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SES\SES - 2023 - NOVA\10 - OUTUBRO\PCF\TCE\EXCEL\"/>
    </mc:Choice>
  </mc:AlternateContent>
  <bookViews>
    <workbookView xWindow="0" yWindow="0" windowWidth="20490" windowHeight="7650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W5001" i="1"/>
  <c r="U5001" i="1"/>
  <c r="T5001" i="1"/>
  <c r="V5001" i="1" s="1"/>
  <c r="R5001" i="1"/>
  <c r="Q5001" i="1"/>
  <c r="S5001" i="1" s="1"/>
  <c r="P5001" i="1"/>
  <c r="O5001" i="1"/>
  <c r="N5001" i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M4997" i="1"/>
  <c r="L4997" i="1"/>
  <c r="K4997" i="1"/>
  <c r="J4997" i="1"/>
  <c r="I4997" i="1"/>
  <c r="AB4997" i="1" s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AB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S4995" i="1"/>
  <c r="R4995" i="1"/>
  <c r="Q4995" i="1"/>
  <c r="O4995" i="1"/>
  <c r="P4995" i="1" s="1"/>
  <c r="N4995" i="1"/>
  <c r="L4995" i="1"/>
  <c r="K4995" i="1"/>
  <c r="M4995" i="1" s="1"/>
  <c r="J4995" i="1"/>
  <c r="AB4995" i="1" s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Q4993" i="1"/>
  <c r="O4993" i="1"/>
  <c r="N4993" i="1"/>
  <c r="P4993" i="1" s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AB4992" i="1" s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S4991" i="1" s="1"/>
  <c r="Q4991" i="1"/>
  <c r="P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U4990" i="1"/>
  <c r="V4990" i="1" s="1"/>
  <c r="T4990" i="1"/>
  <c r="R4990" i="1"/>
  <c r="Q4990" i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O4989" i="1"/>
  <c r="N4989" i="1"/>
  <c r="P4989" i="1" s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V4986" i="1"/>
  <c r="U4986" i="1"/>
  <c r="T4986" i="1"/>
  <c r="S4986" i="1"/>
  <c r="R4986" i="1"/>
  <c r="Q4986" i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AB4985" i="1" s="1"/>
  <c r="G4985" i="1"/>
  <c r="F4985" i="1"/>
  <c r="E4985" i="1"/>
  <c r="D4985" i="1"/>
  <c r="B4985" i="1"/>
  <c r="A4985" i="1"/>
  <c r="AA4984" i="1"/>
  <c r="Y4984" i="1"/>
  <c r="X4984" i="1"/>
  <c r="W4984" i="1"/>
  <c r="U4984" i="1"/>
  <c r="T4984" i="1"/>
  <c r="R4984" i="1"/>
  <c r="Q4984" i="1"/>
  <c r="S4984" i="1" s="1"/>
  <c r="P4984" i="1"/>
  <c r="O4984" i="1"/>
  <c r="N4984" i="1"/>
  <c r="L4984" i="1"/>
  <c r="M4984" i="1" s="1"/>
  <c r="K4984" i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S4982" i="1"/>
  <c r="R4982" i="1"/>
  <c r="Q4982" i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Z4981" i="1"/>
  <c r="Y4981" i="1"/>
  <c r="X4981" i="1"/>
  <c r="W4981" i="1"/>
  <c r="V4981" i="1"/>
  <c r="U4981" i="1"/>
  <c r="T4981" i="1"/>
  <c r="R4981" i="1"/>
  <c r="Q4981" i="1"/>
  <c r="S4981" i="1" s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R4980" i="1"/>
  <c r="Q4980" i="1"/>
  <c r="S4980" i="1" s="1"/>
  <c r="O4980" i="1"/>
  <c r="P4980" i="1" s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S4979" i="1"/>
  <c r="R4979" i="1"/>
  <c r="Q4979" i="1"/>
  <c r="P4979" i="1"/>
  <c r="O4979" i="1"/>
  <c r="N4979" i="1"/>
  <c r="L4979" i="1"/>
  <c r="K4979" i="1"/>
  <c r="M4979" i="1" s="1"/>
  <c r="AB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Q4977" i="1"/>
  <c r="S4977" i="1" s="1"/>
  <c r="O4977" i="1"/>
  <c r="N4977" i="1"/>
  <c r="P4977" i="1" s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AB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S4975" i="1" s="1"/>
  <c r="Q4975" i="1"/>
  <c r="P4975" i="1"/>
  <c r="O4975" i="1"/>
  <c r="N4975" i="1"/>
  <c r="L4975" i="1"/>
  <c r="K4975" i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V4974" i="1"/>
  <c r="U4974" i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AB4974" i="1" s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O4973" i="1"/>
  <c r="N4973" i="1"/>
  <c r="P4973" i="1" s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V4970" i="1"/>
  <c r="U4970" i="1"/>
  <c r="T4970" i="1"/>
  <c r="R4970" i="1"/>
  <c r="S4970" i="1" s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V4968" i="1" s="1"/>
  <c r="R4968" i="1"/>
  <c r="Q4968" i="1"/>
  <c r="S4968" i="1" s="1"/>
  <c r="P4968" i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S4967" i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S4966" i="1"/>
  <c r="R4966" i="1"/>
  <c r="Q4966" i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Z4965" i="1" s="1"/>
  <c r="X4965" i="1"/>
  <c r="W4965" i="1"/>
  <c r="U4965" i="1"/>
  <c r="V4965" i="1" s="1"/>
  <c r="T4965" i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R4964" i="1"/>
  <c r="Q4964" i="1"/>
  <c r="S4964" i="1" s="1"/>
  <c r="O4964" i="1"/>
  <c r="P4964" i="1" s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S4963" i="1"/>
  <c r="R4963" i="1"/>
  <c r="Q4963" i="1"/>
  <c r="O4963" i="1"/>
  <c r="P4963" i="1" s="1"/>
  <c r="N4963" i="1"/>
  <c r="L4963" i="1"/>
  <c r="K4963" i="1"/>
  <c r="M4963" i="1" s="1"/>
  <c r="J4963" i="1"/>
  <c r="AB4963" i="1" s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Q4961" i="1"/>
  <c r="O4961" i="1"/>
  <c r="N4961" i="1"/>
  <c r="P4961" i="1" s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B4960" i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S4959" i="1" s="1"/>
  <c r="Q4959" i="1"/>
  <c r="P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Z4958" i="1" s="1"/>
  <c r="X4958" i="1"/>
  <c r="W4958" i="1"/>
  <c r="U4958" i="1"/>
  <c r="V4958" i="1" s="1"/>
  <c r="T4958" i="1"/>
  <c r="R4958" i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O4957" i="1"/>
  <c r="N4957" i="1"/>
  <c r="P4957" i="1" s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S4956" i="1"/>
  <c r="R4956" i="1"/>
  <c r="Q4956" i="1"/>
  <c r="P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V4954" i="1"/>
  <c r="U4954" i="1"/>
  <c r="T4954" i="1"/>
  <c r="S4954" i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Z4953" i="1"/>
  <c r="Y4953" i="1"/>
  <c r="X4953" i="1"/>
  <c r="W4953" i="1"/>
  <c r="V4953" i="1"/>
  <c r="U4953" i="1"/>
  <c r="T4953" i="1"/>
  <c r="R4953" i="1"/>
  <c r="Q4953" i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R4952" i="1"/>
  <c r="Q4952" i="1"/>
  <c r="S4952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O4951" i="1"/>
  <c r="P4951" i="1" s="1"/>
  <c r="N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S4950" i="1" s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AB4949" i="1" s="1"/>
  <c r="G4949" i="1"/>
  <c r="F4949" i="1"/>
  <c r="E4949" i="1"/>
  <c r="D4949" i="1"/>
  <c r="B4949" i="1"/>
  <c r="A4949" i="1"/>
  <c r="AA4948" i="1"/>
  <c r="Y4948" i="1"/>
  <c r="X4948" i="1"/>
  <c r="W4948" i="1"/>
  <c r="U4948" i="1"/>
  <c r="T4948" i="1"/>
  <c r="R4948" i="1"/>
  <c r="Q4948" i="1"/>
  <c r="S4948" i="1" s="1"/>
  <c r="P4948" i="1"/>
  <c r="O4948" i="1"/>
  <c r="N4948" i="1"/>
  <c r="L4948" i="1"/>
  <c r="M4948" i="1" s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P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S4946" i="1" s="1"/>
  <c r="Q4946" i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Y4945" i="1"/>
  <c r="Z4945" i="1" s="1"/>
  <c r="X4945" i="1"/>
  <c r="W4945" i="1"/>
  <c r="U4945" i="1"/>
  <c r="V4945" i="1" s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P4944" i="1"/>
  <c r="O4944" i="1"/>
  <c r="N4944" i="1"/>
  <c r="L4944" i="1"/>
  <c r="M4944" i="1" s="1"/>
  <c r="K4944" i="1"/>
  <c r="J4944" i="1"/>
  <c r="I4944" i="1"/>
  <c r="H4944" i="1"/>
  <c r="AB4944" i="1" s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P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S4942" i="1"/>
  <c r="R4942" i="1"/>
  <c r="Q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V4941" i="1" s="1"/>
  <c r="T4941" i="1"/>
  <c r="R4941" i="1"/>
  <c r="Q4941" i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P4940" i="1"/>
  <c r="O4940" i="1"/>
  <c r="N4940" i="1"/>
  <c r="M4940" i="1"/>
  <c r="L4940" i="1"/>
  <c r="K4940" i="1"/>
  <c r="J4940" i="1"/>
  <c r="I4940" i="1"/>
  <c r="AB4940" i="1" s="1"/>
  <c r="H4940" i="1"/>
  <c r="G4940" i="1"/>
  <c r="F4940" i="1"/>
  <c r="E4940" i="1"/>
  <c r="D4940" i="1"/>
  <c r="B4940" i="1"/>
  <c r="A4940" i="1"/>
  <c r="AB4939" i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O4939" i="1"/>
  <c r="P4939" i="1" s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S4938" i="1"/>
  <c r="R4938" i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Z4937" i="1"/>
  <c r="Y4937" i="1"/>
  <c r="X4937" i="1"/>
  <c r="W4937" i="1"/>
  <c r="V4937" i="1"/>
  <c r="U4937" i="1"/>
  <c r="T4937" i="1"/>
  <c r="R4937" i="1"/>
  <c r="Q4937" i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R4936" i="1"/>
  <c r="Q4936" i="1"/>
  <c r="S4936" i="1" s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O4935" i="1"/>
  <c r="P4935" i="1" s="1"/>
  <c r="N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S4934" i="1" s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Z4933" i="1" s="1"/>
  <c r="X4933" i="1"/>
  <c r="W4933" i="1"/>
  <c r="U4933" i="1"/>
  <c r="V4933" i="1" s="1"/>
  <c r="T4933" i="1"/>
  <c r="R4933" i="1"/>
  <c r="Q4933" i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R4932" i="1"/>
  <c r="Q4932" i="1"/>
  <c r="O4932" i="1"/>
  <c r="N4932" i="1"/>
  <c r="P4932" i="1" s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W4931" i="1"/>
  <c r="U4931" i="1"/>
  <c r="T4931" i="1"/>
  <c r="V4931" i="1" s="1"/>
  <c r="S4931" i="1"/>
  <c r="R4931" i="1"/>
  <c r="Q4931" i="1"/>
  <c r="P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S4930" i="1" s="1"/>
  <c r="Q4930" i="1"/>
  <c r="O4930" i="1"/>
  <c r="N4930" i="1"/>
  <c r="P4930" i="1" s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Z4929" i="1"/>
  <c r="Y4929" i="1"/>
  <c r="X4929" i="1"/>
  <c r="W4929" i="1"/>
  <c r="V4929" i="1"/>
  <c r="U4929" i="1"/>
  <c r="T4929" i="1"/>
  <c r="S4929" i="1"/>
  <c r="R4929" i="1"/>
  <c r="Q4929" i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P4928" i="1"/>
  <c r="O4928" i="1"/>
  <c r="N4928" i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W4927" i="1"/>
  <c r="U4927" i="1"/>
  <c r="T4927" i="1"/>
  <c r="R4927" i="1"/>
  <c r="Q4927" i="1"/>
  <c r="S4927" i="1" s="1"/>
  <c r="P4927" i="1"/>
  <c r="O4927" i="1"/>
  <c r="N4927" i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S4926" i="1" s="1"/>
  <c r="Q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V4925" i="1" s="1"/>
  <c r="T4925" i="1"/>
  <c r="S4925" i="1"/>
  <c r="R4925" i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Z4924" i="1"/>
  <c r="Y4924" i="1"/>
  <c r="X4924" i="1"/>
  <c r="W4924" i="1"/>
  <c r="V4924" i="1"/>
  <c r="U4924" i="1"/>
  <c r="T4924" i="1"/>
  <c r="R4924" i="1"/>
  <c r="Q4924" i="1"/>
  <c r="S4924" i="1" s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R4923" i="1"/>
  <c r="Q4923" i="1"/>
  <c r="S4923" i="1" s="1"/>
  <c r="O4923" i="1"/>
  <c r="P4923" i="1" s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R4922" i="1"/>
  <c r="Q4922" i="1"/>
  <c r="S4922" i="1" s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O4921" i="1"/>
  <c r="P4921" i="1" s="1"/>
  <c r="N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S4920" i="1" s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Q4919" i="1"/>
  <c r="S4919" i="1" s="1"/>
  <c r="O4919" i="1"/>
  <c r="N4919" i="1"/>
  <c r="P4919" i="1" s="1"/>
  <c r="M4919" i="1"/>
  <c r="L4919" i="1"/>
  <c r="K4919" i="1"/>
  <c r="J4919" i="1"/>
  <c r="I4919" i="1"/>
  <c r="H4919" i="1"/>
  <c r="AB4919" i="1" s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R4918" i="1"/>
  <c r="Q4918" i="1"/>
  <c r="S4918" i="1" s="1"/>
  <c r="P4918" i="1"/>
  <c r="O4918" i="1"/>
  <c r="N4918" i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O4917" i="1"/>
  <c r="P4917" i="1" s="1"/>
  <c r="N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S4916" i="1" s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Y4915" i="1"/>
  <c r="Z4915" i="1" s="1"/>
  <c r="X4915" i="1"/>
  <c r="W4915" i="1"/>
  <c r="U4915" i="1"/>
  <c r="V4915" i="1" s="1"/>
  <c r="T4915" i="1"/>
  <c r="R4915" i="1"/>
  <c r="Q4915" i="1"/>
  <c r="S4915" i="1" s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W4914" i="1"/>
  <c r="U4914" i="1"/>
  <c r="T4914" i="1"/>
  <c r="V4914" i="1" s="1"/>
  <c r="R4914" i="1"/>
  <c r="Q4914" i="1"/>
  <c r="S4914" i="1" s="1"/>
  <c r="P4914" i="1"/>
  <c r="O4914" i="1"/>
  <c r="N4914" i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P4913" i="1"/>
  <c r="O4913" i="1"/>
  <c r="N4913" i="1"/>
  <c r="L4913" i="1"/>
  <c r="K4913" i="1"/>
  <c r="M4913" i="1" s="1"/>
  <c r="J4913" i="1"/>
  <c r="I4913" i="1"/>
  <c r="H4913" i="1"/>
  <c r="AB4913" i="1" s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S4912" i="1" s="1"/>
  <c r="Q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R4911" i="1"/>
  <c r="Q4911" i="1"/>
  <c r="S4911" i="1" s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P4910" i="1"/>
  <c r="O4910" i="1"/>
  <c r="N4910" i="1"/>
  <c r="L4910" i="1"/>
  <c r="M4910" i="1" s="1"/>
  <c r="K4910" i="1"/>
  <c r="J4910" i="1"/>
  <c r="I4910" i="1"/>
  <c r="H4910" i="1"/>
  <c r="AB4910" i="1" s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O4909" i="1"/>
  <c r="P4909" i="1" s="1"/>
  <c r="N4909" i="1"/>
  <c r="L4909" i="1"/>
  <c r="K4909" i="1"/>
  <c r="M4909" i="1" s="1"/>
  <c r="J4909" i="1"/>
  <c r="I4909" i="1"/>
  <c r="H4909" i="1"/>
  <c r="AB4909" i="1" s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S4908" i="1"/>
  <c r="R4908" i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V4907" i="1" s="1"/>
  <c r="T4907" i="1"/>
  <c r="R4907" i="1"/>
  <c r="Q4907" i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P4906" i="1"/>
  <c r="O4906" i="1"/>
  <c r="N4906" i="1"/>
  <c r="M4906" i="1"/>
  <c r="L4906" i="1"/>
  <c r="K4906" i="1"/>
  <c r="J4906" i="1"/>
  <c r="I4906" i="1"/>
  <c r="AB4906" i="1" s="1"/>
  <c r="H4906" i="1"/>
  <c r="G4906" i="1"/>
  <c r="F4906" i="1"/>
  <c r="E4906" i="1"/>
  <c r="D4906" i="1"/>
  <c r="B4906" i="1"/>
  <c r="A4906" i="1"/>
  <c r="AB4905" i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O4905" i="1"/>
  <c r="P4905" i="1" s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AB4904" i="1" s="1"/>
  <c r="R4904" i="1"/>
  <c r="S4904" i="1" s="1"/>
  <c r="Q4904" i="1"/>
  <c r="P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Y4903" i="1"/>
  <c r="Z4903" i="1" s="1"/>
  <c r="X4903" i="1"/>
  <c r="W4903" i="1"/>
  <c r="U4903" i="1"/>
  <c r="V4903" i="1" s="1"/>
  <c r="T4903" i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O4902" i="1"/>
  <c r="N4902" i="1"/>
  <c r="P4902" i="1" s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O4901" i="1"/>
  <c r="P4901" i="1" s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S4900" i="1" s="1"/>
  <c r="Q4900" i="1"/>
  <c r="O4900" i="1"/>
  <c r="N4900" i="1"/>
  <c r="P4900" i="1" s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V4899" i="1"/>
  <c r="U4899" i="1"/>
  <c r="T4899" i="1"/>
  <c r="R4899" i="1"/>
  <c r="S4899" i="1" s="1"/>
  <c r="Q4899" i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P4898" i="1"/>
  <c r="O4898" i="1"/>
  <c r="N4898" i="1"/>
  <c r="L4898" i="1"/>
  <c r="M4898" i="1" s="1"/>
  <c r="AB4898" i="1" s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V4897" i="1" s="1"/>
  <c r="R4897" i="1"/>
  <c r="Q4897" i="1"/>
  <c r="S4897" i="1" s="1"/>
  <c r="P4897" i="1"/>
  <c r="O4897" i="1"/>
  <c r="N4897" i="1"/>
  <c r="L4897" i="1"/>
  <c r="M4897" i="1" s="1"/>
  <c r="K4897" i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S4896" i="1" s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V4895" i="1" s="1"/>
  <c r="T4895" i="1"/>
  <c r="S4895" i="1"/>
  <c r="R4895" i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V4894" i="1" s="1"/>
  <c r="T4894" i="1"/>
  <c r="R4894" i="1"/>
  <c r="Q4894" i="1"/>
  <c r="S4894" i="1" s="1"/>
  <c r="P4894" i="1"/>
  <c r="O4894" i="1"/>
  <c r="N4894" i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R4893" i="1"/>
  <c r="Q4893" i="1"/>
  <c r="S4893" i="1" s="1"/>
  <c r="O4893" i="1"/>
  <c r="P4893" i="1" s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O4892" i="1"/>
  <c r="P4892" i="1" s="1"/>
  <c r="N4892" i="1"/>
  <c r="L4892" i="1"/>
  <c r="K4892" i="1"/>
  <c r="M4892" i="1" s="1"/>
  <c r="J4892" i="1"/>
  <c r="AB4892" i="1" s="1"/>
  <c r="I4892" i="1"/>
  <c r="H4892" i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V4891" i="1" s="1"/>
  <c r="T4891" i="1"/>
  <c r="R4891" i="1"/>
  <c r="Q4891" i="1"/>
  <c r="S4891" i="1" s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O4889" i="1"/>
  <c r="P4889" i="1" s="1"/>
  <c r="N4889" i="1"/>
  <c r="L4889" i="1"/>
  <c r="K4889" i="1"/>
  <c r="M4889" i="1" s="1"/>
  <c r="AB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S4888" i="1" s="1"/>
  <c r="Q4888" i="1"/>
  <c r="P4888" i="1"/>
  <c r="O4888" i="1"/>
  <c r="N4888" i="1"/>
  <c r="L4888" i="1"/>
  <c r="K4888" i="1"/>
  <c r="M4888" i="1" s="1"/>
  <c r="AB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Z4887" i="1" s="1"/>
  <c r="X4887" i="1"/>
  <c r="W4887" i="1"/>
  <c r="U4887" i="1"/>
  <c r="V4887" i="1" s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AB4887" i="1" s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R4886" i="1"/>
  <c r="Q4886" i="1"/>
  <c r="O4886" i="1"/>
  <c r="N4886" i="1"/>
  <c r="P4886" i="1" s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O4885" i="1"/>
  <c r="P4885" i="1" s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S4884" i="1" s="1"/>
  <c r="Q4884" i="1"/>
  <c r="O4884" i="1"/>
  <c r="N4884" i="1"/>
  <c r="P4884" i="1" s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V4883" i="1"/>
  <c r="U4883" i="1"/>
  <c r="T4883" i="1"/>
  <c r="R4883" i="1"/>
  <c r="S4883" i="1" s="1"/>
  <c r="Q4883" i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P4882" i="1"/>
  <c r="O4882" i="1"/>
  <c r="N4882" i="1"/>
  <c r="L4882" i="1"/>
  <c r="M4882" i="1" s="1"/>
  <c r="AB4882" i="1" s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W4881" i="1"/>
  <c r="U4881" i="1"/>
  <c r="T4881" i="1"/>
  <c r="V4881" i="1" s="1"/>
  <c r="R4881" i="1"/>
  <c r="Q4881" i="1"/>
  <c r="S4881" i="1" s="1"/>
  <c r="P4881" i="1"/>
  <c r="O4881" i="1"/>
  <c r="N4881" i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S4880" i="1" s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V4879" i="1" s="1"/>
  <c r="T4879" i="1"/>
  <c r="S4879" i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V4878" i="1" s="1"/>
  <c r="T4878" i="1"/>
  <c r="R4878" i="1"/>
  <c r="Q4878" i="1"/>
  <c r="S4878" i="1" s="1"/>
  <c r="P4878" i="1"/>
  <c r="O4878" i="1"/>
  <c r="N4878" i="1"/>
  <c r="L4878" i="1"/>
  <c r="M4878" i="1" s="1"/>
  <c r="K4878" i="1"/>
  <c r="J4878" i="1"/>
  <c r="I4878" i="1"/>
  <c r="H4878" i="1"/>
  <c r="AB4878" i="1" s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R4877" i="1"/>
  <c r="Q4877" i="1"/>
  <c r="S4877" i="1" s="1"/>
  <c r="O4877" i="1"/>
  <c r="P4877" i="1" s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O4876" i="1"/>
  <c r="P4876" i="1" s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V4875" i="1" s="1"/>
  <c r="T4875" i="1"/>
  <c r="R4875" i="1"/>
  <c r="Q4875" i="1"/>
  <c r="S4875" i="1" s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Q4874" i="1"/>
  <c r="S4874" i="1" s="1"/>
  <c r="O4874" i="1"/>
  <c r="N4874" i="1"/>
  <c r="P4874" i="1" s="1"/>
  <c r="M4874" i="1"/>
  <c r="L4874" i="1"/>
  <c r="K4874" i="1"/>
  <c r="J4874" i="1"/>
  <c r="I4874" i="1"/>
  <c r="AB4874" i="1" s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O4873" i="1"/>
  <c r="P4873" i="1" s="1"/>
  <c r="AB4873" i="1" s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B4872" i="1"/>
  <c r="AA4872" i="1"/>
  <c r="Y4872" i="1"/>
  <c r="X4872" i="1"/>
  <c r="Z4872" i="1" s="1"/>
  <c r="W4872" i="1"/>
  <c r="U4872" i="1"/>
  <c r="T4872" i="1"/>
  <c r="V4872" i="1" s="1"/>
  <c r="R4872" i="1"/>
  <c r="S4872" i="1" s="1"/>
  <c r="Q4872" i="1"/>
  <c r="P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Z4871" i="1" s="1"/>
  <c r="X4871" i="1"/>
  <c r="W4871" i="1"/>
  <c r="U4871" i="1"/>
  <c r="V4871" i="1" s="1"/>
  <c r="T4871" i="1"/>
  <c r="R4871" i="1"/>
  <c r="Q4871" i="1"/>
  <c r="S4871" i="1" s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R4870" i="1"/>
  <c r="Q4870" i="1"/>
  <c r="O4870" i="1"/>
  <c r="N4870" i="1"/>
  <c r="P4870" i="1" s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O4869" i="1"/>
  <c r="P4869" i="1" s="1"/>
  <c r="N4869" i="1"/>
  <c r="L4869" i="1"/>
  <c r="K4869" i="1"/>
  <c r="M4869" i="1" s="1"/>
  <c r="J4869" i="1"/>
  <c r="I4869" i="1"/>
  <c r="H4869" i="1"/>
  <c r="AB4869" i="1" s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S4868" i="1" s="1"/>
  <c r="Q4868" i="1"/>
  <c r="O4868" i="1"/>
  <c r="N4868" i="1"/>
  <c r="P4868" i="1" s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V4867" i="1"/>
  <c r="U4867" i="1"/>
  <c r="T4867" i="1"/>
  <c r="R4867" i="1"/>
  <c r="S4867" i="1" s="1"/>
  <c r="Q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B4866" i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W4865" i="1"/>
  <c r="U4865" i="1"/>
  <c r="T4865" i="1"/>
  <c r="V4865" i="1" s="1"/>
  <c r="R4865" i="1"/>
  <c r="Q4865" i="1"/>
  <c r="S4865" i="1" s="1"/>
  <c r="P4865" i="1"/>
  <c r="O4865" i="1"/>
  <c r="N4865" i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S4864" i="1" s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Z4863" i="1" s="1"/>
  <c r="X4863" i="1"/>
  <c r="W4863" i="1"/>
  <c r="U4863" i="1"/>
  <c r="V4863" i="1" s="1"/>
  <c r="T4863" i="1"/>
  <c r="S4863" i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V4862" i="1" s="1"/>
  <c r="T4862" i="1"/>
  <c r="R4862" i="1"/>
  <c r="Q4862" i="1"/>
  <c r="S4862" i="1" s="1"/>
  <c r="P4862" i="1"/>
  <c r="O4862" i="1"/>
  <c r="N4862" i="1"/>
  <c r="L4862" i="1"/>
  <c r="M4862" i="1" s="1"/>
  <c r="K4862" i="1"/>
  <c r="J4862" i="1"/>
  <c r="I4862" i="1"/>
  <c r="H4862" i="1"/>
  <c r="AB4862" i="1" s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R4861" i="1"/>
  <c r="Q4861" i="1"/>
  <c r="S4861" i="1" s="1"/>
  <c r="O4861" i="1"/>
  <c r="P4861" i="1" s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O4860" i="1"/>
  <c r="P4860" i="1" s="1"/>
  <c r="N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V4859" i="1"/>
  <c r="U4859" i="1"/>
  <c r="T4859" i="1"/>
  <c r="R4859" i="1"/>
  <c r="Q4859" i="1"/>
  <c r="S4859" i="1" s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S4858" i="1" s="1"/>
  <c r="Q4858" i="1"/>
  <c r="O4858" i="1"/>
  <c r="N4858" i="1"/>
  <c r="P4858" i="1" s="1"/>
  <c r="L4858" i="1"/>
  <c r="K4858" i="1"/>
  <c r="M4858" i="1" s="1"/>
  <c r="J4858" i="1"/>
  <c r="I4858" i="1"/>
  <c r="H4858" i="1"/>
  <c r="AB4858" i="1" s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V4857" i="1" s="1"/>
  <c r="T4857" i="1"/>
  <c r="R4857" i="1"/>
  <c r="Q4857" i="1"/>
  <c r="S4857" i="1" s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P4856" i="1"/>
  <c r="O4856" i="1"/>
  <c r="N4856" i="1"/>
  <c r="L4856" i="1"/>
  <c r="M4856" i="1" s="1"/>
  <c r="K4856" i="1"/>
  <c r="J4856" i="1"/>
  <c r="I4856" i="1"/>
  <c r="H4856" i="1"/>
  <c r="AB4856" i="1" s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O4855" i="1"/>
  <c r="P4855" i="1" s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S4854" i="1" s="1"/>
  <c r="Q4854" i="1"/>
  <c r="O4854" i="1"/>
  <c r="N4854" i="1"/>
  <c r="P4854" i="1" s="1"/>
  <c r="L4854" i="1"/>
  <c r="K4854" i="1"/>
  <c r="M4854" i="1" s="1"/>
  <c r="J4854" i="1"/>
  <c r="I4854" i="1"/>
  <c r="H4854" i="1"/>
  <c r="AB4854" i="1" s="1"/>
  <c r="G4854" i="1"/>
  <c r="F4854" i="1"/>
  <c r="E4854" i="1"/>
  <c r="D4854" i="1"/>
  <c r="B4854" i="1"/>
  <c r="A4854" i="1"/>
  <c r="AA4853" i="1"/>
  <c r="Y4853" i="1"/>
  <c r="Z4853" i="1" s="1"/>
  <c r="X4853" i="1"/>
  <c r="W4853" i="1"/>
  <c r="U4853" i="1"/>
  <c r="V4853" i="1" s="1"/>
  <c r="T4853" i="1"/>
  <c r="R4853" i="1"/>
  <c r="Q4853" i="1"/>
  <c r="S4853" i="1" s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O4852" i="1"/>
  <c r="N4852" i="1"/>
  <c r="P4852" i="1" s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W4851" i="1"/>
  <c r="U4851" i="1"/>
  <c r="T4851" i="1"/>
  <c r="V4851" i="1" s="1"/>
  <c r="R4851" i="1"/>
  <c r="Q4851" i="1"/>
  <c r="S4851" i="1" s="1"/>
  <c r="O4851" i="1"/>
  <c r="P4851" i="1" s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S4850" i="1" s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V4849" i="1" s="1"/>
  <c r="T4849" i="1"/>
  <c r="R4849" i="1"/>
  <c r="Q4849" i="1"/>
  <c r="S4849" i="1" s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Q4848" i="1"/>
  <c r="S4848" i="1" s="1"/>
  <c r="P4848" i="1"/>
  <c r="O4848" i="1"/>
  <c r="N4848" i="1"/>
  <c r="L4848" i="1"/>
  <c r="M4848" i="1" s="1"/>
  <c r="K4848" i="1"/>
  <c r="J4848" i="1"/>
  <c r="I4848" i="1"/>
  <c r="H4848" i="1"/>
  <c r="AB4848" i="1" s="1"/>
  <c r="G4848" i="1"/>
  <c r="F4848" i="1"/>
  <c r="E4848" i="1"/>
  <c r="D4848" i="1"/>
  <c r="B4848" i="1"/>
  <c r="A4848" i="1"/>
  <c r="AA4847" i="1"/>
  <c r="Y4847" i="1"/>
  <c r="X4847" i="1"/>
  <c r="W4847" i="1"/>
  <c r="U4847" i="1"/>
  <c r="T4847" i="1"/>
  <c r="V4847" i="1" s="1"/>
  <c r="S4847" i="1"/>
  <c r="R4847" i="1"/>
  <c r="Q4847" i="1"/>
  <c r="P4847" i="1"/>
  <c r="O4847" i="1"/>
  <c r="N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S4846" i="1" s="1"/>
  <c r="Q4846" i="1"/>
  <c r="O4846" i="1"/>
  <c r="N4846" i="1"/>
  <c r="P4846" i="1" s="1"/>
  <c r="L4846" i="1"/>
  <c r="K4846" i="1"/>
  <c r="M4846" i="1" s="1"/>
  <c r="AB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Z4845" i="1" s="1"/>
  <c r="X4845" i="1"/>
  <c r="W4845" i="1"/>
  <c r="U4845" i="1"/>
  <c r="V4845" i="1" s="1"/>
  <c r="T4845" i="1"/>
  <c r="S4845" i="1"/>
  <c r="R4845" i="1"/>
  <c r="Q4845" i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V4844" i="1" s="1"/>
  <c r="R4844" i="1"/>
  <c r="Q4844" i="1"/>
  <c r="P4844" i="1"/>
  <c r="O4844" i="1"/>
  <c r="N4844" i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R4843" i="1"/>
  <c r="Q4843" i="1"/>
  <c r="S4843" i="1" s="1"/>
  <c r="O4843" i="1"/>
  <c r="P4843" i="1" s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S4842" i="1"/>
  <c r="R4842" i="1"/>
  <c r="Q4842" i="1"/>
  <c r="O4842" i="1"/>
  <c r="N4842" i="1"/>
  <c r="P4842" i="1" s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U4841" i="1"/>
  <c r="T4841" i="1"/>
  <c r="V4841" i="1" s="1"/>
  <c r="R4841" i="1"/>
  <c r="S4841" i="1" s="1"/>
  <c r="Q4841" i="1"/>
  <c r="P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Y4840" i="1"/>
  <c r="Z4840" i="1" s="1"/>
  <c r="X4840" i="1"/>
  <c r="W4840" i="1"/>
  <c r="U4840" i="1"/>
  <c r="V4840" i="1" s="1"/>
  <c r="T4840" i="1"/>
  <c r="S4840" i="1"/>
  <c r="R4840" i="1"/>
  <c r="Q4840" i="1"/>
  <c r="O4840" i="1"/>
  <c r="N4840" i="1"/>
  <c r="P4840" i="1" s="1"/>
  <c r="L4840" i="1"/>
  <c r="K4840" i="1"/>
  <c r="M4840" i="1" s="1"/>
  <c r="J4840" i="1"/>
  <c r="I4840" i="1"/>
  <c r="H4840" i="1"/>
  <c r="AB4840" i="1" s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Q4839" i="1"/>
  <c r="S4839" i="1" s="1"/>
  <c r="O4839" i="1"/>
  <c r="N4839" i="1"/>
  <c r="P4839" i="1" s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R4838" i="1"/>
  <c r="Q4838" i="1"/>
  <c r="S4838" i="1" s="1"/>
  <c r="O4838" i="1"/>
  <c r="P4838" i="1" s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S4837" i="1" s="1"/>
  <c r="Q4837" i="1"/>
  <c r="P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V4836" i="1" s="1"/>
  <c r="T4836" i="1"/>
  <c r="S4836" i="1"/>
  <c r="R4836" i="1"/>
  <c r="Q4836" i="1"/>
  <c r="O4836" i="1"/>
  <c r="N4836" i="1"/>
  <c r="P4836" i="1" s="1"/>
  <c r="L4836" i="1"/>
  <c r="K4836" i="1"/>
  <c r="M4836" i="1" s="1"/>
  <c r="J4836" i="1"/>
  <c r="I4836" i="1"/>
  <c r="H4836" i="1"/>
  <c r="AB4836" i="1" s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Q4835" i="1"/>
  <c r="S4835" i="1" s="1"/>
  <c r="O4835" i="1"/>
  <c r="N4835" i="1"/>
  <c r="P4835" i="1" s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R4834" i="1"/>
  <c r="Q4834" i="1"/>
  <c r="S4834" i="1" s="1"/>
  <c r="O4834" i="1"/>
  <c r="P4834" i="1" s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S4833" i="1" s="1"/>
  <c r="Q4833" i="1"/>
  <c r="P4833" i="1"/>
  <c r="O4833" i="1"/>
  <c r="N4833" i="1"/>
  <c r="L4833" i="1"/>
  <c r="K4833" i="1"/>
  <c r="M4833" i="1" s="1"/>
  <c r="J4833" i="1"/>
  <c r="I4833" i="1"/>
  <c r="H4833" i="1"/>
  <c r="AB4833" i="1" s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V4832" i="1" s="1"/>
  <c r="T4832" i="1"/>
  <c r="S4832" i="1"/>
  <c r="R4832" i="1"/>
  <c r="Q4832" i="1"/>
  <c r="O4832" i="1"/>
  <c r="N4832" i="1"/>
  <c r="P4832" i="1" s="1"/>
  <c r="L4832" i="1"/>
  <c r="K4832" i="1"/>
  <c r="M4832" i="1" s="1"/>
  <c r="J4832" i="1"/>
  <c r="I4832" i="1"/>
  <c r="H4832" i="1"/>
  <c r="AB4832" i="1" s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Q4831" i="1"/>
  <c r="S4831" i="1" s="1"/>
  <c r="O4831" i="1"/>
  <c r="N4831" i="1"/>
  <c r="P4831" i="1" s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R4830" i="1"/>
  <c r="Q4830" i="1"/>
  <c r="S4830" i="1" s="1"/>
  <c r="O4830" i="1"/>
  <c r="P4830" i="1" s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S4829" i="1" s="1"/>
  <c r="Q4829" i="1"/>
  <c r="P4829" i="1"/>
  <c r="O4829" i="1"/>
  <c r="N4829" i="1"/>
  <c r="L4829" i="1"/>
  <c r="K4829" i="1"/>
  <c r="M4829" i="1" s="1"/>
  <c r="J4829" i="1"/>
  <c r="I4829" i="1"/>
  <c r="H4829" i="1"/>
  <c r="AB4829" i="1" s="1"/>
  <c r="G4829" i="1"/>
  <c r="F4829" i="1"/>
  <c r="E4829" i="1"/>
  <c r="D4829" i="1"/>
  <c r="B4829" i="1"/>
  <c r="A4829" i="1"/>
  <c r="AA4828" i="1"/>
  <c r="Y4828" i="1"/>
  <c r="Z4828" i="1" s="1"/>
  <c r="X4828" i="1"/>
  <c r="W4828" i="1"/>
  <c r="U4828" i="1"/>
  <c r="V4828" i="1" s="1"/>
  <c r="T4828" i="1"/>
  <c r="S4828" i="1"/>
  <c r="R4828" i="1"/>
  <c r="Q4828" i="1"/>
  <c r="O4828" i="1"/>
  <c r="N4828" i="1"/>
  <c r="P4828" i="1" s="1"/>
  <c r="L4828" i="1"/>
  <c r="K4828" i="1"/>
  <c r="M4828" i="1" s="1"/>
  <c r="J4828" i="1"/>
  <c r="I4828" i="1"/>
  <c r="H4828" i="1"/>
  <c r="AB4828" i="1" s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Q4827" i="1"/>
  <c r="S4827" i="1" s="1"/>
  <c r="O4827" i="1"/>
  <c r="N4827" i="1"/>
  <c r="P4827" i="1" s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R4826" i="1"/>
  <c r="Q4826" i="1"/>
  <c r="S4826" i="1" s="1"/>
  <c r="O4826" i="1"/>
  <c r="P4826" i="1" s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S4825" i="1" s="1"/>
  <c r="Q4825" i="1"/>
  <c r="P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V4824" i="1" s="1"/>
  <c r="T4824" i="1"/>
  <c r="S4824" i="1"/>
  <c r="R4824" i="1"/>
  <c r="Q4824" i="1"/>
  <c r="O4824" i="1"/>
  <c r="N4824" i="1"/>
  <c r="P4824" i="1" s="1"/>
  <c r="L4824" i="1"/>
  <c r="K4824" i="1"/>
  <c r="M4824" i="1" s="1"/>
  <c r="J4824" i="1"/>
  <c r="I4824" i="1"/>
  <c r="H4824" i="1"/>
  <c r="AB4824" i="1" s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Q4823" i="1"/>
  <c r="S4823" i="1" s="1"/>
  <c r="O4823" i="1"/>
  <c r="N4823" i="1"/>
  <c r="P4823" i="1" s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R4822" i="1"/>
  <c r="Q4822" i="1"/>
  <c r="S4822" i="1" s="1"/>
  <c r="O4822" i="1"/>
  <c r="P4822" i="1" s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S4821" i="1" s="1"/>
  <c r="Q4821" i="1"/>
  <c r="P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Z4820" i="1" s="1"/>
  <c r="X4820" i="1"/>
  <c r="W4820" i="1"/>
  <c r="U4820" i="1"/>
  <c r="V4820" i="1" s="1"/>
  <c r="T4820" i="1"/>
  <c r="S4820" i="1"/>
  <c r="R4820" i="1"/>
  <c r="Q4820" i="1"/>
  <c r="O4820" i="1"/>
  <c r="N4820" i="1"/>
  <c r="P4820" i="1" s="1"/>
  <c r="L4820" i="1"/>
  <c r="K4820" i="1"/>
  <c r="M4820" i="1" s="1"/>
  <c r="J4820" i="1"/>
  <c r="I4820" i="1"/>
  <c r="H4820" i="1"/>
  <c r="AB4820" i="1" s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Q4819" i="1"/>
  <c r="S4819" i="1" s="1"/>
  <c r="O4819" i="1"/>
  <c r="N4819" i="1"/>
  <c r="P4819" i="1" s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R4818" i="1"/>
  <c r="Q4818" i="1"/>
  <c r="S4818" i="1" s="1"/>
  <c r="O4818" i="1"/>
  <c r="P4818" i="1" s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S4817" i="1" s="1"/>
  <c r="Q4817" i="1"/>
  <c r="P4817" i="1"/>
  <c r="O4817" i="1"/>
  <c r="N4817" i="1"/>
  <c r="L4817" i="1"/>
  <c r="K4817" i="1"/>
  <c r="M4817" i="1" s="1"/>
  <c r="J4817" i="1"/>
  <c r="I4817" i="1"/>
  <c r="H4817" i="1"/>
  <c r="AB4817" i="1" s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V4816" i="1" s="1"/>
  <c r="T4816" i="1"/>
  <c r="S4816" i="1"/>
  <c r="R4816" i="1"/>
  <c r="Q4816" i="1"/>
  <c r="O4816" i="1"/>
  <c r="N4816" i="1"/>
  <c r="P4816" i="1" s="1"/>
  <c r="L4816" i="1"/>
  <c r="K4816" i="1"/>
  <c r="M4816" i="1" s="1"/>
  <c r="J4816" i="1"/>
  <c r="I4816" i="1"/>
  <c r="H4816" i="1"/>
  <c r="AB4816" i="1" s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Q4815" i="1"/>
  <c r="S4815" i="1" s="1"/>
  <c r="O4815" i="1"/>
  <c r="N4815" i="1"/>
  <c r="P4815" i="1" s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R4814" i="1"/>
  <c r="Q4814" i="1"/>
  <c r="S4814" i="1" s="1"/>
  <c r="O4814" i="1"/>
  <c r="P4814" i="1" s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S4813" i="1" s="1"/>
  <c r="Q4813" i="1"/>
  <c r="P4813" i="1"/>
  <c r="O4813" i="1"/>
  <c r="N4813" i="1"/>
  <c r="L4813" i="1"/>
  <c r="K4813" i="1"/>
  <c r="M4813" i="1" s="1"/>
  <c r="J4813" i="1"/>
  <c r="I4813" i="1"/>
  <c r="H4813" i="1"/>
  <c r="AB4813" i="1" s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V4812" i="1" s="1"/>
  <c r="T4812" i="1"/>
  <c r="S4812" i="1"/>
  <c r="R4812" i="1"/>
  <c r="Q4812" i="1"/>
  <c r="O4812" i="1"/>
  <c r="N4812" i="1"/>
  <c r="P4812" i="1" s="1"/>
  <c r="L4812" i="1"/>
  <c r="K4812" i="1"/>
  <c r="M4812" i="1" s="1"/>
  <c r="J4812" i="1"/>
  <c r="I4812" i="1"/>
  <c r="H4812" i="1"/>
  <c r="AB4812" i="1" s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Q4811" i="1"/>
  <c r="S4811" i="1" s="1"/>
  <c r="O4811" i="1"/>
  <c r="N4811" i="1"/>
  <c r="P4811" i="1" s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R4810" i="1"/>
  <c r="Q4810" i="1"/>
  <c r="S4810" i="1" s="1"/>
  <c r="O4810" i="1"/>
  <c r="P4810" i="1" s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S4809" i="1" s="1"/>
  <c r="Q4809" i="1"/>
  <c r="P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V4808" i="1" s="1"/>
  <c r="T4808" i="1"/>
  <c r="S4808" i="1"/>
  <c r="R4808" i="1"/>
  <c r="Q4808" i="1"/>
  <c r="O4808" i="1"/>
  <c r="N4808" i="1"/>
  <c r="P4808" i="1" s="1"/>
  <c r="L4808" i="1"/>
  <c r="K4808" i="1"/>
  <c r="M4808" i="1" s="1"/>
  <c r="J4808" i="1"/>
  <c r="I4808" i="1"/>
  <c r="H4808" i="1"/>
  <c r="AB4808" i="1" s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Q4807" i="1"/>
  <c r="S4807" i="1" s="1"/>
  <c r="O4807" i="1"/>
  <c r="N4807" i="1"/>
  <c r="P4807" i="1" s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R4806" i="1"/>
  <c r="Q4806" i="1"/>
  <c r="S4806" i="1" s="1"/>
  <c r="O4806" i="1"/>
  <c r="P4806" i="1" s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S4805" i="1" s="1"/>
  <c r="Q4805" i="1"/>
  <c r="P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V4804" i="1" s="1"/>
  <c r="T4804" i="1"/>
  <c r="S4804" i="1"/>
  <c r="R4804" i="1"/>
  <c r="Q4804" i="1"/>
  <c r="O4804" i="1"/>
  <c r="N4804" i="1"/>
  <c r="P4804" i="1" s="1"/>
  <c r="L4804" i="1"/>
  <c r="K4804" i="1"/>
  <c r="M4804" i="1" s="1"/>
  <c r="J4804" i="1"/>
  <c r="I4804" i="1"/>
  <c r="H4804" i="1"/>
  <c r="AB4804" i="1" s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Q4803" i="1"/>
  <c r="S4803" i="1" s="1"/>
  <c r="O4803" i="1"/>
  <c r="N4803" i="1"/>
  <c r="P4803" i="1" s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R4802" i="1"/>
  <c r="Q4802" i="1"/>
  <c r="S4802" i="1" s="1"/>
  <c r="O4802" i="1"/>
  <c r="P4802" i="1" s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S4801" i="1" s="1"/>
  <c r="Q4801" i="1"/>
  <c r="P4801" i="1"/>
  <c r="O4801" i="1"/>
  <c r="N4801" i="1"/>
  <c r="L4801" i="1"/>
  <c r="K4801" i="1"/>
  <c r="M4801" i="1" s="1"/>
  <c r="J4801" i="1"/>
  <c r="I4801" i="1"/>
  <c r="H4801" i="1"/>
  <c r="AB4801" i="1" s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V4800" i="1" s="1"/>
  <c r="T4800" i="1"/>
  <c r="S4800" i="1"/>
  <c r="R4800" i="1"/>
  <c r="Q4800" i="1"/>
  <c r="O4800" i="1"/>
  <c r="N4800" i="1"/>
  <c r="P4800" i="1" s="1"/>
  <c r="L4800" i="1"/>
  <c r="K4800" i="1"/>
  <c r="M4800" i="1" s="1"/>
  <c r="J4800" i="1"/>
  <c r="I4800" i="1"/>
  <c r="H4800" i="1"/>
  <c r="AB4800" i="1" s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Q4799" i="1"/>
  <c r="S4799" i="1" s="1"/>
  <c r="O4799" i="1"/>
  <c r="N4799" i="1"/>
  <c r="P4799" i="1" s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R4798" i="1"/>
  <c r="Q4798" i="1"/>
  <c r="S4798" i="1" s="1"/>
  <c r="O4798" i="1"/>
  <c r="P4798" i="1" s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S4797" i="1" s="1"/>
  <c r="Q4797" i="1"/>
  <c r="P4797" i="1"/>
  <c r="O4797" i="1"/>
  <c r="N4797" i="1"/>
  <c r="L4797" i="1"/>
  <c r="K4797" i="1"/>
  <c r="M4797" i="1" s="1"/>
  <c r="J4797" i="1"/>
  <c r="I4797" i="1"/>
  <c r="H4797" i="1"/>
  <c r="AB4797" i="1" s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V4796" i="1" s="1"/>
  <c r="T4796" i="1"/>
  <c r="S4796" i="1"/>
  <c r="R4796" i="1"/>
  <c r="Q4796" i="1"/>
  <c r="O4796" i="1"/>
  <c r="N4796" i="1"/>
  <c r="P4796" i="1" s="1"/>
  <c r="L4796" i="1"/>
  <c r="K4796" i="1"/>
  <c r="M4796" i="1" s="1"/>
  <c r="J4796" i="1"/>
  <c r="I4796" i="1"/>
  <c r="H4796" i="1"/>
  <c r="AB4796" i="1" s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Q4795" i="1"/>
  <c r="S4795" i="1" s="1"/>
  <c r="O4795" i="1"/>
  <c r="N4795" i="1"/>
  <c r="P4795" i="1" s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R4794" i="1"/>
  <c r="Q4794" i="1"/>
  <c r="S4794" i="1" s="1"/>
  <c r="O4794" i="1"/>
  <c r="P4794" i="1" s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S4793" i="1" s="1"/>
  <c r="Q4793" i="1"/>
  <c r="P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V4792" i="1" s="1"/>
  <c r="T4792" i="1"/>
  <c r="S4792" i="1"/>
  <c r="R4792" i="1"/>
  <c r="Q4792" i="1"/>
  <c r="O4792" i="1"/>
  <c r="N4792" i="1"/>
  <c r="P4792" i="1" s="1"/>
  <c r="L4792" i="1"/>
  <c r="K4792" i="1"/>
  <c r="M4792" i="1" s="1"/>
  <c r="J4792" i="1"/>
  <c r="I4792" i="1"/>
  <c r="H4792" i="1"/>
  <c r="AB4792" i="1" s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Q4791" i="1"/>
  <c r="S4791" i="1" s="1"/>
  <c r="O4791" i="1"/>
  <c r="N4791" i="1"/>
  <c r="P4791" i="1" s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R4790" i="1"/>
  <c r="Q4790" i="1"/>
  <c r="S4790" i="1" s="1"/>
  <c r="O4790" i="1"/>
  <c r="P4790" i="1" s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S4789" i="1" s="1"/>
  <c r="Q4789" i="1"/>
  <c r="P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V4788" i="1" s="1"/>
  <c r="T4788" i="1"/>
  <c r="S4788" i="1"/>
  <c r="R4788" i="1"/>
  <c r="Q4788" i="1"/>
  <c r="O4788" i="1"/>
  <c r="N4788" i="1"/>
  <c r="P4788" i="1" s="1"/>
  <c r="L4788" i="1"/>
  <c r="K4788" i="1"/>
  <c r="M4788" i="1" s="1"/>
  <c r="J4788" i="1"/>
  <c r="I4788" i="1"/>
  <c r="H4788" i="1"/>
  <c r="AB4788" i="1" s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Q4787" i="1"/>
  <c r="S4787" i="1" s="1"/>
  <c r="O4787" i="1"/>
  <c r="N4787" i="1"/>
  <c r="P4787" i="1" s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R4786" i="1"/>
  <c r="Q4786" i="1"/>
  <c r="S4786" i="1" s="1"/>
  <c r="O4786" i="1"/>
  <c r="P4786" i="1" s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S4785" i="1" s="1"/>
  <c r="Q4785" i="1"/>
  <c r="P4785" i="1"/>
  <c r="O4785" i="1"/>
  <c r="N4785" i="1"/>
  <c r="L4785" i="1"/>
  <c r="K4785" i="1"/>
  <c r="M4785" i="1" s="1"/>
  <c r="J4785" i="1"/>
  <c r="I4785" i="1"/>
  <c r="H4785" i="1"/>
  <c r="AB4785" i="1" s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V4784" i="1" s="1"/>
  <c r="T4784" i="1"/>
  <c r="R4784" i="1"/>
  <c r="Q4784" i="1"/>
  <c r="S4784" i="1" s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Q4783" i="1"/>
  <c r="O4783" i="1"/>
  <c r="N4783" i="1"/>
  <c r="P4783" i="1" s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W4782" i="1"/>
  <c r="U4782" i="1"/>
  <c r="T4782" i="1"/>
  <c r="R4782" i="1"/>
  <c r="Q4782" i="1"/>
  <c r="S4782" i="1" s="1"/>
  <c r="O4782" i="1"/>
  <c r="P4782" i="1" s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S4781" i="1" s="1"/>
  <c r="Q4781" i="1"/>
  <c r="P4781" i="1"/>
  <c r="O4781" i="1"/>
  <c r="N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V4780" i="1" s="1"/>
  <c r="T4780" i="1"/>
  <c r="S4780" i="1"/>
  <c r="R4780" i="1"/>
  <c r="Q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P4779" i="1"/>
  <c r="O4779" i="1"/>
  <c r="N4779" i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O4778" i="1"/>
  <c r="P4778" i="1" s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B4777" i="1"/>
  <c r="AA4777" i="1"/>
  <c r="Y4777" i="1"/>
  <c r="X4777" i="1"/>
  <c r="Z4777" i="1" s="1"/>
  <c r="W4777" i="1"/>
  <c r="U4777" i="1"/>
  <c r="T4777" i="1"/>
  <c r="V4777" i="1" s="1"/>
  <c r="R4777" i="1"/>
  <c r="S4777" i="1" s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R4776" i="1"/>
  <c r="Q4776" i="1"/>
  <c r="S4776" i="1" s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Q4775" i="1"/>
  <c r="O4775" i="1"/>
  <c r="N4775" i="1"/>
  <c r="P4775" i="1" s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W4774" i="1"/>
  <c r="U4774" i="1"/>
  <c r="T4774" i="1"/>
  <c r="R4774" i="1"/>
  <c r="Q4774" i="1"/>
  <c r="S4774" i="1" s="1"/>
  <c r="O4774" i="1"/>
  <c r="P4774" i="1" s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S4773" i="1" s="1"/>
  <c r="Q4773" i="1"/>
  <c r="P4773" i="1"/>
  <c r="O4773" i="1"/>
  <c r="N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V4772" i="1" s="1"/>
  <c r="T4772" i="1"/>
  <c r="S4772" i="1"/>
  <c r="R4772" i="1"/>
  <c r="Q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P4771" i="1"/>
  <c r="O4771" i="1"/>
  <c r="N4771" i="1"/>
  <c r="L4771" i="1"/>
  <c r="M4771" i="1" s="1"/>
  <c r="K4771" i="1"/>
  <c r="J4771" i="1"/>
  <c r="AB4771" i="1" s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O4770" i="1"/>
  <c r="P4770" i="1" s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S4769" i="1" s="1"/>
  <c r="Q4769" i="1"/>
  <c r="O4769" i="1"/>
  <c r="N4769" i="1"/>
  <c r="P4769" i="1" s="1"/>
  <c r="L4769" i="1"/>
  <c r="K4769" i="1"/>
  <c r="M4769" i="1" s="1"/>
  <c r="J4769" i="1"/>
  <c r="AB4769" i="1" s="1"/>
  <c r="I4769" i="1"/>
  <c r="H4769" i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V4768" i="1" s="1"/>
  <c r="T4768" i="1"/>
  <c r="R4768" i="1"/>
  <c r="Q4768" i="1"/>
  <c r="S4768" i="1" s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O4766" i="1"/>
  <c r="P4766" i="1" s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S4765" i="1" s="1"/>
  <c r="Q4765" i="1"/>
  <c r="P4765" i="1"/>
  <c r="O4765" i="1"/>
  <c r="N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Z4764" i="1" s="1"/>
  <c r="X4764" i="1"/>
  <c r="W4764" i="1"/>
  <c r="U4764" i="1"/>
  <c r="V4764" i="1" s="1"/>
  <c r="T4764" i="1"/>
  <c r="R4764" i="1"/>
  <c r="Q4764" i="1"/>
  <c r="S4764" i="1" s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R4763" i="1"/>
  <c r="Q4763" i="1"/>
  <c r="O4763" i="1"/>
  <c r="N4763" i="1"/>
  <c r="P4763" i="1" s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R4762" i="1"/>
  <c r="Q4762" i="1"/>
  <c r="S4762" i="1" s="1"/>
  <c r="P4762" i="1"/>
  <c r="O4762" i="1"/>
  <c r="N4762" i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O4761" i="1"/>
  <c r="P4761" i="1" s="1"/>
  <c r="N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S4760" i="1" s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Z4759" i="1" s="1"/>
  <c r="X4759" i="1"/>
  <c r="W4759" i="1"/>
  <c r="U4759" i="1"/>
  <c r="V4759" i="1" s="1"/>
  <c r="T4759" i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W4758" i="1"/>
  <c r="U4758" i="1"/>
  <c r="T4758" i="1"/>
  <c r="V4758" i="1" s="1"/>
  <c r="R4758" i="1"/>
  <c r="Q4758" i="1"/>
  <c r="S4758" i="1" s="1"/>
  <c r="P4758" i="1"/>
  <c r="O4758" i="1"/>
  <c r="N4758" i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P4757" i="1"/>
  <c r="O4757" i="1"/>
  <c r="N4757" i="1"/>
  <c r="L4757" i="1"/>
  <c r="K4757" i="1"/>
  <c r="M4757" i="1" s="1"/>
  <c r="J4757" i="1"/>
  <c r="I4757" i="1"/>
  <c r="H4757" i="1"/>
  <c r="AB4757" i="1" s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S4756" i="1" s="1"/>
  <c r="Q4756" i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V4755" i="1" s="1"/>
  <c r="T4755" i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P4754" i="1"/>
  <c r="O4754" i="1"/>
  <c r="N4754" i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O4753" i="1"/>
  <c r="P4753" i="1" s="1"/>
  <c r="N4753" i="1"/>
  <c r="L4753" i="1"/>
  <c r="K4753" i="1"/>
  <c r="M4753" i="1" s="1"/>
  <c r="J4753" i="1"/>
  <c r="I4753" i="1"/>
  <c r="H4753" i="1"/>
  <c r="AB4753" i="1" s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S4752" i="1"/>
  <c r="R4752" i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V4751" i="1" s="1"/>
  <c r="T4751" i="1"/>
  <c r="R4751" i="1"/>
  <c r="Q4751" i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P4750" i="1"/>
  <c r="O4750" i="1"/>
  <c r="N4750" i="1"/>
  <c r="M4750" i="1"/>
  <c r="L4750" i="1"/>
  <c r="K4750" i="1"/>
  <c r="J4750" i="1"/>
  <c r="I4750" i="1"/>
  <c r="AB4750" i="1" s="1"/>
  <c r="H4750" i="1"/>
  <c r="G4750" i="1"/>
  <c r="F4750" i="1"/>
  <c r="E4750" i="1"/>
  <c r="D4750" i="1"/>
  <c r="B4750" i="1"/>
  <c r="A4750" i="1"/>
  <c r="AB4749" i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O4749" i="1"/>
  <c r="P4749" i="1" s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S4748" i="1" s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Z4747" i="1"/>
  <c r="Y4747" i="1"/>
  <c r="X4747" i="1"/>
  <c r="W4747" i="1"/>
  <c r="V4747" i="1"/>
  <c r="U4747" i="1"/>
  <c r="T4747" i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H4747" i="1"/>
  <c r="AB4747" i="1" s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R4746" i="1"/>
  <c r="Q4746" i="1"/>
  <c r="S4746" i="1" s="1"/>
  <c r="P4746" i="1"/>
  <c r="O4746" i="1"/>
  <c r="N4746" i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O4745" i="1"/>
  <c r="P4745" i="1" s="1"/>
  <c r="N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S4744" i="1" s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Z4743" i="1" s="1"/>
  <c r="X4743" i="1"/>
  <c r="W4743" i="1"/>
  <c r="U4743" i="1"/>
  <c r="V4743" i="1" s="1"/>
  <c r="T4743" i="1"/>
  <c r="R4743" i="1"/>
  <c r="Q4743" i="1"/>
  <c r="S4743" i="1" s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W4742" i="1"/>
  <c r="U4742" i="1"/>
  <c r="T4742" i="1"/>
  <c r="V4742" i="1" s="1"/>
  <c r="R4742" i="1"/>
  <c r="Q4742" i="1"/>
  <c r="S4742" i="1" s="1"/>
  <c r="P4742" i="1"/>
  <c r="O4742" i="1"/>
  <c r="N4742" i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P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S4740" i="1" s="1"/>
  <c r="Q4740" i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V4739" i="1" s="1"/>
  <c r="T4739" i="1"/>
  <c r="R4739" i="1"/>
  <c r="Q4739" i="1"/>
  <c r="S4739" i="1" s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P4738" i="1"/>
  <c r="O4738" i="1"/>
  <c r="N4738" i="1"/>
  <c r="L4738" i="1"/>
  <c r="M4738" i="1" s="1"/>
  <c r="K4738" i="1"/>
  <c r="J4738" i="1"/>
  <c r="I4738" i="1"/>
  <c r="H4738" i="1"/>
  <c r="AB4738" i="1" s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O4737" i="1"/>
  <c r="P4737" i="1" s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S4736" i="1"/>
  <c r="R4736" i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V4735" i="1" s="1"/>
  <c r="T4735" i="1"/>
  <c r="R4735" i="1"/>
  <c r="Q4735" i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P4734" i="1"/>
  <c r="O4734" i="1"/>
  <c r="N4734" i="1"/>
  <c r="M4734" i="1"/>
  <c r="L4734" i="1"/>
  <c r="K4734" i="1"/>
  <c r="J4734" i="1"/>
  <c r="I4734" i="1"/>
  <c r="AB4734" i="1" s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O4733" i="1"/>
  <c r="P4733" i="1" s="1"/>
  <c r="AB4733" i="1" s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S4732" i="1" s="1"/>
  <c r="Q4732" i="1"/>
  <c r="O4732" i="1"/>
  <c r="N4732" i="1"/>
  <c r="P4732" i="1" s="1"/>
  <c r="L4732" i="1"/>
  <c r="K4732" i="1"/>
  <c r="M4732" i="1" s="1"/>
  <c r="J4732" i="1"/>
  <c r="I4732" i="1"/>
  <c r="H4732" i="1"/>
  <c r="AB4732" i="1" s="1"/>
  <c r="G4732" i="1"/>
  <c r="F4732" i="1"/>
  <c r="E4732" i="1"/>
  <c r="D4732" i="1"/>
  <c r="B4732" i="1"/>
  <c r="A4732" i="1"/>
  <c r="AA4731" i="1"/>
  <c r="Z4731" i="1"/>
  <c r="Y4731" i="1"/>
  <c r="X4731" i="1"/>
  <c r="W4731" i="1"/>
  <c r="V4731" i="1"/>
  <c r="U4731" i="1"/>
  <c r="T4731" i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AB4731" i="1" s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R4730" i="1"/>
  <c r="Q4730" i="1"/>
  <c r="S4730" i="1" s="1"/>
  <c r="P4730" i="1"/>
  <c r="O4730" i="1"/>
  <c r="N4730" i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O4729" i="1"/>
  <c r="P4729" i="1" s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O4728" i="1"/>
  <c r="P4728" i="1" s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V4727" i="1" s="1"/>
  <c r="T4727" i="1"/>
  <c r="R4727" i="1"/>
  <c r="Q4727" i="1"/>
  <c r="S4727" i="1" s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AB4726" i="1" s="1"/>
  <c r="H4726" i="1"/>
  <c r="G4726" i="1"/>
  <c r="F4726" i="1"/>
  <c r="E4726" i="1"/>
  <c r="D4726" i="1"/>
  <c r="B4726" i="1"/>
  <c r="A4726" i="1"/>
  <c r="AB4725" i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O4725" i="1"/>
  <c r="P4725" i="1" s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R4724" i="1"/>
  <c r="S4724" i="1" s="1"/>
  <c r="Q4724" i="1"/>
  <c r="P4724" i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Z4723" i="1" s="1"/>
  <c r="X4723" i="1"/>
  <c r="W4723" i="1"/>
  <c r="U4723" i="1"/>
  <c r="V4723" i="1" s="1"/>
  <c r="T4723" i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R4722" i="1"/>
  <c r="Q4722" i="1"/>
  <c r="O4722" i="1"/>
  <c r="N4722" i="1"/>
  <c r="P4722" i="1" s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O4721" i="1"/>
  <c r="P4721" i="1" s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S4720" i="1" s="1"/>
  <c r="Q4720" i="1"/>
  <c r="O4720" i="1"/>
  <c r="N4720" i="1"/>
  <c r="P4720" i="1" s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Z4719" i="1"/>
  <c r="Y4719" i="1"/>
  <c r="X4719" i="1"/>
  <c r="W4719" i="1"/>
  <c r="V4719" i="1"/>
  <c r="U4719" i="1"/>
  <c r="T4719" i="1"/>
  <c r="R4719" i="1"/>
  <c r="S4719" i="1" s="1"/>
  <c r="Q4719" i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P4718" i="1"/>
  <c r="O4718" i="1"/>
  <c r="N4718" i="1"/>
  <c r="L4718" i="1"/>
  <c r="M4718" i="1" s="1"/>
  <c r="AB4718" i="1" s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W4717" i="1"/>
  <c r="U4717" i="1"/>
  <c r="T4717" i="1"/>
  <c r="V4717" i="1" s="1"/>
  <c r="R4717" i="1"/>
  <c r="Q4717" i="1"/>
  <c r="S4717" i="1" s="1"/>
  <c r="P4717" i="1"/>
  <c r="O4717" i="1"/>
  <c r="N4717" i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S4716" i="1" s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V4715" i="1" s="1"/>
  <c r="T4715" i="1"/>
  <c r="S4715" i="1"/>
  <c r="R4715" i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R4714" i="1"/>
  <c r="Q4714" i="1"/>
  <c r="S4714" i="1" s="1"/>
  <c r="P4714" i="1"/>
  <c r="O4714" i="1"/>
  <c r="N4714" i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R4713" i="1"/>
  <c r="Q4713" i="1"/>
  <c r="S4713" i="1" s="1"/>
  <c r="O4713" i="1"/>
  <c r="P4713" i="1" s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O4712" i="1"/>
  <c r="P4712" i="1" s="1"/>
  <c r="N4712" i="1"/>
  <c r="L4712" i="1"/>
  <c r="K4712" i="1"/>
  <c r="M4712" i="1" s="1"/>
  <c r="J4712" i="1"/>
  <c r="AB4712" i="1" s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V4711" i="1" s="1"/>
  <c r="T4711" i="1"/>
  <c r="R4711" i="1"/>
  <c r="Q4711" i="1"/>
  <c r="S4711" i="1" s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O4709" i="1"/>
  <c r="P4709" i="1" s="1"/>
  <c r="N4709" i="1"/>
  <c r="L4709" i="1"/>
  <c r="K4709" i="1"/>
  <c r="M4709" i="1" s="1"/>
  <c r="AB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R4708" i="1"/>
  <c r="S4708" i="1" s="1"/>
  <c r="Q4708" i="1"/>
  <c r="P4708" i="1"/>
  <c r="O4708" i="1"/>
  <c r="N4708" i="1"/>
  <c r="L4708" i="1"/>
  <c r="K4708" i="1"/>
  <c r="M4708" i="1" s="1"/>
  <c r="AB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S4707" i="1" s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V4706" i="1" s="1"/>
  <c r="T4706" i="1"/>
  <c r="R4706" i="1"/>
  <c r="Q4706" i="1"/>
  <c r="S4706" i="1" s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P4705" i="1"/>
  <c r="O4705" i="1"/>
  <c r="N4705" i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O4704" i="1"/>
  <c r="P4704" i="1" s="1"/>
  <c r="N4704" i="1"/>
  <c r="L4704" i="1"/>
  <c r="K4704" i="1"/>
  <c r="M4704" i="1" s="1"/>
  <c r="J4704" i="1"/>
  <c r="I4704" i="1"/>
  <c r="H4704" i="1"/>
  <c r="AB4704" i="1" s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S4703" i="1" s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V4702" i="1" s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AB4702" i="1" s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P4701" i="1"/>
  <c r="O4701" i="1"/>
  <c r="N4701" i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O4700" i="1"/>
  <c r="P4700" i="1" s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S4699" i="1" s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V4698" i="1" s="1"/>
  <c r="T4698" i="1"/>
  <c r="R4698" i="1"/>
  <c r="Q4698" i="1"/>
  <c r="S4698" i="1" s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P4697" i="1"/>
  <c r="O4697" i="1"/>
  <c r="N4697" i="1"/>
  <c r="L4697" i="1"/>
  <c r="M4697" i="1" s="1"/>
  <c r="K4697" i="1"/>
  <c r="J4697" i="1"/>
  <c r="I4697" i="1"/>
  <c r="H4697" i="1"/>
  <c r="AB4697" i="1" s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O4696" i="1"/>
  <c r="P4696" i="1" s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S4695" i="1" s="1"/>
  <c r="Q4695" i="1"/>
  <c r="O4695" i="1"/>
  <c r="N4695" i="1"/>
  <c r="P4695" i="1" s="1"/>
  <c r="L4695" i="1"/>
  <c r="K4695" i="1"/>
  <c r="M4695" i="1" s="1"/>
  <c r="J4695" i="1"/>
  <c r="I4695" i="1"/>
  <c r="H4695" i="1"/>
  <c r="AB4695" i="1" s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V4694" i="1" s="1"/>
  <c r="T4694" i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P4693" i="1"/>
  <c r="O4693" i="1"/>
  <c r="N4693" i="1"/>
  <c r="L4693" i="1"/>
  <c r="M4693" i="1" s="1"/>
  <c r="K4693" i="1"/>
  <c r="J4693" i="1"/>
  <c r="I4693" i="1"/>
  <c r="H4693" i="1"/>
  <c r="AB4693" i="1" s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O4692" i="1"/>
  <c r="P4692" i="1" s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S4691" i="1"/>
  <c r="R4691" i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V4690" i="1" s="1"/>
  <c r="T4690" i="1"/>
  <c r="R4690" i="1"/>
  <c r="Q4690" i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P4689" i="1"/>
  <c r="O4689" i="1"/>
  <c r="N4689" i="1"/>
  <c r="M4689" i="1"/>
  <c r="L4689" i="1"/>
  <c r="K4689" i="1"/>
  <c r="J4689" i="1"/>
  <c r="I4689" i="1"/>
  <c r="AB4689" i="1" s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O4688" i="1"/>
  <c r="P4688" i="1" s="1"/>
  <c r="AB4688" i="1" s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S4687" i="1" s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Z4686" i="1"/>
  <c r="Y4686" i="1"/>
  <c r="X4686" i="1"/>
  <c r="W4686" i="1"/>
  <c r="V4686" i="1"/>
  <c r="U4686" i="1"/>
  <c r="T4686" i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H4686" i="1"/>
  <c r="AB4686" i="1" s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R4685" i="1"/>
  <c r="Q4685" i="1"/>
  <c r="S4685" i="1" s="1"/>
  <c r="P4685" i="1"/>
  <c r="O4685" i="1"/>
  <c r="N4685" i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O4684" i="1"/>
  <c r="P4684" i="1" s="1"/>
  <c r="N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S4683" i="1" s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Z4682" i="1" s="1"/>
  <c r="X4682" i="1"/>
  <c r="W4682" i="1"/>
  <c r="U4682" i="1"/>
  <c r="V4682" i="1" s="1"/>
  <c r="T4682" i="1"/>
  <c r="R4682" i="1"/>
  <c r="Q4682" i="1"/>
  <c r="S4682" i="1" s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W4681" i="1"/>
  <c r="U4681" i="1"/>
  <c r="T4681" i="1"/>
  <c r="V4681" i="1" s="1"/>
  <c r="R4681" i="1"/>
  <c r="Q4681" i="1"/>
  <c r="S4681" i="1" s="1"/>
  <c r="P4681" i="1"/>
  <c r="O4681" i="1"/>
  <c r="N4681" i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P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S4679" i="1" s="1"/>
  <c r="Q4679" i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V4678" i="1" s="1"/>
  <c r="T4678" i="1"/>
  <c r="R4678" i="1"/>
  <c r="Q4678" i="1"/>
  <c r="S4678" i="1" s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P4677" i="1"/>
  <c r="O4677" i="1"/>
  <c r="N4677" i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O4676" i="1"/>
  <c r="P4676" i="1" s="1"/>
  <c r="N4676" i="1"/>
  <c r="L4676" i="1"/>
  <c r="K4676" i="1"/>
  <c r="M4676" i="1" s="1"/>
  <c r="J4676" i="1"/>
  <c r="I4676" i="1"/>
  <c r="H4676" i="1"/>
  <c r="AB4676" i="1" s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S4675" i="1"/>
  <c r="R4675" i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V4674" i="1" s="1"/>
  <c r="T4674" i="1"/>
  <c r="R4674" i="1"/>
  <c r="Q4674" i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P4673" i="1"/>
  <c r="O4673" i="1"/>
  <c r="N4673" i="1"/>
  <c r="M4673" i="1"/>
  <c r="L4673" i="1"/>
  <c r="K4673" i="1"/>
  <c r="J4673" i="1"/>
  <c r="I4673" i="1"/>
  <c r="AB4673" i="1" s="1"/>
  <c r="H4673" i="1"/>
  <c r="G4673" i="1"/>
  <c r="F4673" i="1"/>
  <c r="E4673" i="1"/>
  <c r="D4673" i="1"/>
  <c r="B4673" i="1"/>
  <c r="A4673" i="1"/>
  <c r="AB4672" i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O4672" i="1"/>
  <c r="P4672" i="1" s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S4671" i="1" s="1"/>
  <c r="Q4671" i="1"/>
  <c r="O4671" i="1"/>
  <c r="N4671" i="1"/>
  <c r="P4671" i="1" s="1"/>
  <c r="L4671" i="1"/>
  <c r="K4671" i="1"/>
  <c r="M4671" i="1" s="1"/>
  <c r="J4671" i="1"/>
  <c r="I4671" i="1"/>
  <c r="H4671" i="1"/>
  <c r="AB4671" i="1" s="1"/>
  <c r="G4671" i="1"/>
  <c r="F4671" i="1"/>
  <c r="E4671" i="1"/>
  <c r="D4671" i="1"/>
  <c r="B4671" i="1"/>
  <c r="A4671" i="1"/>
  <c r="AA4670" i="1"/>
  <c r="Z4670" i="1"/>
  <c r="Y4670" i="1"/>
  <c r="X4670" i="1"/>
  <c r="W4670" i="1"/>
  <c r="V4670" i="1"/>
  <c r="U4670" i="1"/>
  <c r="T4670" i="1"/>
  <c r="R4670" i="1"/>
  <c r="Q4670" i="1"/>
  <c r="S4670" i="1" s="1"/>
  <c r="O4670" i="1"/>
  <c r="N4670" i="1"/>
  <c r="P4670" i="1" s="1"/>
  <c r="M4670" i="1"/>
  <c r="L4670" i="1"/>
  <c r="K4670" i="1"/>
  <c r="J4670" i="1"/>
  <c r="I4670" i="1"/>
  <c r="H4670" i="1"/>
  <c r="AB4670" i="1" s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R4669" i="1"/>
  <c r="Q4669" i="1"/>
  <c r="S4669" i="1" s="1"/>
  <c r="P4669" i="1"/>
  <c r="O4669" i="1"/>
  <c r="N4669" i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O4668" i="1"/>
  <c r="P4668" i="1" s="1"/>
  <c r="N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S4667" i="1" s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Z4666" i="1" s="1"/>
  <c r="X4666" i="1"/>
  <c r="W4666" i="1"/>
  <c r="U4666" i="1"/>
  <c r="V4666" i="1" s="1"/>
  <c r="T4666" i="1"/>
  <c r="R4666" i="1"/>
  <c r="Q4666" i="1"/>
  <c r="S4666" i="1" s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W4665" i="1"/>
  <c r="U4665" i="1"/>
  <c r="T4665" i="1"/>
  <c r="V4665" i="1" s="1"/>
  <c r="R4665" i="1"/>
  <c r="Q4665" i="1"/>
  <c r="S4665" i="1" s="1"/>
  <c r="P4665" i="1"/>
  <c r="O4665" i="1"/>
  <c r="N4665" i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P4664" i="1"/>
  <c r="O4664" i="1"/>
  <c r="N4664" i="1"/>
  <c r="L4664" i="1"/>
  <c r="K4664" i="1"/>
  <c r="M4664" i="1" s="1"/>
  <c r="J4664" i="1"/>
  <c r="I4664" i="1"/>
  <c r="H4664" i="1"/>
  <c r="AB4664" i="1" s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S4663" i="1" s="1"/>
  <c r="Q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V4662" i="1" s="1"/>
  <c r="T4662" i="1"/>
  <c r="R4662" i="1"/>
  <c r="Q4662" i="1"/>
  <c r="S4662" i="1" s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P4661" i="1"/>
  <c r="O4661" i="1"/>
  <c r="N4661" i="1"/>
  <c r="L4661" i="1"/>
  <c r="M4661" i="1" s="1"/>
  <c r="K4661" i="1"/>
  <c r="J4661" i="1"/>
  <c r="I4661" i="1"/>
  <c r="H4661" i="1"/>
  <c r="AB4661" i="1" s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O4660" i="1"/>
  <c r="P4660" i="1" s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S4659" i="1"/>
  <c r="R4659" i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V4658" i="1" s="1"/>
  <c r="T4658" i="1"/>
  <c r="R4658" i="1"/>
  <c r="Q4658" i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P4657" i="1"/>
  <c r="O4657" i="1"/>
  <c r="N4657" i="1"/>
  <c r="M4657" i="1"/>
  <c r="L4657" i="1"/>
  <c r="K4657" i="1"/>
  <c r="J4657" i="1"/>
  <c r="I4657" i="1"/>
  <c r="AB4657" i="1" s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O4656" i="1"/>
  <c r="P4656" i="1" s="1"/>
  <c r="AB4656" i="1" s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S4655" i="1" s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Z4654" i="1"/>
  <c r="Y4654" i="1"/>
  <c r="X4654" i="1"/>
  <c r="W4654" i="1"/>
  <c r="V4654" i="1"/>
  <c r="U4654" i="1"/>
  <c r="T4654" i="1"/>
  <c r="R4654" i="1"/>
  <c r="Q4654" i="1"/>
  <c r="S4654" i="1" s="1"/>
  <c r="O4654" i="1"/>
  <c r="N4654" i="1"/>
  <c r="P4654" i="1" s="1"/>
  <c r="M4654" i="1"/>
  <c r="L4654" i="1"/>
  <c r="K4654" i="1"/>
  <c r="J4654" i="1"/>
  <c r="I4654" i="1"/>
  <c r="H4654" i="1"/>
  <c r="AB4654" i="1" s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R4653" i="1"/>
  <c r="Q4653" i="1"/>
  <c r="S4653" i="1" s="1"/>
  <c r="P4653" i="1"/>
  <c r="O4653" i="1"/>
  <c r="N4653" i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O4652" i="1"/>
  <c r="P4652" i="1" s="1"/>
  <c r="N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S4651" i="1" s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Z4650" i="1" s="1"/>
  <c r="X4650" i="1"/>
  <c r="W4650" i="1"/>
  <c r="U4650" i="1"/>
  <c r="V4650" i="1" s="1"/>
  <c r="T4650" i="1"/>
  <c r="R4650" i="1"/>
  <c r="Q4650" i="1"/>
  <c r="S4650" i="1" s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W4649" i="1"/>
  <c r="U4649" i="1"/>
  <c r="T4649" i="1"/>
  <c r="V4649" i="1" s="1"/>
  <c r="R4649" i="1"/>
  <c r="Q4649" i="1"/>
  <c r="S4649" i="1" s="1"/>
  <c r="P4649" i="1"/>
  <c r="O4649" i="1"/>
  <c r="N4649" i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P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S4647" i="1" s="1"/>
  <c r="Q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V4646" i="1" s="1"/>
  <c r="T4646" i="1"/>
  <c r="R4646" i="1"/>
  <c r="Q4646" i="1"/>
  <c r="S4646" i="1" s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P4645" i="1"/>
  <c r="O4645" i="1"/>
  <c r="N4645" i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O4644" i="1"/>
  <c r="P4644" i="1" s="1"/>
  <c r="N4644" i="1"/>
  <c r="L4644" i="1"/>
  <c r="K4644" i="1"/>
  <c r="M4644" i="1" s="1"/>
  <c r="J4644" i="1"/>
  <c r="I4644" i="1"/>
  <c r="H4644" i="1"/>
  <c r="AB4644" i="1" s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S4643" i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V4642" i="1" s="1"/>
  <c r="T4642" i="1"/>
  <c r="R4642" i="1"/>
  <c r="Q4642" i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P4641" i="1"/>
  <c r="O4641" i="1"/>
  <c r="N4641" i="1"/>
  <c r="M4641" i="1"/>
  <c r="L4641" i="1"/>
  <c r="K4641" i="1"/>
  <c r="J4641" i="1"/>
  <c r="I4641" i="1"/>
  <c r="AB4641" i="1" s="1"/>
  <c r="H4641" i="1"/>
  <c r="G4641" i="1"/>
  <c r="F4641" i="1"/>
  <c r="E4641" i="1"/>
  <c r="D4641" i="1"/>
  <c r="B4641" i="1"/>
  <c r="A4641" i="1"/>
  <c r="AB4640" i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O4640" i="1"/>
  <c r="P4640" i="1" s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S4639" i="1" s="1"/>
  <c r="Q4639" i="1"/>
  <c r="O4639" i="1"/>
  <c r="N4639" i="1"/>
  <c r="P4639" i="1" s="1"/>
  <c r="L4639" i="1"/>
  <c r="K4639" i="1"/>
  <c r="M4639" i="1" s="1"/>
  <c r="J4639" i="1"/>
  <c r="I4639" i="1"/>
  <c r="H4639" i="1"/>
  <c r="AB4639" i="1" s="1"/>
  <c r="G4639" i="1"/>
  <c r="F4639" i="1"/>
  <c r="E4639" i="1"/>
  <c r="D4639" i="1"/>
  <c r="B4639" i="1"/>
  <c r="A4639" i="1"/>
  <c r="AA4638" i="1"/>
  <c r="Z4638" i="1"/>
  <c r="Y4638" i="1"/>
  <c r="X4638" i="1"/>
  <c r="W4638" i="1"/>
  <c r="V4638" i="1"/>
  <c r="U4638" i="1"/>
  <c r="T4638" i="1"/>
  <c r="R4638" i="1"/>
  <c r="Q4638" i="1"/>
  <c r="S4638" i="1" s="1"/>
  <c r="O4638" i="1"/>
  <c r="N4638" i="1"/>
  <c r="P4638" i="1" s="1"/>
  <c r="M4638" i="1"/>
  <c r="L4638" i="1"/>
  <c r="K4638" i="1"/>
  <c r="J4638" i="1"/>
  <c r="I4638" i="1"/>
  <c r="H4638" i="1"/>
  <c r="AB4638" i="1" s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R4637" i="1"/>
  <c r="Q4637" i="1"/>
  <c r="S4637" i="1" s="1"/>
  <c r="P4637" i="1"/>
  <c r="O4637" i="1"/>
  <c r="N4637" i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O4636" i="1"/>
  <c r="P4636" i="1" s="1"/>
  <c r="N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S4635" i="1" s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Z4634" i="1" s="1"/>
  <c r="X4634" i="1"/>
  <c r="W4634" i="1"/>
  <c r="U4634" i="1"/>
  <c r="V4634" i="1" s="1"/>
  <c r="T4634" i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W4633" i="1"/>
  <c r="U4633" i="1"/>
  <c r="T4633" i="1"/>
  <c r="V4633" i="1" s="1"/>
  <c r="R4633" i="1"/>
  <c r="Q4633" i="1"/>
  <c r="S4633" i="1" s="1"/>
  <c r="P4633" i="1"/>
  <c r="O4633" i="1"/>
  <c r="N4633" i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P4632" i="1"/>
  <c r="O4632" i="1"/>
  <c r="N4632" i="1"/>
  <c r="L4632" i="1"/>
  <c r="K4632" i="1"/>
  <c r="M4632" i="1" s="1"/>
  <c r="J4632" i="1"/>
  <c r="I4632" i="1"/>
  <c r="H4632" i="1"/>
  <c r="AB4632" i="1" s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S4631" i="1" s="1"/>
  <c r="Q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P4629" i="1"/>
  <c r="O4629" i="1"/>
  <c r="N4629" i="1"/>
  <c r="L4629" i="1"/>
  <c r="M4629" i="1" s="1"/>
  <c r="K4629" i="1"/>
  <c r="J4629" i="1"/>
  <c r="I4629" i="1"/>
  <c r="H4629" i="1"/>
  <c r="AB4629" i="1" s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O4628" i="1"/>
  <c r="P4628" i="1" s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S4627" i="1"/>
  <c r="R4627" i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V4626" i="1" s="1"/>
  <c r="T4626" i="1"/>
  <c r="R4626" i="1"/>
  <c r="Q4626" i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P4625" i="1"/>
  <c r="O4625" i="1"/>
  <c r="N4625" i="1"/>
  <c r="M4625" i="1"/>
  <c r="L4625" i="1"/>
  <c r="K4625" i="1"/>
  <c r="J4625" i="1"/>
  <c r="I4625" i="1"/>
  <c r="AB4625" i="1" s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O4624" i="1"/>
  <c r="P4624" i="1" s="1"/>
  <c r="AB4624" i="1" s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S4623" i="1" s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Z4622" i="1"/>
  <c r="Y4622" i="1"/>
  <c r="X4622" i="1"/>
  <c r="W4622" i="1"/>
  <c r="V4622" i="1"/>
  <c r="U4622" i="1"/>
  <c r="T4622" i="1"/>
  <c r="R4622" i="1"/>
  <c r="Q4622" i="1"/>
  <c r="S4622" i="1" s="1"/>
  <c r="O4622" i="1"/>
  <c r="N4622" i="1"/>
  <c r="P4622" i="1" s="1"/>
  <c r="M4622" i="1"/>
  <c r="L4622" i="1"/>
  <c r="K4622" i="1"/>
  <c r="J4622" i="1"/>
  <c r="I4622" i="1"/>
  <c r="H4622" i="1"/>
  <c r="AB4622" i="1" s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R4621" i="1"/>
  <c r="Q4621" i="1"/>
  <c r="S4621" i="1" s="1"/>
  <c r="P4621" i="1"/>
  <c r="O4621" i="1"/>
  <c r="N4621" i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O4620" i="1"/>
  <c r="P4620" i="1" s="1"/>
  <c r="N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S4619" i="1" s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Z4618" i="1" s="1"/>
  <c r="X4618" i="1"/>
  <c r="W4618" i="1"/>
  <c r="U4618" i="1"/>
  <c r="V4618" i="1" s="1"/>
  <c r="T4618" i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W4617" i="1"/>
  <c r="U4617" i="1"/>
  <c r="T4617" i="1"/>
  <c r="V4617" i="1" s="1"/>
  <c r="R4617" i="1"/>
  <c r="Q4617" i="1"/>
  <c r="S4617" i="1" s="1"/>
  <c r="P4617" i="1"/>
  <c r="O4617" i="1"/>
  <c r="N4617" i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P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S4615" i="1" s="1"/>
  <c r="Q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V4614" i="1" s="1"/>
  <c r="T4614" i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P4613" i="1"/>
  <c r="O4613" i="1"/>
  <c r="N4613" i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O4612" i="1"/>
  <c r="P4612" i="1" s="1"/>
  <c r="N4612" i="1"/>
  <c r="L4612" i="1"/>
  <c r="K4612" i="1"/>
  <c r="M4612" i="1" s="1"/>
  <c r="J4612" i="1"/>
  <c r="I4612" i="1"/>
  <c r="H4612" i="1"/>
  <c r="AB4612" i="1" s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S4611" i="1"/>
  <c r="R4611" i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V4610" i="1" s="1"/>
  <c r="T4610" i="1"/>
  <c r="R4610" i="1"/>
  <c r="Q4610" i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P4609" i="1"/>
  <c r="O4609" i="1"/>
  <c r="N4609" i="1"/>
  <c r="M4609" i="1"/>
  <c r="L4609" i="1"/>
  <c r="K4609" i="1"/>
  <c r="J4609" i="1"/>
  <c r="I4609" i="1"/>
  <c r="AB4609" i="1" s="1"/>
  <c r="H4609" i="1"/>
  <c r="G4609" i="1"/>
  <c r="F4609" i="1"/>
  <c r="E4609" i="1"/>
  <c r="D4609" i="1"/>
  <c r="B4609" i="1"/>
  <c r="A4609" i="1"/>
  <c r="AB4608" i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O4608" i="1"/>
  <c r="P4608" i="1" s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S4607" i="1" s="1"/>
  <c r="Q4607" i="1"/>
  <c r="O4607" i="1"/>
  <c r="N4607" i="1"/>
  <c r="P4607" i="1" s="1"/>
  <c r="L4607" i="1"/>
  <c r="K4607" i="1"/>
  <c r="M4607" i="1" s="1"/>
  <c r="J4607" i="1"/>
  <c r="I4607" i="1"/>
  <c r="H4607" i="1"/>
  <c r="AB4607" i="1" s="1"/>
  <c r="G4607" i="1"/>
  <c r="F4607" i="1"/>
  <c r="E4607" i="1"/>
  <c r="D4607" i="1"/>
  <c r="B4607" i="1"/>
  <c r="A4607" i="1"/>
  <c r="AA4606" i="1"/>
  <c r="Z4606" i="1"/>
  <c r="Y4606" i="1"/>
  <c r="X4606" i="1"/>
  <c r="W4606" i="1"/>
  <c r="V4606" i="1"/>
  <c r="U4606" i="1"/>
  <c r="T4606" i="1"/>
  <c r="R4606" i="1"/>
  <c r="Q4606" i="1"/>
  <c r="S4606" i="1" s="1"/>
  <c r="O4606" i="1"/>
  <c r="N4606" i="1"/>
  <c r="P4606" i="1" s="1"/>
  <c r="M4606" i="1"/>
  <c r="L4606" i="1"/>
  <c r="K4606" i="1"/>
  <c r="J4606" i="1"/>
  <c r="I4606" i="1"/>
  <c r="H4606" i="1"/>
  <c r="AB4606" i="1" s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R4605" i="1"/>
  <c r="Q4605" i="1"/>
  <c r="S4605" i="1" s="1"/>
  <c r="P4605" i="1"/>
  <c r="O4605" i="1"/>
  <c r="N4605" i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O4604" i="1"/>
  <c r="P4604" i="1" s="1"/>
  <c r="N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S4603" i="1" s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Z4602" i="1" s="1"/>
  <c r="X4602" i="1"/>
  <c r="W4602" i="1"/>
  <c r="U4602" i="1"/>
  <c r="V4602" i="1" s="1"/>
  <c r="T4602" i="1"/>
  <c r="R4602" i="1"/>
  <c r="Q4602" i="1"/>
  <c r="S4602" i="1" s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W4601" i="1"/>
  <c r="U4601" i="1"/>
  <c r="T4601" i="1"/>
  <c r="V4601" i="1" s="1"/>
  <c r="R4601" i="1"/>
  <c r="Q4601" i="1"/>
  <c r="S4601" i="1" s="1"/>
  <c r="P4601" i="1"/>
  <c r="O4601" i="1"/>
  <c r="N4601" i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P4600" i="1"/>
  <c r="O4600" i="1"/>
  <c r="N4600" i="1"/>
  <c r="L4600" i="1"/>
  <c r="K4600" i="1"/>
  <c r="M4600" i="1" s="1"/>
  <c r="J4600" i="1"/>
  <c r="I4600" i="1"/>
  <c r="H4600" i="1"/>
  <c r="AB4600" i="1" s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S4599" i="1" s="1"/>
  <c r="Q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P4597" i="1"/>
  <c r="O4597" i="1"/>
  <c r="N4597" i="1"/>
  <c r="L4597" i="1"/>
  <c r="M4597" i="1" s="1"/>
  <c r="K4597" i="1"/>
  <c r="J4597" i="1"/>
  <c r="I4597" i="1"/>
  <c r="H4597" i="1"/>
  <c r="AB4597" i="1" s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O4596" i="1"/>
  <c r="P4596" i="1" s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S4595" i="1"/>
  <c r="R4595" i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V4594" i="1" s="1"/>
  <c r="T4594" i="1"/>
  <c r="R4594" i="1"/>
  <c r="Q4594" i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P4593" i="1"/>
  <c r="O4593" i="1"/>
  <c r="N4593" i="1"/>
  <c r="M4593" i="1"/>
  <c r="L4593" i="1"/>
  <c r="K4593" i="1"/>
  <c r="J4593" i="1"/>
  <c r="I4593" i="1"/>
  <c r="AB4593" i="1" s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O4592" i="1"/>
  <c r="P4592" i="1" s="1"/>
  <c r="AB4592" i="1" s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S4591" i="1" s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Z4590" i="1"/>
  <c r="Y4590" i="1"/>
  <c r="X4590" i="1"/>
  <c r="W4590" i="1"/>
  <c r="V4590" i="1"/>
  <c r="U4590" i="1"/>
  <c r="T4590" i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AB4590" i="1" s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R4589" i="1"/>
  <c r="Q4589" i="1"/>
  <c r="S4589" i="1" s="1"/>
  <c r="P4589" i="1"/>
  <c r="O4589" i="1"/>
  <c r="N4589" i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O4588" i="1"/>
  <c r="P4588" i="1" s="1"/>
  <c r="N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Z4586" i="1" s="1"/>
  <c r="X4586" i="1"/>
  <c r="W4586" i="1"/>
  <c r="U4586" i="1"/>
  <c r="V4586" i="1" s="1"/>
  <c r="T4586" i="1"/>
  <c r="R4586" i="1"/>
  <c r="Q4586" i="1"/>
  <c r="S4586" i="1" s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W4585" i="1"/>
  <c r="U4585" i="1"/>
  <c r="T4585" i="1"/>
  <c r="V4585" i="1" s="1"/>
  <c r="R4585" i="1"/>
  <c r="Q4585" i="1"/>
  <c r="S4585" i="1" s="1"/>
  <c r="P4585" i="1"/>
  <c r="O4585" i="1"/>
  <c r="N4585" i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P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S4583" i="1" s="1"/>
  <c r="Q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P4581" i="1"/>
  <c r="O4581" i="1"/>
  <c r="N4581" i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O4580" i="1"/>
  <c r="P4580" i="1" s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S4579" i="1" s="1"/>
  <c r="Q4579" i="1"/>
  <c r="O4579" i="1"/>
  <c r="N4579" i="1"/>
  <c r="P4579" i="1" s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Z4578" i="1"/>
  <c r="Y4578" i="1"/>
  <c r="X4578" i="1"/>
  <c r="W4578" i="1"/>
  <c r="V4578" i="1"/>
  <c r="U4578" i="1"/>
  <c r="T4578" i="1"/>
  <c r="R4578" i="1"/>
  <c r="S4578" i="1" s="1"/>
  <c r="Q4578" i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P4577" i="1"/>
  <c r="O4577" i="1"/>
  <c r="N4577" i="1"/>
  <c r="L4577" i="1"/>
  <c r="M4577" i="1" s="1"/>
  <c r="AB4577" i="1" s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W4576" i="1"/>
  <c r="U4576" i="1"/>
  <c r="T4576" i="1"/>
  <c r="V4576" i="1" s="1"/>
  <c r="R4576" i="1"/>
  <c r="Q4576" i="1"/>
  <c r="S4576" i="1" s="1"/>
  <c r="P4576" i="1"/>
  <c r="O4576" i="1"/>
  <c r="N4576" i="1"/>
  <c r="L4576" i="1"/>
  <c r="M4576" i="1" s="1"/>
  <c r="K4576" i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S4575" i="1" s="1"/>
  <c r="Q4575" i="1"/>
  <c r="O4575" i="1"/>
  <c r="N4575" i="1"/>
  <c r="P4575" i="1" s="1"/>
  <c r="L4575" i="1"/>
  <c r="K4575" i="1"/>
  <c r="M4575" i="1" s="1"/>
  <c r="J4575" i="1"/>
  <c r="I4575" i="1"/>
  <c r="H4575" i="1"/>
  <c r="AB4575" i="1" s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V4574" i="1" s="1"/>
  <c r="T4574" i="1"/>
  <c r="S4574" i="1"/>
  <c r="R4574" i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Y4573" i="1"/>
  <c r="Z4573" i="1" s="1"/>
  <c r="X4573" i="1"/>
  <c r="W4573" i="1"/>
  <c r="U4573" i="1"/>
  <c r="V4573" i="1" s="1"/>
  <c r="T4573" i="1"/>
  <c r="R4573" i="1"/>
  <c r="Q4573" i="1"/>
  <c r="S4573" i="1" s="1"/>
  <c r="P4573" i="1"/>
  <c r="O4573" i="1"/>
  <c r="N4573" i="1"/>
  <c r="L4573" i="1"/>
  <c r="M4573" i="1" s="1"/>
  <c r="K4573" i="1"/>
  <c r="J4573" i="1"/>
  <c r="I4573" i="1"/>
  <c r="H4573" i="1"/>
  <c r="AB4573" i="1" s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R4572" i="1"/>
  <c r="Q4572" i="1"/>
  <c r="S4572" i="1" s="1"/>
  <c r="O4572" i="1"/>
  <c r="P4572" i="1" s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O4571" i="1"/>
  <c r="P4571" i="1" s="1"/>
  <c r="N4571" i="1"/>
  <c r="L4571" i="1"/>
  <c r="K4571" i="1"/>
  <c r="M4571" i="1" s="1"/>
  <c r="J4571" i="1"/>
  <c r="AB4571" i="1" s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R4570" i="1"/>
  <c r="Q4570" i="1"/>
  <c r="S4570" i="1" s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Q4569" i="1"/>
  <c r="S4569" i="1" s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O4568" i="1"/>
  <c r="P4568" i="1" s="1"/>
  <c r="N4568" i="1"/>
  <c r="L4568" i="1"/>
  <c r="K4568" i="1"/>
  <c r="M4568" i="1" s="1"/>
  <c r="AB4568" i="1" s="1"/>
  <c r="J4568" i="1"/>
  <c r="I4568" i="1"/>
  <c r="H4568" i="1"/>
  <c r="G4568" i="1"/>
  <c r="F4568" i="1"/>
  <c r="E4568" i="1"/>
  <c r="D4568" i="1"/>
  <c r="B4568" i="1"/>
  <c r="A4568" i="1" s="1"/>
  <c r="AB4567" i="1"/>
  <c r="AA4567" i="1"/>
  <c r="Y4567" i="1"/>
  <c r="X4567" i="1"/>
  <c r="Z4567" i="1" s="1"/>
  <c r="W4567" i="1"/>
  <c r="U4567" i="1"/>
  <c r="T4567" i="1"/>
  <c r="V4567" i="1" s="1"/>
  <c r="R4567" i="1"/>
  <c r="S4567" i="1" s="1"/>
  <c r="Q4567" i="1"/>
  <c r="P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Z4566" i="1" s="1"/>
  <c r="X4566" i="1"/>
  <c r="W4566" i="1"/>
  <c r="U4566" i="1"/>
  <c r="V4566" i="1" s="1"/>
  <c r="T4566" i="1"/>
  <c r="R4566" i="1"/>
  <c r="Q4566" i="1"/>
  <c r="S4566" i="1" s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R4565" i="1"/>
  <c r="Q4565" i="1"/>
  <c r="O4565" i="1"/>
  <c r="N4565" i="1"/>
  <c r="P4565" i="1" s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O4564" i="1"/>
  <c r="P4564" i="1" s="1"/>
  <c r="N4564" i="1"/>
  <c r="L4564" i="1"/>
  <c r="K4564" i="1"/>
  <c r="M4564" i="1" s="1"/>
  <c r="J4564" i="1"/>
  <c r="I4564" i="1"/>
  <c r="H4564" i="1"/>
  <c r="AB4564" i="1" s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S4563" i="1" s="1"/>
  <c r="Q4563" i="1"/>
  <c r="O4563" i="1"/>
  <c r="N4563" i="1"/>
  <c r="P4563" i="1" s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Z4562" i="1"/>
  <c r="Y4562" i="1"/>
  <c r="X4562" i="1"/>
  <c r="W4562" i="1"/>
  <c r="V4562" i="1"/>
  <c r="U4562" i="1"/>
  <c r="T4562" i="1"/>
  <c r="R4562" i="1"/>
  <c r="S4562" i="1" s="1"/>
  <c r="Q4562" i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P4561" i="1"/>
  <c r="O4561" i="1"/>
  <c r="N4561" i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W4560" i="1"/>
  <c r="U4560" i="1"/>
  <c r="T4560" i="1"/>
  <c r="V4560" i="1" s="1"/>
  <c r="R4560" i="1"/>
  <c r="Q4560" i="1"/>
  <c r="S4560" i="1" s="1"/>
  <c r="P4560" i="1"/>
  <c r="O4560" i="1"/>
  <c r="N4560" i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S4559" i="1" s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S4558" i="1"/>
  <c r="R4558" i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Y4557" i="1"/>
  <c r="Z4557" i="1" s="1"/>
  <c r="X4557" i="1"/>
  <c r="W4557" i="1"/>
  <c r="U4557" i="1"/>
  <c r="V4557" i="1" s="1"/>
  <c r="T4557" i="1"/>
  <c r="R4557" i="1"/>
  <c r="Q4557" i="1"/>
  <c r="S4557" i="1" s="1"/>
  <c r="P4557" i="1"/>
  <c r="O4557" i="1"/>
  <c r="N4557" i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V4556" i="1"/>
  <c r="U4556" i="1"/>
  <c r="T4556" i="1"/>
  <c r="R4556" i="1"/>
  <c r="S4556" i="1" s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V4555" i="1" s="1"/>
  <c r="T4555" i="1"/>
  <c r="R4555" i="1"/>
  <c r="Q4555" i="1"/>
  <c r="S4555" i="1" s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P4554" i="1"/>
  <c r="O4554" i="1"/>
  <c r="N4554" i="1"/>
  <c r="L4554" i="1"/>
  <c r="M4554" i="1" s="1"/>
  <c r="K4554" i="1"/>
  <c r="J4554" i="1"/>
  <c r="I4554" i="1"/>
  <c r="H4554" i="1"/>
  <c r="AB4554" i="1" s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O4553" i="1"/>
  <c r="P4553" i="1" s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S4552" i="1" s="1"/>
  <c r="Q4552" i="1"/>
  <c r="O4552" i="1"/>
  <c r="N4552" i="1"/>
  <c r="P4552" i="1" s="1"/>
  <c r="L4552" i="1"/>
  <c r="K4552" i="1"/>
  <c r="M4552" i="1" s="1"/>
  <c r="J4552" i="1"/>
  <c r="I4552" i="1"/>
  <c r="H4552" i="1"/>
  <c r="AB4552" i="1" s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V4551" i="1" s="1"/>
  <c r="T4551" i="1"/>
  <c r="R4551" i="1"/>
  <c r="Q4551" i="1"/>
  <c r="S4551" i="1" s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P4550" i="1"/>
  <c r="O4550" i="1"/>
  <c r="N4550" i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O4549" i="1"/>
  <c r="P4549" i="1" s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S4548" i="1" s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V4547" i="1" s="1"/>
  <c r="T4547" i="1"/>
  <c r="R4547" i="1"/>
  <c r="Q4547" i="1"/>
  <c r="S4547" i="1" s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P4546" i="1"/>
  <c r="O4546" i="1"/>
  <c r="N4546" i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O4545" i="1"/>
  <c r="P4545" i="1" s="1"/>
  <c r="N4545" i="1"/>
  <c r="L4545" i="1"/>
  <c r="K4545" i="1"/>
  <c r="M4545" i="1" s="1"/>
  <c r="J4545" i="1"/>
  <c r="I4545" i="1"/>
  <c r="H4545" i="1"/>
  <c r="AB4545" i="1" s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S4544" i="1" s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V4543" i="1" s="1"/>
  <c r="T4543" i="1"/>
  <c r="R4543" i="1"/>
  <c r="Q4543" i="1"/>
  <c r="S4543" i="1" s="1"/>
  <c r="O4543" i="1"/>
  <c r="N4543" i="1"/>
  <c r="P4543" i="1" s="1"/>
  <c r="M4543" i="1"/>
  <c r="L4543" i="1"/>
  <c r="K4543" i="1"/>
  <c r="J4543" i="1"/>
  <c r="I4543" i="1"/>
  <c r="H4543" i="1"/>
  <c r="AB4543" i="1" s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P4542" i="1"/>
  <c r="O4542" i="1"/>
  <c r="N4542" i="1"/>
  <c r="L4542" i="1"/>
  <c r="M4542" i="1" s="1"/>
  <c r="K4542" i="1"/>
  <c r="J4542" i="1"/>
  <c r="I4542" i="1"/>
  <c r="H4542" i="1"/>
  <c r="AB4542" i="1" s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O4541" i="1"/>
  <c r="P4541" i="1" s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S4540" i="1" s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V4539" i="1" s="1"/>
  <c r="T4539" i="1"/>
  <c r="R4539" i="1"/>
  <c r="Q4539" i="1"/>
  <c r="S4539" i="1" s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P4538" i="1"/>
  <c r="O4538" i="1"/>
  <c r="N4538" i="1"/>
  <c r="L4538" i="1"/>
  <c r="M4538" i="1" s="1"/>
  <c r="K4538" i="1"/>
  <c r="J4538" i="1"/>
  <c r="I4538" i="1"/>
  <c r="H4538" i="1"/>
  <c r="AB4538" i="1" s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O4537" i="1"/>
  <c r="P4537" i="1" s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S4536" i="1" s="1"/>
  <c r="Q4536" i="1"/>
  <c r="O4536" i="1"/>
  <c r="N4536" i="1"/>
  <c r="P4536" i="1" s="1"/>
  <c r="L4536" i="1"/>
  <c r="K4536" i="1"/>
  <c r="M4536" i="1" s="1"/>
  <c r="J4536" i="1"/>
  <c r="I4536" i="1"/>
  <c r="H4536" i="1"/>
  <c r="AB4536" i="1" s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V4535" i="1" s="1"/>
  <c r="T4535" i="1"/>
  <c r="R4535" i="1"/>
  <c r="Q4535" i="1"/>
  <c r="S4535" i="1" s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P4534" i="1"/>
  <c r="O4534" i="1"/>
  <c r="N4534" i="1"/>
  <c r="L4534" i="1"/>
  <c r="M4534" i="1" s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O4533" i="1"/>
  <c r="P4533" i="1" s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S4532" i="1" s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V4531" i="1" s="1"/>
  <c r="T4531" i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P4530" i="1"/>
  <c r="O4530" i="1"/>
  <c r="N4530" i="1"/>
  <c r="L4530" i="1"/>
  <c r="M4530" i="1" s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O4529" i="1"/>
  <c r="P4529" i="1" s="1"/>
  <c r="N4529" i="1"/>
  <c r="L4529" i="1"/>
  <c r="K4529" i="1"/>
  <c r="M4529" i="1" s="1"/>
  <c r="J4529" i="1"/>
  <c r="I4529" i="1"/>
  <c r="H4529" i="1"/>
  <c r="AB4529" i="1" s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S4528" i="1" s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V4527" i="1" s="1"/>
  <c r="T4527" i="1"/>
  <c r="R4527" i="1"/>
  <c r="Q4527" i="1"/>
  <c r="S4527" i="1" s="1"/>
  <c r="O4527" i="1"/>
  <c r="N4527" i="1"/>
  <c r="P4527" i="1" s="1"/>
  <c r="M4527" i="1"/>
  <c r="L4527" i="1"/>
  <c r="K4527" i="1"/>
  <c r="J4527" i="1"/>
  <c r="I4527" i="1"/>
  <c r="H4527" i="1"/>
  <c r="AB4527" i="1" s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P4526" i="1"/>
  <c r="O4526" i="1"/>
  <c r="N4526" i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O4525" i="1"/>
  <c r="P4525" i="1" s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S4524" i="1" s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V4523" i="1" s="1"/>
  <c r="T4523" i="1"/>
  <c r="R4523" i="1"/>
  <c r="Q4523" i="1"/>
  <c r="S4523" i="1" s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P4522" i="1"/>
  <c r="O4522" i="1"/>
  <c r="N4522" i="1"/>
  <c r="L4522" i="1"/>
  <c r="M4522" i="1" s="1"/>
  <c r="K4522" i="1"/>
  <c r="J4522" i="1"/>
  <c r="I4522" i="1"/>
  <c r="H4522" i="1"/>
  <c r="AB4522" i="1" s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O4521" i="1"/>
  <c r="P4521" i="1" s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S4520" i="1" s="1"/>
  <c r="Q4520" i="1"/>
  <c r="O4520" i="1"/>
  <c r="N4520" i="1"/>
  <c r="P4520" i="1" s="1"/>
  <c r="L4520" i="1"/>
  <c r="K4520" i="1"/>
  <c r="M4520" i="1" s="1"/>
  <c r="J4520" i="1"/>
  <c r="I4520" i="1"/>
  <c r="H4520" i="1"/>
  <c r="AB4520" i="1" s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V4519" i="1" s="1"/>
  <c r="T4519" i="1"/>
  <c r="R4519" i="1"/>
  <c r="Q4519" i="1"/>
  <c r="S4519" i="1" s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P4518" i="1"/>
  <c r="O4518" i="1"/>
  <c r="N4518" i="1"/>
  <c r="L4518" i="1"/>
  <c r="M4518" i="1" s="1"/>
  <c r="K4518" i="1"/>
  <c r="J4518" i="1"/>
  <c r="I4518" i="1"/>
  <c r="H4518" i="1"/>
  <c r="AB4518" i="1" s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O4517" i="1"/>
  <c r="P4517" i="1" s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S4516" i="1" s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V4515" i="1" s="1"/>
  <c r="T4515" i="1"/>
  <c r="R4515" i="1"/>
  <c r="Q4515" i="1"/>
  <c r="S4515" i="1" s="1"/>
  <c r="O4515" i="1"/>
  <c r="N4515" i="1"/>
  <c r="P4515" i="1" s="1"/>
  <c r="M4515" i="1"/>
  <c r="L4515" i="1"/>
  <c r="K4515" i="1"/>
  <c r="J4515" i="1"/>
  <c r="I4515" i="1"/>
  <c r="H4515" i="1"/>
  <c r="AB4515" i="1" s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P4514" i="1"/>
  <c r="O4514" i="1"/>
  <c r="N4514" i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O4513" i="1"/>
  <c r="P4513" i="1" s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S4512" i="1" s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V4511" i="1" s="1"/>
  <c r="T4511" i="1"/>
  <c r="R4511" i="1"/>
  <c r="Q4511" i="1"/>
  <c r="S4511" i="1" s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P4510" i="1"/>
  <c r="O4510" i="1"/>
  <c r="N4510" i="1"/>
  <c r="L4510" i="1"/>
  <c r="M4510" i="1" s="1"/>
  <c r="K4510" i="1"/>
  <c r="J4510" i="1"/>
  <c r="I4510" i="1"/>
  <c r="H4510" i="1"/>
  <c r="AB4510" i="1" s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O4509" i="1"/>
  <c r="P4509" i="1" s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S4508" i="1" s="1"/>
  <c r="Q4508" i="1"/>
  <c r="O4508" i="1"/>
  <c r="N4508" i="1"/>
  <c r="P4508" i="1" s="1"/>
  <c r="L4508" i="1"/>
  <c r="K4508" i="1"/>
  <c r="M4508" i="1" s="1"/>
  <c r="J4508" i="1"/>
  <c r="I4508" i="1"/>
  <c r="H4508" i="1"/>
  <c r="AB4508" i="1" s="1"/>
  <c r="G4508" i="1"/>
  <c r="F4508" i="1"/>
  <c r="E4508" i="1"/>
  <c r="D4508" i="1"/>
  <c r="B4508" i="1"/>
  <c r="A4508" i="1"/>
  <c r="AA4507" i="1"/>
  <c r="Y4507" i="1"/>
  <c r="Z4507" i="1" s="1"/>
  <c r="X4507" i="1"/>
  <c r="W4507" i="1"/>
  <c r="U4507" i="1"/>
  <c r="V4507" i="1" s="1"/>
  <c r="T4507" i="1"/>
  <c r="R4507" i="1"/>
  <c r="Q4507" i="1"/>
  <c r="S4507" i="1" s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P4506" i="1"/>
  <c r="O4506" i="1"/>
  <c r="N4506" i="1"/>
  <c r="L4506" i="1"/>
  <c r="M4506" i="1" s="1"/>
  <c r="K4506" i="1"/>
  <c r="J4506" i="1"/>
  <c r="I4506" i="1"/>
  <c r="H4506" i="1"/>
  <c r="AB4506" i="1" s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O4505" i="1"/>
  <c r="P4505" i="1" s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S4504" i="1" s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V4503" i="1" s="1"/>
  <c r="T4503" i="1"/>
  <c r="R4503" i="1"/>
  <c r="Q4503" i="1"/>
  <c r="S4503" i="1" s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P4502" i="1"/>
  <c r="O4502" i="1"/>
  <c r="N4502" i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O4501" i="1"/>
  <c r="P4501" i="1" s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S4500" i="1" s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Z4499" i="1" s="1"/>
  <c r="X4499" i="1"/>
  <c r="W4499" i="1"/>
  <c r="U4499" i="1"/>
  <c r="V4499" i="1" s="1"/>
  <c r="T4499" i="1"/>
  <c r="R4499" i="1"/>
  <c r="Q4499" i="1"/>
  <c r="S4499" i="1" s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P4498" i="1"/>
  <c r="O4498" i="1"/>
  <c r="N4498" i="1"/>
  <c r="L4498" i="1"/>
  <c r="M4498" i="1" s="1"/>
  <c r="K4498" i="1"/>
  <c r="J4498" i="1"/>
  <c r="I4498" i="1"/>
  <c r="H4498" i="1"/>
  <c r="AB4498" i="1" s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O4497" i="1"/>
  <c r="P4497" i="1" s="1"/>
  <c r="N4497" i="1"/>
  <c r="L4497" i="1"/>
  <c r="K4497" i="1"/>
  <c r="M4497" i="1" s="1"/>
  <c r="J4497" i="1"/>
  <c r="I4497" i="1"/>
  <c r="H4497" i="1"/>
  <c r="AB4497" i="1" s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S4496" i="1" s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V4495" i="1" s="1"/>
  <c r="T4495" i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P4494" i="1"/>
  <c r="O4494" i="1"/>
  <c r="N4494" i="1"/>
  <c r="L4494" i="1"/>
  <c r="M4494" i="1" s="1"/>
  <c r="K4494" i="1"/>
  <c r="J4494" i="1"/>
  <c r="I4494" i="1"/>
  <c r="H4494" i="1"/>
  <c r="AB4494" i="1" s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O4493" i="1"/>
  <c r="P4493" i="1" s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S4492" i="1" s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Z4491" i="1" s="1"/>
  <c r="X4491" i="1"/>
  <c r="W4491" i="1"/>
  <c r="U4491" i="1"/>
  <c r="V4491" i="1" s="1"/>
  <c r="T4491" i="1"/>
  <c r="R4491" i="1"/>
  <c r="Q4491" i="1"/>
  <c r="S4491" i="1" s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P4490" i="1"/>
  <c r="O4490" i="1"/>
  <c r="N4490" i="1"/>
  <c r="L4490" i="1"/>
  <c r="M4490" i="1" s="1"/>
  <c r="K4490" i="1"/>
  <c r="J4490" i="1"/>
  <c r="I4490" i="1"/>
  <c r="H4490" i="1"/>
  <c r="AB4490" i="1" s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O4489" i="1"/>
  <c r="P4489" i="1" s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S4488" i="1" s="1"/>
  <c r="Q4488" i="1"/>
  <c r="O4488" i="1"/>
  <c r="N4488" i="1"/>
  <c r="P4488" i="1" s="1"/>
  <c r="L4488" i="1"/>
  <c r="K4488" i="1"/>
  <c r="M4488" i="1" s="1"/>
  <c r="J4488" i="1"/>
  <c r="I4488" i="1"/>
  <c r="H4488" i="1"/>
  <c r="AB4488" i="1" s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V4487" i="1" s="1"/>
  <c r="T4487" i="1"/>
  <c r="R4487" i="1"/>
  <c r="Q4487" i="1"/>
  <c r="S4487" i="1" s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P4486" i="1"/>
  <c r="O4486" i="1"/>
  <c r="N4486" i="1"/>
  <c r="L4486" i="1"/>
  <c r="M4486" i="1" s="1"/>
  <c r="K4486" i="1"/>
  <c r="J4486" i="1"/>
  <c r="I4486" i="1"/>
  <c r="H4486" i="1"/>
  <c r="AB4486" i="1" s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O4485" i="1"/>
  <c r="P4485" i="1" s="1"/>
  <c r="N4485" i="1"/>
  <c r="L4485" i="1"/>
  <c r="K4485" i="1"/>
  <c r="M4485" i="1" s="1"/>
  <c r="J4485" i="1"/>
  <c r="I4485" i="1"/>
  <c r="H4485" i="1"/>
  <c r="AB4485" i="1" s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S4484" i="1" s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V4483" i="1" s="1"/>
  <c r="T4483" i="1"/>
  <c r="R4483" i="1"/>
  <c r="Q4483" i="1"/>
  <c r="S4483" i="1" s="1"/>
  <c r="O4483" i="1"/>
  <c r="N4483" i="1"/>
  <c r="P4483" i="1" s="1"/>
  <c r="M4483" i="1"/>
  <c r="L4483" i="1"/>
  <c r="K4483" i="1"/>
  <c r="J4483" i="1"/>
  <c r="I4483" i="1"/>
  <c r="H4483" i="1"/>
  <c r="AB4483" i="1" s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P4482" i="1"/>
  <c r="O4482" i="1"/>
  <c r="N4482" i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O4481" i="1"/>
  <c r="P4481" i="1" s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S4480" i="1" s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V4479" i="1" s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P4478" i="1"/>
  <c r="O4478" i="1"/>
  <c r="N4478" i="1"/>
  <c r="L4478" i="1"/>
  <c r="M4478" i="1" s="1"/>
  <c r="K4478" i="1"/>
  <c r="J4478" i="1"/>
  <c r="I4478" i="1"/>
  <c r="H4478" i="1"/>
  <c r="AB4478" i="1" s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O4477" i="1"/>
  <c r="P4477" i="1" s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S4476" i="1" s="1"/>
  <c r="Q4476" i="1"/>
  <c r="O4476" i="1"/>
  <c r="N4476" i="1"/>
  <c r="P4476" i="1" s="1"/>
  <c r="L4476" i="1"/>
  <c r="K4476" i="1"/>
  <c r="M4476" i="1" s="1"/>
  <c r="J4476" i="1"/>
  <c r="I4476" i="1"/>
  <c r="H4476" i="1"/>
  <c r="AB4476" i="1" s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V4475" i="1" s="1"/>
  <c r="T4475" i="1"/>
  <c r="R4475" i="1"/>
  <c r="Q4475" i="1"/>
  <c r="S4475" i="1" s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P4474" i="1"/>
  <c r="O4474" i="1"/>
  <c r="N4474" i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O4473" i="1"/>
  <c r="P4473" i="1" s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S4472" i="1" s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Z4471" i="1" s="1"/>
  <c r="X4471" i="1"/>
  <c r="W4471" i="1"/>
  <c r="U4471" i="1"/>
  <c r="V4471" i="1" s="1"/>
  <c r="T4471" i="1"/>
  <c r="R4471" i="1"/>
  <c r="Q4471" i="1"/>
  <c r="S4471" i="1" s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P4470" i="1"/>
  <c r="O4470" i="1"/>
  <c r="N4470" i="1"/>
  <c r="L4470" i="1"/>
  <c r="M4470" i="1" s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O4469" i="1"/>
  <c r="P4469" i="1" s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S4468" i="1" s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V4467" i="1" s="1"/>
  <c r="T4467" i="1"/>
  <c r="R4467" i="1"/>
  <c r="Q4467" i="1"/>
  <c r="S4467" i="1" s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P4466" i="1"/>
  <c r="O4466" i="1"/>
  <c r="N4466" i="1"/>
  <c r="L4466" i="1"/>
  <c r="M4466" i="1" s="1"/>
  <c r="K4466" i="1"/>
  <c r="J4466" i="1"/>
  <c r="I4466" i="1"/>
  <c r="H4466" i="1"/>
  <c r="AB4466" i="1" s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O4465" i="1"/>
  <c r="P4465" i="1" s="1"/>
  <c r="N4465" i="1"/>
  <c r="L4465" i="1"/>
  <c r="K4465" i="1"/>
  <c r="M4465" i="1" s="1"/>
  <c r="J4465" i="1"/>
  <c r="I4465" i="1"/>
  <c r="H4465" i="1"/>
  <c r="AB4465" i="1" s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S4464" i="1" s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V4463" i="1" s="1"/>
  <c r="T4463" i="1"/>
  <c r="R4463" i="1"/>
  <c r="Q4463" i="1"/>
  <c r="S4463" i="1" s="1"/>
  <c r="O4463" i="1"/>
  <c r="N4463" i="1"/>
  <c r="P4463" i="1" s="1"/>
  <c r="M4463" i="1"/>
  <c r="L4463" i="1"/>
  <c r="K4463" i="1"/>
  <c r="J4463" i="1"/>
  <c r="I4463" i="1"/>
  <c r="H4463" i="1"/>
  <c r="AB4463" i="1" s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P4462" i="1"/>
  <c r="O4462" i="1"/>
  <c r="N4462" i="1"/>
  <c r="L4462" i="1"/>
  <c r="M4462" i="1" s="1"/>
  <c r="K4462" i="1"/>
  <c r="J4462" i="1"/>
  <c r="I4462" i="1"/>
  <c r="H4462" i="1"/>
  <c r="AB4462" i="1" s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O4461" i="1"/>
  <c r="P4461" i="1" s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S4460" i="1" s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V4459" i="1" s="1"/>
  <c r="T4459" i="1"/>
  <c r="R4459" i="1"/>
  <c r="Q4459" i="1"/>
  <c r="S4459" i="1" s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P4458" i="1"/>
  <c r="O4458" i="1"/>
  <c r="N4458" i="1"/>
  <c r="L4458" i="1"/>
  <c r="M4458" i="1" s="1"/>
  <c r="K4458" i="1"/>
  <c r="J4458" i="1"/>
  <c r="I4458" i="1"/>
  <c r="H4458" i="1"/>
  <c r="AB4458" i="1" s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O4457" i="1"/>
  <c r="P4457" i="1" s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S4456" i="1" s="1"/>
  <c r="Q4456" i="1"/>
  <c r="O4456" i="1"/>
  <c r="N4456" i="1"/>
  <c r="P4456" i="1" s="1"/>
  <c r="L4456" i="1"/>
  <c r="K4456" i="1"/>
  <c r="M4456" i="1" s="1"/>
  <c r="J4456" i="1"/>
  <c r="I4456" i="1"/>
  <c r="H4456" i="1"/>
  <c r="AB4456" i="1" s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V4455" i="1" s="1"/>
  <c r="T4455" i="1"/>
  <c r="R4455" i="1"/>
  <c r="Q4455" i="1"/>
  <c r="S4455" i="1" s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P4454" i="1"/>
  <c r="O4454" i="1"/>
  <c r="N4454" i="1"/>
  <c r="L4454" i="1"/>
  <c r="M4454" i="1" s="1"/>
  <c r="K4454" i="1"/>
  <c r="J4454" i="1"/>
  <c r="I4454" i="1"/>
  <c r="H4454" i="1"/>
  <c r="AB4454" i="1" s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O4453" i="1"/>
  <c r="P4453" i="1" s="1"/>
  <c r="N4453" i="1"/>
  <c r="L4453" i="1"/>
  <c r="K4453" i="1"/>
  <c r="M4453" i="1" s="1"/>
  <c r="J4453" i="1"/>
  <c r="I4453" i="1"/>
  <c r="H4453" i="1"/>
  <c r="AB4453" i="1" s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S4452" i="1" s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V4451" i="1" s="1"/>
  <c r="T4451" i="1"/>
  <c r="R4451" i="1"/>
  <c r="Q4451" i="1"/>
  <c r="S4451" i="1" s="1"/>
  <c r="O4451" i="1"/>
  <c r="N4451" i="1"/>
  <c r="P4451" i="1" s="1"/>
  <c r="M4451" i="1"/>
  <c r="L4451" i="1"/>
  <c r="K4451" i="1"/>
  <c r="J4451" i="1"/>
  <c r="I4451" i="1"/>
  <c r="H4451" i="1"/>
  <c r="AB4451" i="1" s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P4450" i="1"/>
  <c r="O4450" i="1"/>
  <c r="N4450" i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O4449" i="1"/>
  <c r="P4449" i="1" s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S4448" i="1" s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V4447" i="1" s="1"/>
  <c r="T4447" i="1"/>
  <c r="R4447" i="1"/>
  <c r="Q4447" i="1"/>
  <c r="S4447" i="1" s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P4446" i="1"/>
  <c r="O4446" i="1"/>
  <c r="N4446" i="1"/>
  <c r="L4446" i="1"/>
  <c r="M4446" i="1" s="1"/>
  <c r="K4446" i="1"/>
  <c r="J4446" i="1"/>
  <c r="I4446" i="1"/>
  <c r="H4446" i="1"/>
  <c r="AB4446" i="1" s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O4445" i="1"/>
  <c r="P4445" i="1" s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S4444" i="1" s="1"/>
  <c r="Q4444" i="1"/>
  <c r="O4444" i="1"/>
  <c r="N4444" i="1"/>
  <c r="P4444" i="1" s="1"/>
  <c r="L4444" i="1"/>
  <c r="K4444" i="1"/>
  <c r="M4444" i="1" s="1"/>
  <c r="J4444" i="1"/>
  <c r="I4444" i="1"/>
  <c r="H4444" i="1"/>
  <c r="AB4444" i="1" s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V4443" i="1" s="1"/>
  <c r="T4443" i="1"/>
  <c r="R4443" i="1"/>
  <c r="Q4443" i="1"/>
  <c r="S4443" i="1" s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R4442" i="1"/>
  <c r="Q4442" i="1"/>
  <c r="S4442" i="1" s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O4441" i="1"/>
  <c r="P4441" i="1" s="1"/>
  <c r="N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S4440" i="1" s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Q4439" i="1"/>
  <c r="S4439" i="1" s="1"/>
  <c r="O4439" i="1"/>
  <c r="N4439" i="1"/>
  <c r="P4439" i="1" s="1"/>
  <c r="M4439" i="1"/>
  <c r="L4439" i="1"/>
  <c r="K4439" i="1"/>
  <c r="J4439" i="1"/>
  <c r="I4439" i="1"/>
  <c r="H4439" i="1"/>
  <c r="AB4439" i="1" s="1"/>
  <c r="G4439" i="1"/>
  <c r="F4439" i="1"/>
  <c r="E4439" i="1"/>
  <c r="D4439" i="1"/>
  <c r="B4439" i="1"/>
  <c r="A4439" i="1"/>
  <c r="AA4438" i="1"/>
  <c r="Y4438" i="1"/>
  <c r="X4438" i="1"/>
  <c r="W4438" i="1"/>
  <c r="U4438" i="1"/>
  <c r="T4438" i="1"/>
  <c r="R4438" i="1"/>
  <c r="Q4438" i="1"/>
  <c r="S4438" i="1" s="1"/>
  <c r="P4438" i="1"/>
  <c r="O4438" i="1"/>
  <c r="N4438" i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P4437" i="1"/>
  <c r="O4437" i="1"/>
  <c r="N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S4436" i="1" s="1"/>
  <c r="Q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Q4435" i="1"/>
  <c r="S4435" i="1" s="1"/>
  <c r="O4435" i="1"/>
  <c r="N4435" i="1"/>
  <c r="P4435" i="1" s="1"/>
  <c r="M4435" i="1"/>
  <c r="L4435" i="1"/>
  <c r="K4435" i="1"/>
  <c r="J4435" i="1"/>
  <c r="I4435" i="1"/>
  <c r="H4435" i="1"/>
  <c r="AB4435" i="1" s="1"/>
  <c r="G4435" i="1"/>
  <c r="F4435" i="1"/>
  <c r="E4435" i="1"/>
  <c r="D4435" i="1"/>
  <c r="B4435" i="1"/>
  <c r="A4435" i="1"/>
  <c r="AA4434" i="1"/>
  <c r="Y4434" i="1"/>
  <c r="X4434" i="1"/>
  <c r="W4434" i="1"/>
  <c r="U4434" i="1"/>
  <c r="T4434" i="1"/>
  <c r="V4434" i="1" s="1"/>
  <c r="R4434" i="1"/>
  <c r="Q4434" i="1"/>
  <c r="S4434" i="1" s="1"/>
  <c r="P4434" i="1"/>
  <c r="O4434" i="1"/>
  <c r="N4434" i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P4433" i="1"/>
  <c r="O4433" i="1"/>
  <c r="N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S4432" i="1"/>
  <c r="R4432" i="1"/>
  <c r="Q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Z4431" i="1" s="1"/>
  <c r="X4431" i="1"/>
  <c r="W4431" i="1"/>
  <c r="U4431" i="1"/>
  <c r="V4431" i="1" s="1"/>
  <c r="T4431" i="1"/>
  <c r="R4431" i="1"/>
  <c r="Q4431" i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P4430" i="1"/>
  <c r="O4430" i="1"/>
  <c r="N4430" i="1"/>
  <c r="M4430" i="1"/>
  <c r="L4430" i="1"/>
  <c r="K4430" i="1"/>
  <c r="J4430" i="1"/>
  <c r="I4430" i="1"/>
  <c r="AB4430" i="1" s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P4429" i="1"/>
  <c r="O4429" i="1"/>
  <c r="N4429" i="1"/>
  <c r="L4429" i="1"/>
  <c r="K4429" i="1"/>
  <c r="M4429" i="1" s="1"/>
  <c r="AB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S4428" i="1"/>
  <c r="R4428" i="1"/>
  <c r="Q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Z4427" i="1"/>
  <c r="Y4427" i="1"/>
  <c r="X4427" i="1"/>
  <c r="W4427" i="1"/>
  <c r="V4427" i="1"/>
  <c r="U4427" i="1"/>
  <c r="T4427" i="1"/>
  <c r="R4427" i="1"/>
  <c r="Q4427" i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R4426" i="1"/>
  <c r="Q4426" i="1"/>
  <c r="S4426" i="1" s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O4425" i="1"/>
  <c r="P4425" i="1" s="1"/>
  <c r="N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S4424" i="1"/>
  <c r="R4424" i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AB4423" i="1" s="1"/>
  <c r="G4423" i="1"/>
  <c r="F4423" i="1"/>
  <c r="E4423" i="1"/>
  <c r="D4423" i="1"/>
  <c r="B4423" i="1"/>
  <c r="A4423" i="1"/>
  <c r="AA4422" i="1"/>
  <c r="Y4422" i="1"/>
  <c r="X4422" i="1"/>
  <c r="W4422" i="1"/>
  <c r="U4422" i="1"/>
  <c r="T4422" i="1"/>
  <c r="R4422" i="1"/>
  <c r="Q4422" i="1"/>
  <c r="S4422" i="1" s="1"/>
  <c r="P4422" i="1"/>
  <c r="O4422" i="1"/>
  <c r="N4422" i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P4421" i="1"/>
  <c r="O4421" i="1"/>
  <c r="N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S4420" i="1" s="1"/>
  <c r="Q4420" i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AB4419" i="1" s="1"/>
  <c r="G4419" i="1"/>
  <c r="F4419" i="1"/>
  <c r="E4419" i="1"/>
  <c r="D4419" i="1"/>
  <c r="B4419" i="1"/>
  <c r="A4419" i="1"/>
  <c r="AA4418" i="1"/>
  <c r="Y4418" i="1"/>
  <c r="X4418" i="1"/>
  <c r="W4418" i="1"/>
  <c r="U4418" i="1"/>
  <c r="T4418" i="1"/>
  <c r="R4418" i="1"/>
  <c r="Q4418" i="1"/>
  <c r="S4418" i="1" s="1"/>
  <c r="P4418" i="1"/>
  <c r="O4418" i="1"/>
  <c r="N4418" i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P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S4416" i="1"/>
  <c r="R4416" i="1"/>
  <c r="Q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R4415" i="1"/>
  <c r="Q4415" i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O4413" i="1"/>
  <c r="P4413" i="1" s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S4412" i="1"/>
  <c r="R4412" i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Z4411" i="1"/>
  <c r="Y4411" i="1"/>
  <c r="X4411" i="1"/>
  <c r="W4411" i="1"/>
  <c r="V4411" i="1"/>
  <c r="U4411" i="1"/>
  <c r="T4411" i="1"/>
  <c r="R4411" i="1"/>
  <c r="Q4411" i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R4410" i="1"/>
  <c r="Q4410" i="1"/>
  <c r="S4410" i="1" s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O4409" i="1"/>
  <c r="P4409" i="1" s="1"/>
  <c r="N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S4408" i="1"/>
  <c r="R4408" i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Q4407" i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W4406" i="1"/>
  <c r="U4406" i="1"/>
  <c r="T4406" i="1"/>
  <c r="R4406" i="1"/>
  <c r="Q4406" i="1"/>
  <c r="S4406" i="1" s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P4405" i="1"/>
  <c r="O4405" i="1"/>
  <c r="N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S4404" i="1" s="1"/>
  <c r="Q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Z4403" i="1" s="1"/>
  <c r="X4403" i="1"/>
  <c r="W4403" i="1"/>
  <c r="U4403" i="1"/>
  <c r="V4403" i="1" s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W4402" i="1"/>
  <c r="U4402" i="1"/>
  <c r="T4402" i="1"/>
  <c r="R4402" i="1"/>
  <c r="Q4402" i="1"/>
  <c r="P4402" i="1"/>
  <c r="O4402" i="1"/>
  <c r="N4402" i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W4401" i="1"/>
  <c r="U4401" i="1"/>
  <c r="T4401" i="1"/>
  <c r="V4401" i="1" s="1"/>
  <c r="R4401" i="1"/>
  <c r="Q4401" i="1"/>
  <c r="S4401" i="1" s="1"/>
  <c r="P4401" i="1"/>
  <c r="O4401" i="1"/>
  <c r="N4401" i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S4400" i="1"/>
  <c r="R4400" i="1"/>
  <c r="Q4400" i="1"/>
  <c r="O4400" i="1"/>
  <c r="N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Z4399" i="1"/>
  <c r="Y4399" i="1"/>
  <c r="X4399" i="1"/>
  <c r="W4399" i="1"/>
  <c r="V4399" i="1"/>
  <c r="U4399" i="1"/>
  <c r="T4399" i="1"/>
  <c r="S4399" i="1"/>
  <c r="R4399" i="1"/>
  <c r="Q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V4398" i="1" s="1"/>
  <c r="T4398" i="1"/>
  <c r="R4398" i="1"/>
  <c r="Q4398" i="1"/>
  <c r="S4398" i="1" s="1"/>
  <c r="P4398" i="1"/>
  <c r="O4398" i="1"/>
  <c r="N4398" i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W4397" i="1"/>
  <c r="U4397" i="1"/>
  <c r="T4397" i="1"/>
  <c r="R4397" i="1"/>
  <c r="Q4397" i="1"/>
  <c r="S4397" i="1" s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O4396" i="1"/>
  <c r="P4396" i="1" s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R4395" i="1"/>
  <c r="Q4395" i="1"/>
  <c r="S4395" i="1" s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Q4394" i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S4393" i="1"/>
  <c r="R4393" i="1"/>
  <c r="Q4393" i="1"/>
  <c r="O4393" i="1"/>
  <c r="P4393" i="1" s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P4392" i="1"/>
  <c r="O4392" i="1"/>
  <c r="N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Z4391" i="1" s="1"/>
  <c r="X4391" i="1"/>
  <c r="W4391" i="1"/>
  <c r="U4391" i="1"/>
  <c r="V4391" i="1" s="1"/>
  <c r="T4391" i="1"/>
  <c r="R4391" i="1"/>
  <c r="Q4391" i="1"/>
  <c r="S4391" i="1" s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O4390" i="1"/>
  <c r="P4390" i="1" s="1"/>
  <c r="AB4390" i="1" s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S4389" i="1"/>
  <c r="R4389" i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Z4388" i="1"/>
  <c r="Y4388" i="1"/>
  <c r="X4388" i="1"/>
  <c r="W4388" i="1"/>
  <c r="V4388" i="1"/>
  <c r="U4388" i="1"/>
  <c r="T4388" i="1"/>
  <c r="R4388" i="1"/>
  <c r="Q4388" i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R4387" i="1"/>
  <c r="Q4387" i="1"/>
  <c r="S4387" i="1" s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P4386" i="1"/>
  <c r="O4386" i="1"/>
  <c r="N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Z4384" i="1" s="1"/>
  <c r="X4384" i="1"/>
  <c r="W4384" i="1"/>
  <c r="U4384" i="1"/>
  <c r="V4384" i="1" s="1"/>
  <c r="T4384" i="1"/>
  <c r="R4384" i="1"/>
  <c r="Q4384" i="1"/>
  <c r="S4384" i="1" s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V4383" i="1" s="1"/>
  <c r="R4383" i="1"/>
  <c r="Q4383" i="1"/>
  <c r="S4383" i="1" s="1"/>
  <c r="P4383" i="1"/>
  <c r="O4383" i="1"/>
  <c r="N4383" i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O4382" i="1"/>
  <c r="P4382" i="1" s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S4381" i="1"/>
  <c r="R4381" i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Z4380" i="1"/>
  <c r="Y4380" i="1"/>
  <c r="X4380" i="1"/>
  <c r="W4380" i="1"/>
  <c r="V4380" i="1"/>
  <c r="U4380" i="1"/>
  <c r="T4380" i="1"/>
  <c r="R4380" i="1"/>
  <c r="Q4380" i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R4379" i="1"/>
  <c r="Q4379" i="1"/>
  <c r="S4379" i="1" s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P4378" i="1"/>
  <c r="O4378" i="1"/>
  <c r="N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S4377" i="1" s="1"/>
  <c r="Q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Z4376" i="1" s="1"/>
  <c r="X4376" i="1"/>
  <c r="W4376" i="1"/>
  <c r="U4376" i="1"/>
  <c r="V4376" i="1" s="1"/>
  <c r="T4376" i="1"/>
  <c r="R4376" i="1"/>
  <c r="Q4376" i="1"/>
  <c r="S4376" i="1" s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V4375" i="1" s="1"/>
  <c r="R4375" i="1"/>
  <c r="Q4375" i="1"/>
  <c r="S4375" i="1" s="1"/>
  <c r="P4375" i="1"/>
  <c r="O4375" i="1"/>
  <c r="N4375" i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O4374" i="1"/>
  <c r="P4374" i="1" s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S4373" i="1"/>
  <c r="R4373" i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Z4372" i="1"/>
  <c r="Y4372" i="1"/>
  <c r="X4372" i="1"/>
  <c r="W4372" i="1"/>
  <c r="V4372" i="1"/>
  <c r="U4372" i="1"/>
  <c r="T4372" i="1"/>
  <c r="R4372" i="1"/>
  <c r="Q4372" i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R4371" i="1"/>
  <c r="Q4371" i="1"/>
  <c r="S4371" i="1" s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P4370" i="1"/>
  <c r="O4370" i="1"/>
  <c r="N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Z4368" i="1" s="1"/>
  <c r="X4368" i="1"/>
  <c r="W4368" i="1"/>
  <c r="U4368" i="1"/>
  <c r="V4368" i="1" s="1"/>
  <c r="T4368" i="1"/>
  <c r="R4368" i="1"/>
  <c r="Q4368" i="1"/>
  <c r="S4368" i="1" s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W4367" i="1"/>
  <c r="U4367" i="1"/>
  <c r="T4367" i="1"/>
  <c r="V4367" i="1" s="1"/>
  <c r="R4367" i="1"/>
  <c r="Q4367" i="1"/>
  <c r="S4367" i="1" s="1"/>
  <c r="P4367" i="1"/>
  <c r="O4367" i="1"/>
  <c r="N4367" i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O4366" i="1"/>
  <c r="P4366" i="1" s="1"/>
  <c r="N4366" i="1"/>
  <c r="L4366" i="1"/>
  <c r="K4366" i="1"/>
  <c r="M4366" i="1" s="1"/>
  <c r="AB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S4365" i="1"/>
  <c r="R4365" i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Z4364" i="1"/>
  <c r="Y4364" i="1"/>
  <c r="X4364" i="1"/>
  <c r="W4364" i="1"/>
  <c r="V4364" i="1"/>
  <c r="U4364" i="1"/>
  <c r="T4364" i="1"/>
  <c r="R4364" i="1"/>
  <c r="Q4364" i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R4363" i="1"/>
  <c r="Q4363" i="1"/>
  <c r="S4363" i="1" s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O4362" i="1"/>
  <c r="P4362" i="1" s="1"/>
  <c r="N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Q4360" i="1"/>
  <c r="S4360" i="1" s="1"/>
  <c r="O4360" i="1"/>
  <c r="N4360" i="1"/>
  <c r="P4360" i="1" s="1"/>
  <c r="M4360" i="1"/>
  <c r="L4360" i="1"/>
  <c r="K4360" i="1"/>
  <c r="J4360" i="1"/>
  <c r="I4360" i="1"/>
  <c r="H4360" i="1"/>
  <c r="AB4360" i="1" s="1"/>
  <c r="G4360" i="1"/>
  <c r="F4360" i="1"/>
  <c r="E4360" i="1"/>
  <c r="D4360" i="1"/>
  <c r="B4360" i="1"/>
  <c r="A4360" i="1"/>
  <c r="AA4359" i="1"/>
  <c r="Y4359" i="1"/>
  <c r="X4359" i="1"/>
  <c r="W4359" i="1"/>
  <c r="U4359" i="1"/>
  <c r="T4359" i="1"/>
  <c r="R4359" i="1"/>
  <c r="Q4359" i="1"/>
  <c r="S4359" i="1" s="1"/>
  <c r="P4359" i="1"/>
  <c r="O4359" i="1"/>
  <c r="N4359" i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P4358" i="1"/>
  <c r="O4358" i="1"/>
  <c r="N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S4357" i="1" s="1"/>
  <c r="Q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Z4356" i="1" s="1"/>
  <c r="X4356" i="1"/>
  <c r="W4356" i="1"/>
  <c r="U4356" i="1"/>
  <c r="V4356" i="1" s="1"/>
  <c r="T4356" i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W4355" i="1"/>
  <c r="U4355" i="1"/>
  <c r="T4355" i="1"/>
  <c r="V4355" i="1" s="1"/>
  <c r="R4355" i="1"/>
  <c r="Q4355" i="1"/>
  <c r="S4355" i="1" s="1"/>
  <c r="P4355" i="1"/>
  <c r="O4355" i="1"/>
  <c r="N4355" i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P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S4353" i="1"/>
  <c r="R4353" i="1"/>
  <c r="Q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R4352" i="1"/>
  <c r="Q4352" i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P4351" i="1"/>
  <c r="O4351" i="1"/>
  <c r="N4351" i="1"/>
  <c r="M4351" i="1"/>
  <c r="L4351" i="1"/>
  <c r="K4351" i="1"/>
  <c r="J4351" i="1"/>
  <c r="I4351" i="1"/>
  <c r="AB4351" i="1" s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O4350" i="1"/>
  <c r="P4350" i="1" s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S4349" i="1"/>
  <c r="R4349" i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V4348" i="1"/>
  <c r="U4348" i="1"/>
  <c r="T4348" i="1"/>
  <c r="R4348" i="1"/>
  <c r="Q4348" i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R4347" i="1"/>
  <c r="Q4347" i="1"/>
  <c r="S4347" i="1" s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O4346" i="1"/>
  <c r="P4346" i="1" s="1"/>
  <c r="N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Q4344" i="1"/>
  <c r="S4344" i="1" s="1"/>
  <c r="O4344" i="1"/>
  <c r="N4344" i="1"/>
  <c r="P4344" i="1" s="1"/>
  <c r="M4344" i="1"/>
  <c r="L4344" i="1"/>
  <c r="K4344" i="1"/>
  <c r="J4344" i="1"/>
  <c r="I4344" i="1"/>
  <c r="H4344" i="1"/>
  <c r="AB4344" i="1" s="1"/>
  <c r="G4344" i="1"/>
  <c r="F4344" i="1"/>
  <c r="E4344" i="1"/>
  <c r="D4344" i="1"/>
  <c r="B4344" i="1"/>
  <c r="A4344" i="1"/>
  <c r="AA4343" i="1"/>
  <c r="Y4343" i="1"/>
  <c r="X4343" i="1"/>
  <c r="W4343" i="1"/>
  <c r="U4343" i="1"/>
  <c r="T4343" i="1"/>
  <c r="R4343" i="1"/>
  <c r="Q4343" i="1"/>
  <c r="S4343" i="1" s="1"/>
  <c r="P4343" i="1"/>
  <c r="O4343" i="1"/>
  <c r="N4343" i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P4342" i="1"/>
  <c r="O4342" i="1"/>
  <c r="N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S4341" i="1" s="1"/>
  <c r="Q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Z4340" i="1" s="1"/>
  <c r="X4340" i="1"/>
  <c r="W4340" i="1"/>
  <c r="U4340" i="1"/>
  <c r="V4340" i="1" s="1"/>
  <c r="T4340" i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W4339" i="1"/>
  <c r="U4339" i="1"/>
  <c r="T4339" i="1"/>
  <c r="V4339" i="1" s="1"/>
  <c r="R4339" i="1"/>
  <c r="Q4339" i="1"/>
  <c r="S4339" i="1" s="1"/>
  <c r="P4339" i="1"/>
  <c r="O4339" i="1"/>
  <c r="N4339" i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P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S4337" i="1"/>
  <c r="R4337" i="1"/>
  <c r="Q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V4336" i="1" s="1"/>
  <c r="T4336" i="1"/>
  <c r="R4336" i="1"/>
  <c r="Q4336" i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P4335" i="1"/>
  <c r="O4335" i="1"/>
  <c r="N4335" i="1"/>
  <c r="M4335" i="1"/>
  <c r="L4335" i="1"/>
  <c r="K4335" i="1"/>
  <c r="J4335" i="1"/>
  <c r="I4335" i="1"/>
  <c r="AB4335" i="1" s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O4334" i="1"/>
  <c r="P4334" i="1" s="1"/>
  <c r="N4334" i="1"/>
  <c r="L4334" i="1"/>
  <c r="K4334" i="1"/>
  <c r="M4334" i="1" s="1"/>
  <c r="AB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S4333" i="1"/>
  <c r="R4333" i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Z4332" i="1"/>
  <c r="Y4332" i="1"/>
  <c r="X4332" i="1"/>
  <c r="W4332" i="1"/>
  <c r="V4332" i="1"/>
  <c r="U4332" i="1"/>
  <c r="T4332" i="1"/>
  <c r="R4332" i="1"/>
  <c r="Q4332" i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R4331" i="1"/>
  <c r="Q4331" i="1"/>
  <c r="S4331" i="1" s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O4330" i="1"/>
  <c r="P4330" i="1" s="1"/>
  <c r="N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Q4328" i="1"/>
  <c r="S4328" i="1" s="1"/>
  <c r="O4328" i="1"/>
  <c r="N4328" i="1"/>
  <c r="P4328" i="1" s="1"/>
  <c r="M4328" i="1"/>
  <c r="L4328" i="1"/>
  <c r="K4328" i="1"/>
  <c r="J4328" i="1"/>
  <c r="I4328" i="1"/>
  <c r="H4328" i="1"/>
  <c r="AB4328" i="1" s="1"/>
  <c r="G4328" i="1"/>
  <c r="F4328" i="1"/>
  <c r="E4328" i="1"/>
  <c r="D4328" i="1"/>
  <c r="B4328" i="1"/>
  <c r="A4328" i="1"/>
  <c r="AA4327" i="1"/>
  <c r="Y4327" i="1"/>
  <c r="X4327" i="1"/>
  <c r="W4327" i="1"/>
  <c r="U4327" i="1"/>
  <c r="T4327" i="1"/>
  <c r="R4327" i="1"/>
  <c r="Q4327" i="1"/>
  <c r="S4327" i="1" s="1"/>
  <c r="P4327" i="1"/>
  <c r="O4327" i="1"/>
  <c r="N4327" i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P4326" i="1"/>
  <c r="O4326" i="1"/>
  <c r="N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S4325" i="1" s="1"/>
  <c r="Q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Z4324" i="1" s="1"/>
  <c r="X4324" i="1"/>
  <c r="W4324" i="1"/>
  <c r="U4324" i="1"/>
  <c r="V4324" i="1" s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W4323" i="1"/>
  <c r="U4323" i="1"/>
  <c r="T4323" i="1"/>
  <c r="V4323" i="1" s="1"/>
  <c r="R4323" i="1"/>
  <c r="Q4323" i="1"/>
  <c r="S4323" i="1" s="1"/>
  <c r="P4323" i="1"/>
  <c r="O4323" i="1"/>
  <c r="N4323" i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P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S4321" i="1"/>
  <c r="R4321" i="1"/>
  <c r="Q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V4320" i="1" s="1"/>
  <c r="T4320" i="1"/>
  <c r="R4320" i="1"/>
  <c r="Q4320" i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P4319" i="1"/>
  <c r="O4319" i="1"/>
  <c r="N4319" i="1"/>
  <c r="M4319" i="1"/>
  <c r="L4319" i="1"/>
  <c r="K4319" i="1"/>
  <c r="J4319" i="1"/>
  <c r="I4319" i="1"/>
  <c r="AB4319" i="1" s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O4318" i="1"/>
  <c r="P4318" i="1" s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S4317" i="1"/>
  <c r="R4317" i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Z4316" i="1"/>
  <c r="Y4316" i="1"/>
  <c r="X4316" i="1"/>
  <c r="W4316" i="1"/>
  <c r="V4316" i="1"/>
  <c r="U4316" i="1"/>
  <c r="T4316" i="1"/>
  <c r="R4316" i="1"/>
  <c r="Q4316" i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R4315" i="1"/>
  <c r="Q4315" i="1"/>
  <c r="S4315" i="1" s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O4314" i="1"/>
  <c r="P4314" i="1" s="1"/>
  <c r="N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AB4312" i="1" s="1"/>
  <c r="G4312" i="1"/>
  <c r="F4312" i="1"/>
  <c r="E4312" i="1"/>
  <c r="D4312" i="1"/>
  <c r="B4312" i="1"/>
  <c r="A4312" i="1"/>
  <c r="AA4311" i="1"/>
  <c r="Y4311" i="1"/>
  <c r="X4311" i="1"/>
  <c r="W4311" i="1"/>
  <c r="U4311" i="1"/>
  <c r="T4311" i="1"/>
  <c r="R4311" i="1"/>
  <c r="Q4311" i="1"/>
  <c r="S4311" i="1" s="1"/>
  <c r="P4311" i="1"/>
  <c r="O4311" i="1"/>
  <c r="N4311" i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P4310" i="1"/>
  <c r="O4310" i="1"/>
  <c r="N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S4309" i="1" s="1"/>
  <c r="Q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Z4308" i="1" s="1"/>
  <c r="X4308" i="1"/>
  <c r="W4308" i="1"/>
  <c r="U4308" i="1"/>
  <c r="V4308" i="1" s="1"/>
  <c r="T4308" i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W4307" i="1"/>
  <c r="U4307" i="1"/>
  <c r="T4307" i="1"/>
  <c r="V4307" i="1" s="1"/>
  <c r="R4307" i="1"/>
  <c r="Q4307" i="1"/>
  <c r="S4307" i="1" s="1"/>
  <c r="P4307" i="1"/>
  <c r="O4307" i="1"/>
  <c r="N4307" i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P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S4305" i="1"/>
  <c r="R4305" i="1"/>
  <c r="Q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R4304" i="1"/>
  <c r="Q4304" i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P4303" i="1"/>
  <c r="O4303" i="1"/>
  <c r="N4303" i="1"/>
  <c r="M4303" i="1"/>
  <c r="L4303" i="1"/>
  <c r="K4303" i="1"/>
  <c r="J4303" i="1"/>
  <c r="I4303" i="1"/>
  <c r="AB4303" i="1" s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O4302" i="1"/>
  <c r="P4302" i="1" s="1"/>
  <c r="N4302" i="1"/>
  <c r="L4302" i="1"/>
  <c r="K4302" i="1"/>
  <c r="M4302" i="1" s="1"/>
  <c r="AB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S4301" i="1"/>
  <c r="R4301" i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V4300" i="1"/>
  <c r="U4300" i="1"/>
  <c r="T4300" i="1"/>
  <c r="R4300" i="1"/>
  <c r="Q4300" i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R4299" i="1"/>
  <c r="Q4299" i="1"/>
  <c r="S4299" i="1" s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O4298" i="1"/>
  <c r="P4298" i="1" s="1"/>
  <c r="N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AB4296" i="1" s="1"/>
  <c r="G4296" i="1"/>
  <c r="F4296" i="1"/>
  <c r="E4296" i="1"/>
  <c r="D4296" i="1"/>
  <c r="B4296" i="1"/>
  <c r="A4296" i="1"/>
  <c r="AA4295" i="1"/>
  <c r="Y4295" i="1"/>
  <c r="X4295" i="1"/>
  <c r="W4295" i="1"/>
  <c r="U4295" i="1"/>
  <c r="T4295" i="1"/>
  <c r="R4295" i="1"/>
  <c r="Q4295" i="1"/>
  <c r="S4295" i="1" s="1"/>
  <c r="P4295" i="1"/>
  <c r="O4295" i="1"/>
  <c r="N4295" i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P4294" i="1"/>
  <c r="O4294" i="1"/>
  <c r="N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S4293" i="1" s="1"/>
  <c r="Q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Z4292" i="1" s="1"/>
  <c r="X4292" i="1"/>
  <c r="W4292" i="1"/>
  <c r="U4292" i="1"/>
  <c r="V4292" i="1" s="1"/>
  <c r="T4292" i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W4291" i="1"/>
  <c r="U4291" i="1"/>
  <c r="T4291" i="1"/>
  <c r="V4291" i="1" s="1"/>
  <c r="R4291" i="1"/>
  <c r="Q4291" i="1"/>
  <c r="S4291" i="1" s="1"/>
  <c r="P4291" i="1"/>
  <c r="O4291" i="1"/>
  <c r="N4291" i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P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S4289" i="1"/>
  <c r="R4289" i="1"/>
  <c r="Q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V4288" i="1" s="1"/>
  <c r="T4288" i="1"/>
  <c r="R4288" i="1"/>
  <c r="Q4288" i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P4287" i="1"/>
  <c r="O4287" i="1"/>
  <c r="N4287" i="1"/>
  <c r="M4287" i="1"/>
  <c r="L4287" i="1"/>
  <c r="K4287" i="1"/>
  <c r="J4287" i="1"/>
  <c r="I4287" i="1"/>
  <c r="AB4287" i="1" s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O4286" i="1"/>
  <c r="P4286" i="1" s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S4285" i="1"/>
  <c r="R4285" i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Z4284" i="1"/>
  <c r="Y4284" i="1"/>
  <c r="X4284" i="1"/>
  <c r="W4284" i="1"/>
  <c r="V4284" i="1"/>
  <c r="U4284" i="1"/>
  <c r="T4284" i="1"/>
  <c r="R4284" i="1"/>
  <c r="Q4284" i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R4283" i="1"/>
  <c r="Q4283" i="1"/>
  <c r="S4283" i="1" s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O4282" i="1"/>
  <c r="P4282" i="1" s="1"/>
  <c r="N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S4281" i="1" s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AB4280" i="1" s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R4279" i="1"/>
  <c r="Q4279" i="1"/>
  <c r="S4279" i="1" s="1"/>
  <c r="P4279" i="1"/>
  <c r="O4279" i="1"/>
  <c r="N4279" i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P4278" i="1"/>
  <c r="O4278" i="1"/>
  <c r="N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S4277" i="1" s="1"/>
  <c r="Q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Z4276" i="1" s="1"/>
  <c r="X4276" i="1"/>
  <c r="W4276" i="1"/>
  <c r="U4276" i="1"/>
  <c r="V4276" i="1" s="1"/>
  <c r="T4276" i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W4275" i="1"/>
  <c r="U4275" i="1"/>
  <c r="T4275" i="1"/>
  <c r="V4275" i="1" s="1"/>
  <c r="R4275" i="1"/>
  <c r="Q4275" i="1"/>
  <c r="S4275" i="1" s="1"/>
  <c r="P4275" i="1"/>
  <c r="O4275" i="1"/>
  <c r="N4275" i="1"/>
  <c r="L4275" i="1"/>
  <c r="M4275" i="1" s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P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S4273" i="1"/>
  <c r="R4273" i="1"/>
  <c r="Q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V4272" i="1" s="1"/>
  <c r="T4272" i="1"/>
  <c r="R4272" i="1"/>
  <c r="Q4272" i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P4271" i="1"/>
  <c r="O4271" i="1"/>
  <c r="N4271" i="1"/>
  <c r="M4271" i="1"/>
  <c r="L4271" i="1"/>
  <c r="K4271" i="1"/>
  <c r="J4271" i="1"/>
  <c r="I4271" i="1"/>
  <c r="AB4271" i="1" s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O4270" i="1"/>
  <c r="P4270" i="1" s="1"/>
  <c r="N4270" i="1"/>
  <c r="L4270" i="1"/>
  <c r="K4270" i="1"/>
  <c r="M4270" i="1" s="1"/>
  <c r="AB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S4269" i="1"/>
  <c r="R4269" i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V4268" i="1"/>
  <c r="U4268" i="1"/>
  <c r="T4268" i="1"/>
  <c r="R4268" i="1"/>
  <c r="Q4268" i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R4267" i="1"/>
  <c r="Q4267" i="1"/>
  <c r="S4267" i="1" s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O4266" i="1"/>
  <c r="P4266" i="1" s="1"/>
  <c r="N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S4265" i="1" s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H4264" i="1"/>
  <c r="AB4264" i="1" s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R4263" i="1"/>
  <c r="Q4263" i="1"/>
  <c r="S4263" i="1" s="1"/>
  <c r="P4263" i="1"/>
  <c r="O4263" i="1"/>
  <c r="N4263" i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P4262" i="1"/>
  <c r="O4262" i="1"/>
  <c r="N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S4261" i="1" s="1"/>
  <c r="Q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Z4260" i="1" s="1"/>
  <c r="X4260" i="1"/>
  <c r="W4260" i="1"/>
  <c r="U4260" i="1"/>
  <c r="V4260" i="1" s="1"/>
  <c r="T4260" i="1"/>
  <c r="R4260" i="1"/>
  <c r="Q4260" i="1"/>
  <c r="S4260" i="1" s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W4259" i="1"/>
  <c r="U4259" i="1"/>
  <c r="T4259" i="1"/>
  <c r="V4259" i="1" s="1"/>
  <c r="R4259" i="1"/>
  <c r="Q4259" i="1"/>
  <c r="S4259" i="1" s="1"/>
  <c r="P4259" i="1"/>
  <c r="O4259" i="1"/>
  <c r="N4259" i="1"/>
  <c r="L4259" i="1"/>
  <c r="M4259" i="1" s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P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S4257" i="1"/>
  <c r="R4257" i="1"/>
  <c r="Q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V4256" i="1" s="1"/>
  <c r="T4256" i="1"/>
  <c r="R4256" i="1"/>
  <c r="Q4256" i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P4255" i="1"/>
  <c r="O4255" i="1"/>
  <c r="N4255" i="1"/>
  <c r="M4255" i="1"/>
  <c r="L4255" i="1"/>
  <c r="K4255" i="1"/>
  <c r="J4255" i="1"/>
  <c r="I4255" i="1"/>
  <c r="AB4255" i="1" s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O4254" i="1"/>
  <c r="P4254" i="1" s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S4253" i="1"/>
  <c r="R4253" i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V4252" i="1"/>
  <c r="U4252" i="1"/>
  <c r="T4252" i="1"/>
  <c r="R4252" i="1"/>
  <c r="Q4252" i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R4251" i="1"/>
  <c r="Q4251" i="1"/>
  <c r="S4251" i="1" s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O4250" i="1"/>
  <c r="P4250" i="1" s="1"/>
  <c r="N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S4249" i="1" s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AB4248" i="1" s="1"/>
  <c r="G4248" i="1"/>
  <c r="F4248" i="1"/>
  <c r="E4248" i="1"/>
  <c r="D4248" i="1"/>
  <c r="B4248" i="1"/>
  <c r="A4248" i="1"/>
  <c r="AA4247" i="1"/>
  <c r="Y4247" i="1"/>
  <c r="X4247" i="1"/>
  <c r="W4247" i="1"/>
  <c r="U4247" i="1"/>
  <c r="T4247" i="1"/>
  <c r="R4247" i="1"/>
  <c r="Q4247" i="1"/>
  <c r="S4247" i="1" s="1"/>
  <c r="P4247" i="1"/>
  <c r="O4247" i="1"/>
  <c r="N4247" i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P4246" i="1"/>
  <c r="O4246" i="1"/>
  <c r="N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S4245" i="1" s="1"/>
  <c r="Q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Z4244" i="1" s="1"/>
  <c r="X4244" i="1"/>
  <c r="W4244" i="1"/>
  <c r="U4244" i="1"/>
  <c r="V4244" i="1" s="1"/>
  <c r="T4244" i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W4243" i="1"/>
  <c r="U4243" i="1"/>
  <c r="T4243" i="1"/>
  <c r="V4243" i="1" s="1"/>
  <c r="R4243" i="1"/>
  <c r="Q4243" i="1"/>
  <c r="S4243" i="1" s="1"/>
  <c r="P4243" i="1"/>
  <c r="O4243" i="1"/>
  <c r="N4243" i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P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S4241" i="1"/>
  <c r="R4241" i="1"/>
  <c r="Q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R4240" i="1"/>
  <c r="Q4240" i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P4239" i="1"/>
  <c r="O4239" i="1"/>
  <c r="N4239" i="1"/>
  <c r="M4239" i="1"/>
  <c r="L4239" i="1"/>
  <c r="K4239" i="1"/>
  <c r="J4239" i="1"/>
  <c r="I4239" i="1"/>
  <c r="AB4239" i="1" s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O4238" i="1"/>
  <c r="P4238" i="1" s="1"/>
  <c r="N4238" i="1"/>
  <c r="L4238" i="1"/>
  <c r="K4238" i="1"/>
  <c r="M4238" i="1" s="1"/>
  <c r="AB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S4237" i="1"/>
  <c r="R4237" i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Z4236" i="1"/>
  <c r="Y4236" i="1"/>
  <c r="X4236" i="1"/>
  <c r="W4236" i="1"/>
  <c r="V4236" i="1"/>
  <c r="U4236" i="1"/>
  <c r="T4236" i="1"/>
  <c r="R4236" i="1"/>
  <c r="Q4236" i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R4235" i="1"/>
  <c r="Q4235" i="1"/>
  <c r="S4235" i="1" s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O4234" i="1"/>
  <c r="P4234" i="1" s="1"/>
  <c r="N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S4233" i="1" s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Q4232" i="1"/>
  <c r="S4232" i="1" s="1"/>
  <c r="O4232" i="1"/>
  <c r="N4232" i="1"/>
  <c r="P4232" i="1" s="1"/>
  <c r="M4232" i="1"/>
  <c r="L4232" i="1"/>
  <c r="K4232" i="1"/>
  <c r="J4232" i="1"/>
  <c r="I4232" i="1"/>
  <c r="H4232" i="1"/>
  <c r="AB4232" i="1" s="1"/>
  <c r="G4232" i="1"/>
  <c r="F4232" i="1"/>
  <c r="E4232" i="1"/>
  <c r="D4232" i="1"/>
  <c r="B4232" i="1"/>
  <c r="A4232" i="1"/>
  <c r="AA4231" i="1"/>
  <c r="Y4231" i="1"/>
  <c r="X4231" i="1"/>
  <c r="W4231" i="1"/>
  <c r="U4231" i="1"/>
  <c r="T4231" i="1"/>
  <c r="R4231" i="1"/>
  <c r="Q4231" i="1"/>
  <c r="S4231" i="1" s="1"/>
  <c r="P4231" i="1"/>
  <c r="O4231" i="1"/>
  <c r="N4231" i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P4230" i="1"/>
  <c r="O4230" i="1"/>
  <c r="N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S4229" i="1" s="1"/>
  <c r="Q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Z4228" i="1" s="1"/>
  <c r="X4228" i="1"/>
  <c r="W4228" i="1"/>
  <c r="U4228" i="1"/>
  <c r="V4228" i="1" s="1"/>
  <c r="T4228" i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W4227" i="1"/>
  <c r="U4227" i="1"/>
  <c r="T4227" i="1"/>
  <c r="V4227" i="1" s="1"/>
  <c r="R4227" i="1"/>
  <c r="Q4227" i="1"/>
  <c r="S4227" i="1" s="1"/>
  <c r="P4227" i="1"/>
  <c r="O4227" i="1"/>
  <c r="N4227" i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P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S4225" i="1"/>
  <c r="R4225" i="1"/>
  <c r="Q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V4224" i="1" s="1"/>
  <c r="T4224" i="1"/>
  <c r="R4224" i="1"/>
  <c r="Q4224" i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P4223" i="1"/>
  <c r="O4223" i="1"/>
  <c r="N4223" i="1"/>
  <c r="M4223" i="1"/>
  <c r="L4223" i="1"/>
  <c r="K4223" i="1"/>
  <c r="J4223" i="1"/>
  <c r="I4223" i="1"/>
  <c r="AB4223" i="1" s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O4222" i="1"/>
  <c r="P4222" i="1" s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S4221" i="1"/>
  <c r="R4221" i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Z4220" i="1"/>
  <c r="Y4220" i="1"/>
  <c r="X4220" i="1"/>
  <c r="W4220" i="1"/>
  <c r="V4220" i="1"/>
  <c r="U4220" i="1"/>
  <c r="T4220" i="1"/>
  <c r="R4220" i="1"/>
  <c r="Q4220" i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R4219" i="1"/>
  <c r="Q4219" i="1"/>
  <c r="S4219" i="1" s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O4218" i="1"/>
  <c r="P4218" i="1" s="1"/>
  <c r="N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S4217" i="1" s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Q4216" i="1"/>
  <c r="S4216" i="1" s="1"/>
  <c r="O4216" i="1"/>
  <c r="N4216" i="1"/>
  <c r="P4216" i="1" s="1"/>
  <c r="M4216" i="1"/>
  <c r="L4216" i="1"/>
  <c r="K4216" i="1"/>
  <c r="J4216" i="1"/>
  <c r="I4216" i="1"/>
  <c r="H4216" i="1"/>
  <c r="AB4216" i="1" s="1"/>
  <c r="G4216" i="1"/>
  <c r="F4216" i="1"/>
  <c r="E4216" i="1"/>
  <c r="D4216" i="1"/>
  <c r="B4216" i="1"/>
  <c r="A4216" i="1"/>
  <c r="AA4215" i="1"/>
  <c r="Y4215" i="1"/>
  <c r="X4215" i="1"/>
  <c r="W4215" i="1"/>
  <c r="U4215" i="1"/>
  <c r="T4215" i="1"/>
  <c r="R4215" i="1"/>
  <c r="Q4215" i="1"/>
  <c r="S4215" i="1" s="1"/>
  <c r="P4215" i="1"/>
  <c r="O4215" i="1"/>
  <c r="N4215" i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P4214" i="1"/>
  <c r="O4214" i="1"/>
  <c r="N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S4213" i="1" s="1"/>
  <c r="Q4213" i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Z4212" i="1" s="1"/>
  <c r="X4212" i="1"/>
  <c r="W4212" i="1"/>
  <c r="U4212" i="1"/>
  <c r="V4212" i="1" s="1"/>
  <c r="T4212" i="1"/>
  <c r="R4212" i="1"/>
  <c r="Q4212" i="1"/>
  <c r="S4212" i="1" s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W4211" i="1"/>
  <c r="U4211" i="1"/>
  <c r="T4211" i="1"/>
  <c r="V4211" i="1" s="1"/>
  <c r="R4211" i="1"/>
  <c r="Q4211" i="1"/>
  <c r="S4211" i="1" s="1"/>
  <c r="P4211" i="1"/>
  <c r="O4211" i="1"/>
  <c r="N4211" i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P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S4209" i="1"/>
  <c r="R4209" i="1"/>
  <c r="Q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V4208" i="1" s="1"/>
  <c r="T4208" i="1"/>
  <c r="R4208" i="1"/>
  <c r="Q4208" i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P4207" i="1"/>
  <c r="O4207" i="1"/>
  <c r="N4207" i="1"/>
  <c r="M4207" i="1"/>
  <c r="L4207" i="1"/>
  <c r="K4207" i="1"/>
  <c r="J4207" i="1"/>
  <c r="I4207" i="1"/>
  <c r="AB4207" i="1" s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O4206" i="1"/>
  <c r="P4206" i="1" s="1"/>
  <c r="N4206" i="1"/>
  <c r="L4206" i="1"/>
  <c r="K4206" i="1"/>
  <c r="M4206" i="1" s="1"/>
  <c r="AB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S4205" i="1"/>
  <c r="R4205" i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Z4204" i="1"/>
  <c r="Y4204" i="1"/>
  <c r="X4204" i="1"/>
  <c r="W4204" i="1"/>
  <c r="V4204" i="1"/>
  <c r="U4204" i="1"/>
  <c r="T4204" i="1"/>
  <c r="R4204" i="1"/>
  <c r="Q4204" i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R4203" i="1"/>
  <c r="Q4203" i="1"/>
  <c r="S4203" i="1" s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O4202" i="1"/>
  <c r="P4202" i="1" s="1"/>
  <c r="N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S4201" i="1" s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Q4200" i="1"/>
  <c r="S4200" i="1" s="1"/>
  <c r="O4200" i="1"/>
  <c r="N4200" i="1"/>
  <c r="P4200" i="1" s="1"/>
  <c r="M4200" i="1"/>
  <c r="L4200" i="1"/>
  <c r="K4200" i="1"/>
  <c r="J4200" i="1"/>
  <c r="I4200" i="1"/>
  <c r="H4200" i="1"/>
  <c r="AB4200" i="1" s="1"/>
  <c r="G4200" i="1"/>
  <c r="F4200" i="1"/>
  <c r="E4200" i="1"/>
  <c r="D4200" i="1"/>
  <c r="B4200" i="1"/>
  <c r="A4200" i="1"/>
  <c r="AA4199" i="1"/>
  <c r="Y4199" i="1"/>
  <c r="X4199" i="1"/>
  <c r="W4199" i="1"/>
  <c r="U4199" i="1"/>
  <c r="T4199" i="1"/>
  <c r="R4199" i="1"/>
  <c r="Q4199" i="1"/>
  <c r="S4199" i="1" s="1"/>
  <c r="P4199" i="1"/>
  <c r="O4199" i="1"/>
  <c r="N4199" i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P4198" i="1"/>
  <c r="O4198" i="1"/>
  <c r="N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S4197" i="1" s="1"/>
  <c r="Q4197" i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Z4196" i="1" s="1"/>
  <c r="X4196" i="1"/>
  <c r="W4196" i="1"/>
  <c r="U4196" i="1"/>
  <c r="V4196" i="1" s="1"/>
  <c r="T4196" i="1"/>
  <c r="R4196" i="1"/>
  <c r="Q4196" i="1"/>
  <c r="S4196" i="1" s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W4195" i="1"/>
  <c r="U4195" i="1"/>
  <c r="T4195" i="1"/>
  <c r="V4195" i="1" s="1"/>
  <c r="R4195" i="1"/>
  <c r="Q4195" i="1"/>
  <c r="S4195" i="1" s="1"/>
  <c r="P4195" i="1"/>
  <c r="O4195" i="1"/>
  <c r="N4195" i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P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S4193" i="1"/>
  <c r="R4193" i="1"/>
  <c r="Q4193" i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V4192" i="1" s="1"/>
  <c r="T4192" i="1"/>
  <c r="R4192" i="1"/>
  <c r="Q4192" i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P4191" i="1"/>
  <c r="O4191" i="1"/>
  <c r="N4191" i="1"/>
  <c r="M4191" i="1"/>
  <c r="L4191" i="1"/>
  <c r="K4191" i="1"/>
  <c r="J4191" i="1"/>
  <c r="I4191" i="1"/>
  <c r="AB4191" i="1" s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O4190" i="1"/>
  <c r="P4190" i="1" s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S4189" i="1"/>
  <c r="R4189" i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Z4188" i="1"/>
  <c r="Y4188" i="1"/>
  <c r="X4188" i="1"/>
  <c r="W4188" i="1"/>
  <c r="V4188" i="1"/>
  <c r="U4188" i="1"/>
  <c r="T4188" i="1"/>
  <c r="R4188" i="1"/>
  <c r="Q4188" i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R4187" i="1"/>
  <c r="Q4187" i="1"/>
  <c r="S4187" i="1" s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O4186" i="1"/>
  <c r="P4186" i="1" s="1"/>
  <c r="N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S4185" i="1" s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Q4184" i="1"/>
  <c r="S4184" i="1" s="1"/>
  <c r="O4184" i="1"/>
  <c r="N4184" i="1"/>
  <c r="P4184" i="1" s="1"/>
  <c r="M4184" i="1"/>
  <c r="L4184" i="1"/>
  <c r="K4184" i="1"/>
  <c r="J4184" i="1"/>
  <c r="I4184" i="1"/>
  <c r="H4184" i="1"/>
  <c r="AB4184" i="1" s="1"/>
  <c r="G4184" i="1"/>
  <c r="F4184" i="1"/>
  <c r="E4184" i="1"/>
  <c r="D4184" i="1"/>
  <c r="B4184" i="1"/>
  <c r="A4184" i="1"/>
  <c r="AA4183" i="1"/>
  <c r="Y4183" i="1"/>
  <c r="X4183" i="1"/>
  <c r="W4183" i="1"/>
  <c r="U4183" i="1"/>
  <c r="T4183" i="1"/>
  <c r="R4183" i="1"/>
  <c r="Q4183" i="1"/>
  <c r="S4183" i="1" s="1"/>
  <c r="P4183" i="1"/>
  <c r="O4183" i="1"/>
  <c r="N4183" i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P4182" i="1"/>
  <c r="O4182" i="1"/>
  <c r="N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S4181" i="1" s="1"/>
  <c r="Q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Z4180" i="1" s="1"/>
  <c r="X4180" i="1"/>
  <c r="W4180" i="1"/>
  <c r="U4180" i="1"/>
  <c r="V4180" i="1" s="1"/>
  <c r="T4180" i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W4179" i="1"/>
  <c r="U4179" i="1"/>
  <c r="T4179" i="1"/>
  <c r="V4179" i="1" s="1"/>
  <c r="R4179" i="1"/>
  <c r="Q4179" i="1"/>
  <c r="S4179" i="1" s="1"/>
  <c r="P4179" i="1"/>
  <c r="O4179" i="1"/>
  <c r="N4179" i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P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S4177" i="1"/>
  <c r="R4177" i="1"/>
  <c r="Q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V4176" i="1" s="1"/>
  <c r="T4176" i="1"/>
  <c r="R4176" i="1"/>
  <c r="Q4176" i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P4175" i="1"/>
  <c r="O4175" i="1"/>
  <c r="N4175" i="1"/>
  <c r="M4175" i="1"/>
  <c r="L4175" i="1"/>
  <c r="K4175" i="1"/>
  <c r="J4175" i="1"/>
  <c r="I4175" i="1"/>
  <c r="AB4175" i="1" s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O4174" i="1"/>
  <c r="P4174" i="1" s="1"/>
  <c r="N4174" i="1"/>
  <c r="L4174" i="1"/>
  <c r="K4174" i="1"/>
  <c r="M4174" i="1" s="1"/>
  <c r="AB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S4173" i="1"/>
  <c r="R4173" i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V4172" i="1"/>
  <c r="U4172" i="1"/>
  <c r="T4172" i="1"/>
  <c r="R4172" i="1"/>
  <c r="Q4172" i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R4171" i="1"/>
  <c r="Q4171" i="1"/>
  <c r="S4171" i="1" s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O4170" i="1"/>
  <c r="P4170" i="1" s="1"/>
  <c r="N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S4169" i="1" s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Q4168" i="1"/>
  <c r="S4168" i="1" s="1"/>
  <c r="O4168" i="1"/>
  <c r="N4168" i="1"/>
  <c r="P4168" i="1" s="1"/>
  <c r="M4168" i="1"/>
  <c r="L4168" i="1"/>
  <c r="K4168" i="1"/>
  <c r="J4168" i="1"/>
  <c r="I4168" i="1"/>
  <c r="H4168" i="1"/>
  <c r="AB4168" i="1" s="1"/>
  <c r="G4168" i="1"/>
  <c r="F4168" i="1"/>
  <c r="E4168" i="1"/>
  <c r="D4168" i="1"/>
  <c r="B4168" i="1"/>
  <c r="A4168" i="1"/>
  <c r="AA4167" i="1"/>
  <c r="Y4167" i="1"/>
  <c r="X4167" i="1"/>
  <c r="W4167" i="1"/>
  <c r="U4167" i="1"/>
  <c r="T4167" i="1"/>
  <c r="R4167" i="1"/>
  <c r="Q4167" i="1"/>
  <c r="S4167" i="1" s="1"/>
  <c r="P4167" i="1"/>
  <c r="O4167" i="1"/>
  <c r="N4167" i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P4166" i="1"/>
  <c r="O4166" i="1"/>
  <c r="N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S4165" i="1" s="1"/>
  <c r="Q4165" i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Z4164" i="1" s="1"/>
  <c r="X4164" i="1"/>
  <c r="W4164" i="1"/>
  <c r="U4164" i="1"/>
  <c r="V4164" i="1" s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W4163" i="1"/>
  <c r="U4163" i="1"/>
  <c r="T4163" i="1"/>
  <c r="V4163" i="1" s="1"/>
  <c r="R4163" i="1"/>
  <c r="Q4163" i="1"/>
  <c r="S4163" i="1" s="1"/>
  <c r="P4163" i="1"/>
  <c r="O4163" i="1"/>
  <c r="N4163" i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P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S4161" i="1"/>
  <c r="R4161" i="1"/>
  <c r="Q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V4160" i="1" s="1"/>
  <c r="T4160" i="1"/>
  <c r="R4160" i="1"/>
  <c r="Q4160" i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P4159" i="1"/>
  <c r="O4159" i="1"/>
  <c r="N4159" i="1"/>
  <c r="M4159" i="1"/>
  <c r="L4159" i="1"/>
  <c r="K4159" i="1"/>
  <c r="J4159" i="1"/>
  <c r="I4159" i="1"/>
  <c r="AB4159" i="1" s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O4158" i="1"/>
  <c r="P4158" i="1" s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S4157" i="1"/>
  <c r="R4157" i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Z4156" i="1"/>
  <c r="Y4156" i="1"/>
  <c r="X4156" i="1"/>
  <c r="W4156" i="1"/>
  <c r="V4156" i="1"/>
  <c r="U4156" i="1"/>
  <c r="T4156" i="1"/>
  <c r="R4156" i="1"/>
  <c r="Q4156" i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R4155" i="1"/>
  <c r="Q4155" i="1"/>
  <c r="S4155" i="1" s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O4154" i="1"/>
  <c r="P4154" i="1" s="1"/>
  <c r="N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S4153" i="1" s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Q4152" i="1"/>
  <c r="S4152" i="1" s="1"/>
  <c r="O4152" i="1"/>
  <c r="N4152" i="1"/>
  <c r="P4152" i="1" s="1"/>
  <c r="M4152" i="1"/>
  <c r="L4152" i="1"/>
  <c r="K4152" i="1"/>
  <c r="J4152" i="1"/>
  <c r="I4152" i="1"/>
  <c r="H4152" i="1"/>
  <c r="AB4152" i="1" s="1"/>
  <c r="G4152" i="1"/>
  <c r="F4152" i="1"/>
  <c r="E4152" i="1"/>
  <c r="D4152" i="1"/>
  <c r="B4152" i="1"/>
  <c r="A4152" i="1"/>
  <c r="AA4151" i="1"/>
  <c r="Y4151" i="1"/>
  <c r="X4151" i="1"/>
  <c r="W4151" i="1"/>
  <c r="U4151" i="1"/>
  <c r="T4151" i="1"/>
  <c r="R4151" i="1"/>
  <c r="Q4151" i="1"/>
  <c r="S4151" i="1" s="1"/>
  <c r="P4151" i="1"/>
  <c r="O4151" i="1"/>
  <c r="N4151" i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P4150" i="1"/>
  <c r="O4150" i="1"/>
  <c r="N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S4149" i="1" s="1"/>
  <c r="Q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Z4148" i="1" s="1"/>
  <c r="X4148" i="1"/>
  <c r="W4148" i="1"/>
  <c r="U4148" i="1"/>
  <c r="V4148" i="1" s="1"/>
  <c r="T4148" i="1"/>
  <c r="R4148" i="1"/>
  <c r="Q4148" i="1"/>
  <c r="S4148" i="1" s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W4147" i="1"/>
  <c r="U4147" i="1"/>
  <c r="T4147" i="1"/>
  <c r="V4147" i="1" s="1"/>
  <c r="R4147" i="1"/>
  <c r="Q4147" i="1"/>
  <c r="S4147" i="1" s="1"/>
  <c r="P4147" i="1"/>
  <c r="O4147" i="1"/>
  <c r="N4147" i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P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S4145" i="1"/>
  <c r="R4145" i="1"/>
  <c r="Q4145" i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V4144" i="1" s="1"/>
  <c r="T4144" i="1"/>
  <c r="R4144" i="1"/>
  <c r="Q4144" i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P4143" i="1"/>
  <c r="O4143" i="1"/>
  <c r="N4143" i="1"/>
  <c r="M4143" i="1"/>
  <c r="L4143" i="1"/>
  <c r="K4143" i="1"/>
  <c r="J4143" i="1"/>
  <c r="I4143" i="1"/>
  <c r="AB4143" i="1" s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O4142" i="1"/>
  <c r="P4142" i="1" s="1"/>
  <c r="N4142" i="1"/>
  <c r="L4142" i="1"/>
  <c r="K4142" i="1"/>
  <c r="M4142" i="1" s="1"/>
  <c r="AB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S4141" i="1"/>
  <c r="R4141" i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V4140" i="1"/>
  <c r="U4140" i="1"/>
  <c r="T4140" i="1"/>
  <c r="R4140" i="1"/>
  <c r="Q4140" i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R4139" i="1"/>
  <c r="Q4139" i="1"/>
  <c r="S4139" i="1" s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O4138" i="1"/>
  <c r="P4138" i="1" s="1"/>
  <c r="N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S4137" i="1" s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Q4136" i="1"/>
  <c r="S4136" i="1" s="1"/>
  <c r="O4136" i="1"/>
  <c r="N4136" i="1"/>
  <c r="P4136" i="1" s="1"/>
  <c r="M4136" i="1"/>
  <c r="L4136" i="1"/>
  <c r="K4136" i="1"/>
  <c r="J4136" i="1"/>
  <c r="I4136" i="1"/>
  <c r="H4136" i="1"/>
  <c r="AB4136" i="1" s="1"/>
  <c r="G4136" i="1"/>
  <c r="F4136" i="1"/>
  <c r="E4136" i="1"/>
  <c r="D4136" i="1"/>
  <c r="B4136" i="1"/>
  <c r="A4136" i="1"/>
  <c r="AA4135" i="1"/>
  <c r="Y4135" i="1"/>
  <c r="X4135" i="1"/>
  <c r="W4135" i="1"/>
  <c r="U4135" i="1"/>
  <c r="T4135" i="1"/>
  <c r="R4135" i="1"/>
  <c r="Q4135" i="1"/>
  <c r="S4135" i="1" s="1"/>
  <c r="P4135" i="1"/>
  <c r="O4135" i="1"/>
  <c r="N4135" i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P4134" i="1"/>
  <c r="O4134" i="1"/>
  <c r="N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S4133" i="1" s="1"/>
  <c r="Q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Z4132" i="1" s="1"/>
  <c r="X4132" i="1"/>
  <c r="W4132" i="1"/>
  <c r="U4132" i="1"/>
  <c r="V4132" i="1" s="1"/>
  <c r="T4132" i="1"/>
  <c r="R4132" i="1"/>
  <c r="Q4132" i="1"/>
  <c r="S4132" i="1" s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W4131" i="1"/>
  <c r="U4131" i="1"/>
  <c r="T4131" i="1"/>
  <c r="V4131" i="1" s="1"/>
  <c r="R4131" i="1"/>
  <c r="Q4131" i="1"/>
  <c r="S4131" i="1" s="1"/>
  <c r="P4131" i="1"/>
  <c r="O4131" i="1"/>
  <c r="N4131" i="1"/>
  <c r="L4131" i="1"/>
  <c r="M4131" i="1" s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P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S4129" i="1"/>
  <c r="R4129" i="1"/>
  <c r="Q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V4128" i="1" s="1"/>
  <c r="T4128" i="1"/>
  <c r="R4128" i="1"/>
  <c r="Q4128" i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P4127" i="1"/>
  <c r="O4127" i="1"/>
  <c r="N4127" i="1"/>
  <c r="M4127" i="1"/>
  <c r="L4127" i="1"/>
  <c r="K4127" i="1"/>
  <c r="J4127" i="1"/>
  <c r="I4127" i="1"/>
  <c r="AB4127" i="1" s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O4126" i="1"/>
  <c r="P4126" i="1" s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S4125" i="1"/>
  <c r="R4125" i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V4124" i="1"/>
  <c r="U4124" i="1"/>
  <c r="T4124" i="1"/>
  <c r="R4124" i="1"/>
  <c r="Q4124" i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R4123" i="1"/>
  <c r="Q4123" i="1"/>
  <c r="S4123" i="1" s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O4122" i="1"/>
  <c r="P4122" i="1" s="1"/>
  <c r="N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S4121" i="1" s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Q4120" i="1"/>
  <c r="S4120" i="1" s="1"/>
  <c r="O4120" i="1"/>
  <c r="N4120" i="1"/>
  <c r="P4120" i="1" s="1"/>
  <c r="M4120" i="1"/>
  <c r="L4120" i="1"/>
  <c r="K4120" i="1"/>
  <c r="J4120" i="1"/>
  <c r="I4120" i="1"/>
  <c r="H4120" i="1"/>
  <c r="AB4120" i="1" s="1"/>
  <c r="G4120" i="1"/>
  <c r="F4120" i="1"/>
  <c r="E4120" i="1"/>
  <c r="D4120" i="1"/>
  <c r="B4120" i="1"/>
  <c r="A4120" i="1"/>
  <c r="AA4119" i="1"/>
  <c r="Y4119" i="1"/>
  <c r="X4119" i="1"/>
  <c r="W4119" i="1"/>
  <c r="U4119" i="1"/>
  <c r="T4119" i="1"/>
  <c r="R4119" i="1"/>
  <c r="Q4119" i="1"/>
  <c r="S4119" i="1" s="1"/>
  <c r="P4119" i="1"/>
  <c r="O4119" i="1"/>
  <c r="N4119" i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W4118" i="1"/>
  <c r="U4118" i="1"/>
  <c r="T4118" i="1"/>
  <c r="R4118" i="1"/>
  <c r="Q4118" i="1"/>
  <c r="S4118" i="1" s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O4117" i="1"/>
  <c r="P4117" i="1" s="1"/>
  <c r="N4117" i="1"/>
  <c r="L4117" i="1"/>
  <c r="K4117" i="1"/>
  <c r="M4117" i="1" s="1"/>
  <c r="J4117" i="1"/>
  <c r="AB4117" i="1" s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V4116" i="1" s="1"/>
  <c r="T4116" i="1"/>
  <c r="R4116" i="1"/>
  <c r="Q4116" i="1"/>
  <c r="S4116" i="1" s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S4114" i="1"/>
  <c r="R4114" i="1"/>
  <c r="Q4114" i="1"/>
  <c r="O4114" i="1"/>
  <c r="P4114" i="1" s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P4113" i="1"/>
  <c r="O4113" i="1"/>
  <c r="N4113" i="1"/>
  <c r="L4113" i="1"/>
  <c r="K4113" i="1"/>
  <c r="M4113" i="1" s="1"/>
  <c r="AB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Z4112" i="1" s="1"/>
  <c r="X4112" i="1"/>
  <c r="W4112" i="1"/>
  <c r="U4112" i="1"/>
  <c r="V4112" i="1" s="1"/>
  <c r="T4112" i="1"/>
  <c r="R4112" i="1"/>
  <c r="Q4112" i="1"/>
  <c r="S4112" i="1" s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R4111" i="1"/>
  <c r="Q4111" i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O4110" i="1"/>
  <c r="P4110" i="1" s="1"/>
  <c r="N4110" i="1"/>
  <c r="L4110" i="1"/>
  <c r="K4110" i="1"/>
  <c r="M4110" i="1" s="1"/>
  <c r="J4110" i="1"/>
  <c r="I4110" i="1"/>
  <c r="H4110" i="1"/>
  <c r="AB4110" i="1" s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S4109" i="1" s="1"/>
  <c r="Q4109" i="1"/>
  <c r="O4109" i="1"/>
  <c r="N4109" i="1"/>
  <c r="P4109" i="1" s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S4108" i="1" s="1"/>
  <c r="Q4108" i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R4107" i="1"/>
  <c r="Q4107" i="1"/>
  <c r="P4107" i="1"/>
  <c r="O4107" i="1"/>
  <c r="N4107" i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W4106" i="1"/>
  <c r="U4106" i="1"/>
  <c r="T4106" i="1"/>
  <c r="V4106" i="1" s="1"/>
  <c r="R4106" i="1"/>
  <c r="Q4106" i="1"/>
  <c r="S4106" i="1" s="1"/>
  <c r="P4106" i="1"/>
  <c r="O4106" i="1"/>
  <c r="N4106" i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S4105" i="1" s="1"/>
  <c r="Q4105" i="1"/>
  <c r="O4105" i="1"/>
  <c r="N4105" i="1"/>
  <c r="P4105" i="1" s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Z4104" i="1"/>
  <c r="Y4104" i="1"/>
  <c r="X4104" i="1"/>
  <c r="W4104" i="1"/>
  <c r="V4104" i="1"/>
  <c r="U4104" i="1"/>
  <c r="T4104" i="1"/>
  <c r="S4104" i="1"/>
  <c r="R4104" i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V4103" i="1" s="1"/>
  <c r="T4103" i="1"/>
  <c r="R4103" i="1"/>
  <c r="Q4103" i="1"/>
  <c r="S4103" i="1" s="1"/>
  <c r="P4103" i="1"/>
  <c r="O4103" i="1"/>
  <c r="N4103" i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W4102" i="1"/>
  <c r="U4102" i="1"/>
  <c r="T4102" i="1"/>
  <c r="R4102" i="1"/>
  <c r="Q4102" i="1"/>
  <c r="S4102" i="1" s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O4101" i="1"/>
  <c r="P4101" i="1" s="1"/>
  <c r="N4101" i="1"/>
  <c r="L4101" i="1"/>
  <c r="K4101" i="1"/>
  <c r="M4101" i="1" s="1"/>
  <c r="J4101" i="1"/>
  <c r="AB4101" i="1" s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V4100" i="1" s="1"/>
  <c r="T4100" i="1"/>
  <c r="R4100" i="1"/>
  <c r="Q4100" i="1"/>
  <c r="S4100" i="1" s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S4098" i="1"/>
  <c r="R4098" i="1"/>
  <c r="Q4098" i="1"/>
  <c r="O4098" i="1"/>
  <c r="P4098" i="1" s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P4097" i="1"/>
  <c r="O4097" i="1"/>
  <c r="N4097" i="1"/>
  <c r="L4097" i="1"/>
  <c r="K4097" i="1"/>
  <c r="M4097" i="1" s="1"/>
  <c r="AB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Z4096" i="1" s="1"/>
  <c r="X4096" i="1"/>
  <c r="W4096" i="1"/>
  <c r="U4096" i="1"/>
  <c r="V4096" i="1" s="1"/>
  <c r="T4096" i="1"/>
  <c r="R4096" i="1"/>
  <c r="Q4096" i="1"/>
  <c r="S4096" i="1" s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Q4095" i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O4094" i="1"/>
  <c r="P4094" i="1" s="1"/>
  <c r="N4094" i="1"/>
  <c r="L4094" i="1"/>
  <c r="K4094" i="1"/>
  <c r="M4094" i="1" s="1"/>
  <c r="J4094" i="1"/>
  <c r="I4094" i="1"/>
  <c r="H4094" i="1"/>
  <c r="AB4094" i="1" s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S4093" i="1" s="1"/>
  <c r="Q4093" i="1"/>
  <c r="O4093" i="1"/>
  <c r="N4093" i="1"/>
  <c r="P4093" i="1" s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S4092" i="1" s="1"/>
  <c r="Q4092" i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R4091" i="1"/>
  <c r="Q4091" i="1"/>
  <c r="P4091" i="1"/>
  <c r="O4091" i="1"/>
  <c r="N4091" i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W4090" i="1"/>
  <c r="U4090" i="1"/>
  <c r="T4090" i="1"/>
  <c r="V4090" i="1" s="1"/>
  <c r="R4090" i="1"/>
  <c r="Q4090" i="1"/>
  <c r="S4090" i="1" s="1"/>
  <c r="P4090" i="1"/>
  <c r="O4090" i="1"/>
  <c r="N4090" i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S4089" i="1" s="1"/>
  <c r="Q4089" i="1"/>
  <c r="O4089" i="1"/>
  <c r="N4089" i="1"/>
  <c r="P4089" i="1" s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Z4088" i="1"/>
  <c r="Y4088" i="1"/>
  <c r="X4088" i="1"/>
  <c r="W4088" i="1"/>
  <c r="V4088" i="1"/>
  <c r="U4088" i="1"/>
  <c r="T4088" i="1"/>
  <c r="S4088" i="1"/>
  <c r="R4088" i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V4087" i="1" s="1"/>
  <c r="T4087" i="1"/>
  <c r="R4087" i="1"/>
  <c r="Q4087" i="1"/>
  <c r="S4087" i="1" s="1"/>
  <c r="P4087" i="1"/>
  <c r="O4087" i="1"/>
  <c r="N4087" i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W4086" i="1"/>
  <c r="U4086" i="1"/>
  <c r="T4086" i="1"/>
  <c r="R4086" i="1"/>
  <c r="Q4086" i="1"/>
  <c r="S4086" i="1" s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O4085" i="1"/>
  <c r="P4085" i="1" s="1"/>
  <c r="N4085" i="1"/>
  <c r="L4085" i="1"/>
  <c r="K4085" i="1"/>
  <c r="M4085" i="1" s="1"/>
  <c r="J4085" i="1"/>
  <c r="AB4085" i="1" s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V4084" i="1" s="1"/>
  <c r="T4084" i="1"/>
  <c r="R4084" i="1"/>
  <c r="Q4084" i="1"/>
  <c r="S4084" i="1" s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S4082" i="1"/>
  <c r="R4082" i="1"/>
  <c r="Q4082" i="1"/>
  <c r="O4082" i="1"/>
  <c r="P4082" i="1" s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P4081" i="1"/>
  <c r="O4081" i="1"/>
  <c r="N4081" i="1"/>
  <c r="L4081" i="1"/>
  <c r="K4081" i="1"/>
  <c r="M4081" i="1" s="1"/>
  <c r="AB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Z4080" i="1" s="1"/>
  <c r="X4080" i="1"/>
  <c r="W4080" i="1"/>
  <c r="U4080" i="1"/>
  <c r="V4080" i="1" s="1"/>
  <c r="T4080" i="1"/>
  <c r="R4080" i="1"/>
  <c r="Q4080" i="1"/>
  <c r="S4080" i="1" s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R4079" i="1"/>
  <c r="Q4079" i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O4078" i="1"/>
  <c r="P4078" i="1" s="1"/>
  <c r="N4078" i="1"/>
  <c r="L4078" i="1"/>
  <c r="K4078" i="1"/>
  <c r="M4078" i="1" s="1"/>
  <c r="J4078" i="1"/>
  <c r="I4078" i="1"/>
  <c r="H4078" i="1"/>
  <c r="AB4078" i="1" s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S4077" i="1" s="1"/>
  <c r="Q4077" i="1"/>
  <c r="O4077" i="1"/>
  <c r="N4077" i="1"/>
  <c r="P4077" i="1" s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S4076" i="1" s="1"/>
  <c r="Q4076" i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R4075" i="1"/>
  <c r="Q4075" i="1"/>
  <c r="P4075" i="1"/>
  <c r="O4075" i="1"/>
  <c r="N4075" i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W4074" i="1"/>
  <c r="U4074" i="1"/>
  <c r="T4074" i="1"/>
  <c r="V4074" i="1" s="1"/>
  <c r="R4074" i="1"/>
  <c r="Q4074" i="1"/>
  <c r="S4074" i="1" s="1"/>
  <c r="P4074" i="1"/>
  <c r="O4074" i="1"/>
  <c r="N4074" i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S4073" i="1" s="1"/>
  <c r="Q4073" i="1"/>
  <c r="O4073" i="1"/>
  <c r="N4073" i="1"/>
  <c r="P4073" i="1" s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Z4072" i="1"/>
  <c r="Y4072" i="1"/>
  <c r="X4072" i="1"/>
  <c r="W4072" i="1"/>
  <c r="V4072" i="1"/>
  <c r="U4072" i="1"/>
  <c r="T4072" i="1"/>
  <c r="S4072" i="1"/>
  <c r="R4072" i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V4071" i="1" s="1"/>
  <c r="T4071" i="1"/>
  <c r="R4071" i="1"/>
  <c r="Q4071" i="1"/>
  <c r="S4071" i="1" s="1"/>
  <c r="P4071" i="1"/>
  <c r="O4071" i="1"/>
  <c r="N4071" i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W4070" i="1"/>
  <c r="U4070" i="1"/>
  <c r="T4070" i="1"/>
  <c r="R4070" i="1"/>
  <c r="Q4070" i="1"/>
  <c r="S4070" i="1" s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O4069" i="1"/>
  <c r="P4069" i="1" s="1"/>
  <c r="N4069" i="1"/>
  <c r="L4069" i="1"/>
  <c r="K4069" i="1"/>
  <c r="M4069" i="1" s="1"/>
  <c r="J4069" i="1"/>
  <c r="AB4069" i="1" s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V4068" i="1" s="1"/>
  <c r="T4068" i="1"/>
  <c r="R4068" i="1"/>
  <c r="Q4068" i="1"/>
  <c r="S4068" i="1" s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S4066" i="1"/>
  <c r="R4066" i="1"/>
  <c r="Q4066" i="1"/>
  <c r="O4066" i="1"/>
  <c r="P4066" i="1" s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P4065" i="1"/>
  <c r="O4065" i="1"/>
  <c r="N4065" i="1"/>
  <c r="L4065" i="1"/>
  <c r="K4065" i="1"/>
  <c r="M4065" i="1" s="1"/>
  <c r="AB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Z4064" i="1" s="1"/>
  <c r="X4064" i="1"/>
  <c r="W4064" i="1"/>
  <c r="U4064" i="1"/>
  <c r="V4064" i="1" s="1"/>
  <c r="T4064" i="1"/>
  <c r="R4064" i="1"/>
  <c r="Q4064" i="1"/>
  <c r="S4064" i="1" s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R4063" i="1"/>
  <c r="Q4063" i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O4062" i="1"/>
  <c r="P4062" i="1" s="1"/>
  <c r="N4062" i="1"/>
  <c r="L4062" i="1"/>
  <c r="K4062" i="1"/>
  <c r="M4062" i="1" s="1"/>
  <c r="J4062" i="1"/>
  <c r="I4062" i="1"/>
  <c r="H4062" i="1"/>
  <c r="AB4062" i="1" s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S4061" i="1" s="1"/>
  <c r="Q4061" i="1"/>
  <c r="O4061" i="1"/>
  <c r="N4061" i="1"/>
  <c r="P4061" i="1" s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S4060" i="1" s="1"/>
  <c r="Q4060" i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R4059" i="1"/>
  <c r="Q4059" i="1"/>
  <c r="P4059" i="1"/>
  <c r="O4059" i="1"/>
  <c r="N4059" i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W4058" i="1"/>
  <c r="U4058" i="1"/>
  <c r="T4058" i="1"/>
  <c r="V4058" i="1" s="1"/>
  <c r="R4058" i="1"/>
  <c r="Q4058" i="1"/>
  <c r="S4058" i="1" s="1"/>
  <c r="P4058" i="1"/>
  <c r="O4058" i="1"/>
  <c r="N4058" i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S4057" i="1" s="1"/>
  <c r="Q4057" i="1"/>
  <c r="O4057" i="1"/>
  <c r="N4057" i="1"/>
  <c r="P4057" i="1" s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O4056" i="1"/>
  <c r="P4056" i="1" s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O4055" i="1"/>
  <c r="N4055" i="1"/>
  <c r="P4055" i="1" s="1"/>
  <c r="L4055" i="1"/>
  <c r="K4055" i="1"/>
  <c r="M4055" i="1" s="1"/>
  <c r="J4055" i="1"/>
  <c r="I4055" i="1"/>
  <c r="H4055" i="1"/>
  <c r="AB4055" i="1" s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P4053" i="1"/>
  <c r="O4053" i="1"/>
  <c r="N4053" i="1"/>
  <c r="L4053" i="1"/>
  <c r="M4053" i="1" s="1"/>
  <c r="K4053" i="1"/>
  <c r="J4053" i="1"/>
  <c r="I4053" i="1"/>
  <c r="H4053" i="1"/>
  <c r="AB4053" i="1" s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O4052" i="1"/>
  <c r="P4052" i="1" s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S4051" i="1" s="1"/>
  <c r="Q4051" i="1"/>
  <c r="O4051" i="1"/>
  <c r="N4051" i="1"/>
  <c r="P4051" i="1" s="1"/>
  <c r="L4051" i="1"/>
  <c r="K4051" i="1"/>
  <c r="M4051" i="1" s="1"/>
  <c r="J4051" i="1"/>
  <c r="I4051" i="1"/>
  <c r="H4051" i="1"/>
  <c r="AB4051" i="1" s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V4050" i="1" s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P4049" i="1"/>
  <c r="O4049" i="1"/>
  <c r="N4049" i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O4048" i="1"/>
  <c r="P4048" i="1" s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S4047" i="1" s="1"/>
  <c r="Q4047" i="1"/>
  <c r="O4047" i="1"/>
  <c r="N4047" i="1"/>
  <c r="P4047" i="1" s="1"/>
  <c r="L4047" i="1"/>
  <c r="K4047" i="1"/>
  <c r="M4047" i="1" s="1"/>
  <c r="J4047" i="1"/>
  <c r="I4047" i="1"/>
  <c r="H4047" i="1"/>
  <c r="AB4047" i="1" s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P4045" i="1"/>
  <c r="O4045" i="1"/>
  <c r="N4045" i="1"/>
  <c r="L4045" i="1"/>
  <c r="M4045" i="1" s="1"/>
  <c r="K4045" i="1"/>
  <c r="J4045" i="1"/>
  <c r="I4045" i="1"/>
  <c r="H4045" i="1"/>
  <c r="AB4045" i="1" s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O4044" i="1"/>
  <c r="P4044" i="1" s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S4043" i="1" s="1"/>
  <c r="Q4043" i="1"/>
  <c r="O4043" i="1"/>
  <c r="N4043" i="1"/>
  <c r="P4043" i="1" s="1"/>
  <c r="L4043" i="1"/>
  <c r="K4043" i="1"/>
  <c r="M4043" i="1" s="1"/>
  <c r="J4043" i="1"/>
  <c r="I4043" i="1"/>
  <c r="H4043" i="1"/>
  <c r="AB4043" i="1" s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V4042" i="1" s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P4041" i="1"/>
  <c r="O4041" i="1"/>
  <c r="N4041" i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O4040" i="1"/>
  <c r="P4040" i="1" s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S4039" i="1" s="1"/>
  <c r="Q4039" i="1"/>
  <c r="O4039" i="1"/>
  <c r="N4039" i="1"/>
  <c r="P4039" i="1" s="1"/>
  <c r="L4039" i="1"/>
  <c r="K4039" i="1"/>
  <c r="M4039" i="1" s="1"/>
  <c r="J4039" i="1"/>
  <c r="I4039" i="1"/>
  <c r="H4039" i="1"/>
  <c r="AB4039" i="1" s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P4037" i="1"/>
  <c r="O4037" i="1"/>
  <c r="N4037" i="1"/>
  <c r="L4037" i="1"/>
  <c r="M4037" i="1" s="1"/>
  <c r="K4037" i="1"/>
  <c r="J4037" i="1"/>
  <c r="I4037" i="1"/>
  <c r="H4037" i="1"/>
  <c r="AB4037" i="1" s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O4036" i="1"/>
  <c r="P4036" i="1" s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S4035" i="1" s="1"/>
  <c r="Q4035" i="1"/>
  <c r="O4035" i="1"/>
  <c r="N4035" i="1"/>
  <c r="P4035" i="1" s="1"/>
  <c r="L4035" i="1"/>
  <c r="K4035" i="1"/>
  <c r="M4035" i="1" s="1"/>
  <c r="J4035" i="1"/>
  <c r="I4035" i="1"/>
  <c r="H4035" i="1"/>
  <c r="AB4035" i="1" s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V4034" i="1" s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P4033" i="1"/>
  <c r="O4033" i="1"/>
  <c r="N4033" i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O4032" i="1"/>
  <c r="P4032" i="1" s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S4031" i="1" s="1"/>
  <c r="Q4031" i="1"/>
  <c r="O4031" i="1"/>
  <c r="N4031" i="1"/>
  <c r="P4031" i="1" s="1"/>
  <c r="L4031" i="1"/>
  <c r="K4031" i="1"/>
  <c r="M4031" i="1" s="1"/>
  <c r="J4031" i="1"/>
  <c r="I4031" i="1"/>
  <c r="H4031" i="1"/>
  <c r="AB4031" i="1" s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P4029" i="1"/>
  <c r="O4029" i="1"/>
  <c r="N4029" i="1"/>
  <c r="L4029" i="1"/>
  <c r="M4029" i="1" s="1"/>
  <c r="K4029" i="1"/>
  <c r="J4029" i="1"/>
  <c r="I4029" i="1"/>
  <c r="H4029" i="1"/>
  <c r="AB4029" i="1" s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O4028" i="1"/>
  <c r="P4028" i="1" s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S4027" i="1" s="1"/>
  <c r="Q4027" i="1"/>
  <c r="O4027" i="1"/>
  <c r="N4027" i="1"/>
  <c r="P4027" i="1" s="1"/>
  <c r="L4027" i="1"/>
  <c r="K4027" i="1"/>
  <c r="M4027" i="1" s="1"/>
  <c r="J4027" i="1"/>
  <c r="I4027" i="1"/>
  <c r="H4027" i="1"/>
  <c r="AB4027" i="1" s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P4025" i="1"/>
  <c r="O4025" i="1"/>
  <c r="N4025" i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O4024" i="1"/>
  <c r="P4024" i="1" s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S4023" i="1" s="1"/>
  <c r="Q4023" i="1"/>
  <c r="O4023" i="1"/>
  <c r="N4023" i="1"/>
  <c r="P4023" i="1" s="1"/>
  <c r="L4023" i="1"/>
  <c r="K4023" i="1"/>
  <c r="M4023" i="1" s="1"/>
  <c r="J4023" i="1"/>
  <c r="I4023" i="1"/>
  <c r="H4023" i="1"/>
  <c r="AB4023" i="1" s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P4021" i="1"/>
  <c r="O4021" i="1"/>
  <c r="N4021" i="1"/>
  <c r="L4021" i="1"/>
  <c r="M4021" i="1" s="1"/>
  <c r="K4021" i="1"/>
  <c r="J4021" i="1"/>
  <c r="I4021" i="1"/>
  <c r="H4021" i="1"/>
  <c r="AB4021" i="1" s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O4020" i="1"/>
  <c r="P4020" i="1" s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P4019" i="1" s="1"/>
  <c r="L4019" i="1"/>
  <c r="K4019" i="1"/>
  <c r="M4019" i="1" s="1"/>
  <c r="J4019" i="1"/>
  <c r="I4019" i="1"/>
  <c r="H4019" i="1"/>
  <c r="AB4019" i="1" s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P4017" i="1"/>
  <c r="O4017" i="1"/>
  <c r="N4017" i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O4016" i="1"/>
  <c r="P4016" i="1" s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S4015" i="1" s="1"/>
  <c r="Q4015" i="1"/>
  <c r="O4015" i="1"/>
  <c r="N4015" i="1"/>
  <c r="P4015" i="1" s="1"/>
  <c r="L4015" i="1"/>
  <c r="K4015" i="1"/>
  <c r="M4015" i="1" s="1"/>
  <c r="J4015" i="1"/>
  <c r="I4015" i="1"/>
  <c r="H4015" i="1"/>
  <c r="AB4015" i="1" s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P4013" i="1"/>
  <c r="O4013" i="1"/>
  <c r="N4013" i="1"/>
  <c r="L4013" i="1"/>
  <c r="M4013" i="1" s="1"/>
  <c r="K4013" i="1"/>
  <c r="J4013" i="1"/>
  <c r="I4013" i="1"/>
  <c r="H4013" i="1"/>
  <c r="AB4013" i="1" s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O4012" i="1"/>
  <c r="P4012" i="1" s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S4011" i="1" s="1"/>
  <c r="Q4011" i="1"/>
  <c r="O4011" i="1"/>
  <c r="N4011" i="1"/>
  <c r="P4011" i="1" s="1"/>
  <c r="L4011" i="1"/>
  <c r="K4011" i="1"/>
  <c r="M4011" i="1" s="1"/>
  <c r="J4011" i="1"/>
  <c r="I4011" i="1"/>
  <c r="H4011" i="1"/>
  <c r="AB4011" i="1" s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P4009" i="1"/>
  <c r="O4009" i="1"/>
  <c r="N4009" i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O4008" i="1"/>
  <c r="P4008" i="1" s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S4007" i="1" s="1"/>
  <c r="Q4007" i="1"/>
  <c r="O4007" i="1"/>
  <c r="N4007" i="1"/>
  <c r="P4007" i="1" s="1"/>
  <c r="L4007" i="1"/>
  <c r="K4007" i="1"/>
  <c r="M4007" i="1" s="1"/>
  <c r="J4007" i="1"/>
  <c r="I4007" i="1"/>
  <c r="H4007" i="1"/>
  <c r="AB4007" i="1" s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P4005" i="1"/>
  <c r="O4005" i="1"/>
  <c r="N4005" i="1"/>
  <c r="L4005" i="1"/>
  <c r="M4005" i="1" s="1"/>
  <c r="K4005" i="1"/>
  <c r="J4005" i="1"/>
  <c r="I4005" i="1"/>
  <c r="H4005" i="1"/>
  <c r="AB4005" i="1" s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O4004" i="1"/>
  <c r="P4004" i="1" s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P4003" i="1" s="1"/>
  <c r="L4003" i="1"/>
  <c r="K4003" i="1"/>
  <c r="M4003" i="1" s="1"/>
  <c r="J4003" i="1"/>
  <c r="I4003" i="1"/>
  <c r="H4003" i="1"/>
  <c r="AB4003" i="1" s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P4001" i="1"/>
  <c r="O4001" i="1"/>
  <c r="N4001" i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O4000" i="1"/>
  <c r="P4000" i="1" s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S3999" i="1" s="1"/>
  <c r="Q3999" i="1"/>
  <c r="O3999" i="1"/>
  <c r="N3999" i="1"/>
  <c r="P3999" i="1" s="1"/>
  <c r="L3999" i="1"/>
  <c r="K3999" i="1"/>
  <c r="M3999" i="1" s="1"/>
  <c r="J3999" i="1"/>
  <c r="I3999" i="1"/>
  <c r="H3999" i="1"/>
  <c r="AB3999" i="1" s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P3997" i="1"/>
  <c r="O3997" i="1"/>
  <c r="N3997" i="1"/>
  <c r="L3997" i="1"/>
  <c r="M3997" i="1" s="1"/>
  <c r="K3997" i="1"/>
  <c r="J3997" i="1"/>
  <c r="I3997" i="1"/>
  <c r="H3997" i="1"/>
  <c r="AB3997" i="1" s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O3996" i="1"/>
  <c r="P3996" i="1" s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S3995" i="1" s="1"/>
  <c r="Q3995" i="1"/>
  <c r="O3995" i="1"/>
  <c r="N3995" i="1"/>
  <c r="P3995" i="1" s="1"/>
  <c r="L3995" i="1"/>
  <c r="K3995" i="1"/>
  <c r="M3995" i="1" s="1"/>
  <c r="J3995" i="1"/>
  <c r="I3995" i="1"/>
  <c r="H3995" i="1"/>
  <c r="AB3995" i="1" s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P3993" i="1"/>
  <c r="O3993" i="1"/>
  <c r="N3993" i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O3992" i="1"/>
  <c r="P3992" i="1" s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P3991" i="1" s="1"/>
  <c r="L3991" i="1"/>
  <c r="K3991" i="1"/>
  <c r="M3991" i="1" s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P3989" i="1"/>
  <c r="O3989" i="1"/>
  <c r="N3989" i="1"/>
  <c r="L3989" i="1"/>
  <c r="M3989" i="1" s="1"/>
  <c r="K3989" i="1"/>
  <c r="J3989" i="1"/>
  <c r="I3989" i="1"/>
  <c r="H3989" i="1"/>
  <c r="AB3989" i="1" s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O3988" i="1"/>
  <c r="P3988" i="1" s="1"/>
  <c r="N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S3987" i="1"/>
  <c r="R3987" i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Z3986" i="1" s="1"/>
  <c r="X3986" i="1"/>
  <c r="W3986" i="1"/>
  <c r="U3986" i="1"/>
  <c r="V3986" i="1" s="1"/>
  <c r="T3986" i="1"/>
  <c r="R3986" i="1"/>
  <c r="Q3986" i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W3985" i="1"/>
  <c r="U3985" i="1"/>
  <c r="T3985" i="1"/>
  <c r="V3985" i="1" s="1"/>
  <c r="R3985" i="1"/>
  <c r="Q3985" i="1"/>
  <c r="S3985" i="1" s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O3984" i="1"/>
  <c r="P3984" i="1" s="1"/>
  <c r="N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S3983" i="1"/>
  <c r="R3983" i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Z3982" i="1" s="1"/>
  <c r="X3982" i="1"/>
  <c r="W3982" i="1"/>
  <c r="U3982" i="1"/>
  <c r="V3982" i="1" s="1"/>
  <c r="T3982" i="1"/>
  <c r="R3982" i="1"/>
  <c r="Q3982" i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W3981" i="1"/>
  <c r="U3981" i="1"/>
  <c r="T3981" i="1"/>
  <c r="V3981" i="1" s="1"/>
  <c r="R3981" i="1"/>
  <c r="Q3981" i="1"/>
  <c r="S3981" i="1" s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O3980" i="1"/>
  <c r="P3980" i="1" s="1"/>
  <c r="N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S3979" i="1"/>
  <c r="R3979" i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Z3978" i="1" s="1"/>
  <c r="X3978" i="1"/>
  <c r="W3978" i="1"/>
  <c r="U3978" i="1"/>
  <c r="V3978" i="1" s="1"/>
  <c r="T3978" i="1"/>
  <c r="R3978" i="1"/>
  <c r="Q3978" i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W3977" i="1"/>
  <c r="U3977" i="1"/>
  <c r="T3977" i="1"/>
  <c r="V3977" i="1" s="1"/>
  <c r="R3977" i="1"/>
  <c r="Q3977" i="1"/>
  <c r="S3977" i="1" s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O3976" i="1"/>
  <c r="P3976" i="1" s="1"/>
  <c r="N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S3975" i="1"/>
  <c r="R3975" i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Z3974" i="1" s="1"/>
  <c r="X3974" i="1"/>
  <c r="W3974" i="1"/>
  <c r="U3974" i="1"/>
  <c r="V3974" i="1" s="1"/>
  <c r="T3974" i="1"/>
  <c r="R3974" i="1"/>
  <c r="Q3974" i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W3973" i="1"/>
  <c r="U3973" i="1"/>
  <c r="T3973" i="1"/>
  <c r="V3973" i="1" s="1"/>
  <c r="R3973" i="1"/>
  <c r="Q3973" i="1"/>
  <c r="S3973" i="1" s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O3972" i="1"/>
  <c r="P3972" i="1" s="1"/>
  <c r="N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S3971" i="1"/>
  <c r="R3971" i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Z3970" i="1" s="1"/>
  <c r="X3970" i="1"/>
  <c r="W3970" i="1"/>
  <c r="U3970" i="1"/>
  <c r="V3970" i="1" s="1"/>
  <c r="T3970" i="1"/>
  <c r="R3970" i="1"/>
  <c r="Q3970" i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W3969" i="1"/>
  <c r="U3969" i="1"/>
  <c r="T3969" i="1"/>
  <c r="V3969" i="1" s="1"/>
  <c r="R3969" i="1"/>
  <c r="Q3969" i="1"/>
  <c r="S3969" i="1" s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O3968" i="1"/>
  <c r="P3968" i="1" s="1"/>
  <c r="N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S3967" i="1"/>
  <c r="R3967" i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Z3966" i="1" s="1"/>
  <c r="X3966" i="1"/>
  <c r="W3966" i="1"/>
  <c r="U3966" i="1"/>
  <c r="V3966" i="1" s="1"/>
  <c r="T3966" i="1"/>
  <c r="R3966" i="1"/>
  <c r="Q3966" i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W3965" i="1"/>
  <c r="U3965" i="1"/>
  <c r="T3965" i="1"/>
  <c r="V3965" i="1" s="1"/>
  <c r="R3965" i="1"/>
  <c r="Q3965" i="1"/>
  <c r="S3965" i="1" s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O3964" i="1"/>
  <c r="P3964" i="1" s="1"/>
  <c r="N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S3963" i="1"/>
  <c r="R3963" i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Z3962" i="1" s="1"/>
  <c r="X3962" i="1"/>
  <c r="W3962" i="1"/>
  <c r="U3962" i="1"/>
  <c r="V3962" i="1" s="1"/>
  <c r="T3962" i="1"/>
  <c r="R3962" i="1"/>
  <c r="Q3962" i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W3961" i="1"/>
  <c r="U3961" i="1"/>
  <c r="T3961" i="1"/>
  <c r="V3961" i="1" s="1"/>
  <c r="R3961" i="1"/>
  <c r="Q3961" i="1"/>
  <c r="S3961" i="1" s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O3960" i="1"/>
  <c r="P3960" i="1" s="1"/>
  <c r="N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S3959" i="1"/>
  <c r="R3959" i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Z3958" i="1" s="1"/>
  <c r="X3958" i="1"/>
  <c r="W3958" i="1"/>
  <c r="U3958" i="1"/>
  <c r="V3958" i="1" s="1"/>
  <c r="T3958" i="1"/>
  <c r="R3958" i="1"/>
  <c r="Q3958" i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W3957" i="1"/>
  <c r="U3957" i="1"/>
  <c r="T3957" i="1"/>
  <c r="V3957" i="1" s="1"/>
  <c r="R3957" i="1"/>
  <c r="Q3957" i="1"/>
  <c r="S3957" i="1" s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O3956" i="1"/>
  <c r="P3956" i="1" s="1"/>
  <c r="N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S3955" i="1"/>
  <c r="R3955" i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Z3954" i="1" s="1"/>
  <c r="X3954" i="1"/>
  <c r="W3954" i="1"/>
  <c r="U3954" i="1"/>
  <c r="V3954" i="1" s="1"/>
  <c r="T3954" i="1"/>
  <c r="R3954" i="1"/>
  <c r="Q3954" i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W3953" i="1"/>
  <c r="U3953" i="1"/>
  <c r="T3953" i="1"/>
  <c r="V3953" i="1" s="1"/>
  <c r="R3953" i="1"/>
  <c r="Q3953" i="1"/>
  <c r="S3953" i="1" s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O3952" i="1"/>
  <c r="P3952" i="1" s="1"/>
  <c r="N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S3951" i="1"/>
  <c r="R3951" i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Z3950" i="1" s="1"/>
  <c r="X3950" i="1"/>
  <c r="W3950" i="1"/>
  <c r="U3950" i="1"/>
  <c r="V3950" i="1" s="1"/>
  <c r="T3950" i="1"/>
  <c r="R3950" i="1"/>
  <c r="Q3950" i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W3949" i="1"/>
  <c r="U3949" i="1"/>
  <c r="T3949" i="1"/>
  <c r="V3949" i="1" s="1"/>
  <c r="R3949" i="1"/>
  <c r="Q3949" i="1"/>
  <c r="S3949" i="1" s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O3948" i="1"/>
  <c r="P3948" i="1" s="1"/>
  <c r="N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S3947" i="1"/>
  <c r="R3947" i="1"/>
  <c r="Q3947" i="1"/>
  <c r="O3947" i="1"/>
  <c r="N3947" i="1"/>
  <c r="P3947" i="1" s="1"/>
  <c r="M3947" i="1"/>
  <c r="L3947" i="1"/>
  <c r="K3947" i="1"/>
  <c r="J3947" i="1"/>
  <c r="I3947" i="1"/>
  <c r="H3947" i="1"/>
  <c r="AB3947" i="1" s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O3946" i="1"/>
  <c r="N3946" i="1"/>
  <c r="P3946" i="1" s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S3945" i="1"/>
  <c r="R3945" i="1"/>
  <c r="Q3945" i="1"/>
  <c r="O3945" i="1"/>
  <c r="P3945" i="1" s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S3944" i="1"/>
  <c r="R3944" i="1"/>
  <c r="Q3944" i="1"/>
  <c r="O3944" i="1"/>
  <c r="N3944" i="1"/>
  <c r="P3944" i="1" s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V3943" i="1"/>
  <c r="U3943" i="1"/>
  <c r="T3943" i="1"/>
  <c r="R3943" i="1"/>
  <c r="S3943" i="1" s="1"/>
  <c r="Q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B3942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W3941" i="1"/>
  <c r="U3941" i="1"/>
  <c r="T3941" i="1"/>
  <c r="V3941" i="1" s="1"/>
  <c r="R3941" i="1"/>
  <c r="Q3941" i="1"/>
  <c r="S3941" i="1" s="1"/>
  <c r="P3941" i="1"/>
  <c r="O3941" i="1"/>
  <c r="N3941" i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S3940" i="1" s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Z3939" i="1" s="1"/>
  <c r="X3939" i="1"/>
  <c r="W3939" i="1"/>
  <c r="U3939" i="1"/>
  <c r="V3939" i="1" s="1"/>
  <c r="T3939" i="1"/>
  <c r="S3939" i="1"/>
  <c r="R3939" i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R3938" i="1"/>
  <c r="Q3938" i="1"/>
  <c r="P3938" i="1"/>
  <c r="O3938" i="1"/>
  <c r="N3938" i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R3937" i="1"/>
  <c r="Q3937" i="1"/>
  <c r="S3937" i="1" s="1"/>
  <c r="O3937" i="1"/>
  <c r="P3937" i="1" s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O3936" i="1"/>
  <c r="P3936" i="1" s="1"/>
  <c r="N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Z3935" i="1"/>
  <c r="Y3935" i="1"/>
  <c r="X3935" i="1"/>
  <c r="W3935" i="1"/>
  <c r="V3935" i="1"/>
  <c r="U3935" i="1"/>
  <c r="T3935" i="1"/>
  <c r="R3935" i="1"/>
  <c r="Q3935" i="1"/>
  <c r="S3935" i="1" s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AB3934" i="1" s="1"/>
  <c r="H3934" i="1"/>
  <c r="G3934" i="1"/>
  <c r="F3934" i="1"/>
  <c r="E3934" i="1"/>
  <c r="D3934" i="1"/>
  <c r="B3934" i="1"/>
  <c r="A3934" i="1"/>
  <c r="AA3933" i="1"/>
  <c r="Y3933" i="1"/>
  <c r="X3933" i="1"/>
  <c r="W3933" i="1"/>
  <c r="U3933" i="1"/>
  <c r="T3933" i="1"/>
  <c r="V3933" i="1" s="1"/>
  <c r="S3933" i="1"/>
  <c r="R3933" i="1"/>
  <c r="Q3933" i="1"/>
  <c r="P3933" i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S3932" i="1" s="1"/>
  <c r="Q3932" i="1"/>
  <c r="P3932" i="1"/>
  <c r="O3932" i="1"/>
  <c r="N3932" i="1"/>
  <c r="L3932" i="1"/>
  <c r="K3932" i="1"/>
  <c r="M3932" i="1" s="1"/>
  <c r="AB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Z3931" i="1" s="1"/>
  <c r="X3931" i="1"/>
  <c r="W3931" i="1"/>
  <c r="U3931" i="1"/>
  <c r="V3931" i="1" s="1"/>
  <c r="T3931" i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AB3931" i="1" s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O3930" i="1"/>
  <c r="N3930" i="1"/>
  <c r="P3930" i="1" s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S3929" i="1"/>
  <c r="R3929" i="1"/>
  <c r="Q3929" i="1"/>
  <c r="O3929" i="1"/>
  <c r="P3929" i="1" s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S3928" i="1"/>
  <c r="R3928" i="1"/>
  <c r="Q3928" i="1"/>
  <c r="O3928" i="1"/>
  <c r="N3928" i="1"/>
  <c r="P3928" i="1" s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Z3927" i="1"/>
  <c r="Y3927" i="1"/>
  <c r="X3927" i="1"/>
  <c r="W3927" i="1"/>
  <c r="V3927" i="1"/>
  <c r="U3927" i="1"/>
  <c r="T3927" i="1"/>
  <c r="R3927" i="1"/>
  <c r="S3927" i="1" s="1"/>
  <c r="Q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B3926" i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W3925" i="1"/>
  <c r="U3925" i="1"/>
  <c r="T3925" i="1"/>
  <c r="V3925" i="1" s="1"/>
  <c r="R3925" i="1"/>
  <c r="Q3925" i="1"/>
  <c r="S3925" i="1" s="1"/>
  <c r="P3925" i="1"/>
  <c r="O3925" i="1"/>
  <c r="N3925" i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S3924" i="1" s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Z3923" i="1" s="1"/>
  <c r="X3923" i="1"/>
  <c r="W3923" i="1"/>
  <c r="U3923" i="1"/>
  <c r="V3923" i="1" s="1"/>
  <c r="T3923" i="1"/>
  <c r="S3923" i="1"/>
  <c r="R3923" i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R3922" i="1"/>
  <c r="Q3922" i="1"/>
  <c r="P3922" i="1"/>
  <c r="O3922" i="1"/>
  <c r="N3922" i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R3921" i="1"/>
  <c r="Q3921" i="1"/>
  <c r="S3921" i="1" s="1"/>
  <c r="O3921" i="1"/>
  <c r="P3921" i="1" s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O3920" i="1"/>
  <c r="P3920" i="1" s="1"/>
  <c r="N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Z3919" i="1"/>
  <c r="Y3919" i="1"/>
  <c r="X3919" i="1"/>
  <c r="W3919" i="1"/>
  <c r="V3919" i="1"/>
  <c r="U3919" i="1"/>
  <c r="T3919" i="1"/>
  <c r="R3919" i="1"/>
  <c r="Q3919" i="1"/>
  <c r="S3919" i="1" s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AB3918" i="1" s="1"/>
  <c r="H3918" i="1"/>
  <c r="G3918" i="1"/>
  <c r="F3918" i="1"/>
  <c r="E3918" i="1"/>
  <c r="D3918" i="1"/>
  <c r="B3918" i="1"/>
  <c r="A3918" i="1"/>
  <c r="AA3917" i="1"/>
  <c r="Y3917" i="1"/>
  <c r="X3917" i="1"/>
  <c r="W3917" i="1"/>
  <c r="U3917" i="1"/>
  <c r="T3917" i="1"/>
  <c r="V3917" i="1" s="1"/>
  <c r="S3917" i="1"/>
  <c r="R3917" i="1"/>
  <c r="Q3917" i="1"/>
  <c r="P3917" i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S3916" i="1" s="1"/>
  <c r="Q3916" i="1"/>
  <c r="P3916" i="1"/>
  <c r="O3916" i="1"/>
  <c r="N3916" i="1"/>
  <c r="L3916" i="1"/>
  <c r="K3916" i="1"/>
  <c r="M3916" i="1" s="1"/>
  <c r="AB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Z3915" i="1" s="1"/>
  <c r="X3915" i="1"/>
  <c r="W3915" i="1"/>
  <c r="U3915" i="1"/>
  <c r="V3915" i="1" s="1"/>
  <c r="T3915" i="1"/>
  <c r="R3915" i="1"/>
  <c r="Q3915" i="1"/>
  <c r="S3915" i="1" s="1"/>
  <c r="O3915" i="1"/>
  <c r="N3915" i="1"/>
  <c r="P3915" i="1" s="1"/>
  <c r="M3915" i="1"/>
  <c r="L3915" i="1"/>
  <c r="K3915" i="1"/>
  <c r="J3915" i="1"/>
  <c r="I3915" i="1"/>
  <c r="H3915" i="1"/>
  <c r="AB3915" i="1" s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O3914" i="1"/>
  <c r="N3914" i="1"/>
  <c r="P3914" i="1" s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S3913" i="1"/>
  <c r="R3913" i="1"/>
  <c r="Q3913" i="1"/>
  <c r="O3913" i="1"/>
  <c r="P3913" i="1" s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S3912" i="1"/>
  <c r="R3912" i="1"/>
  <c r="Q3912" i="1"/>
  <c r="O3912" i="1"/>
  <c r="N3912" i="1"/>
  <c r="P3912" i="1" s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V3911" i="1"/>
  <c r="U3911" i="1"/>
  <c r="T3911" i="1"/>
  <c r="R3911" i="1"/>
  <c r="S3911" i="1" s="1"/>
  <c r="Q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B3910" i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W3909" i="1"/>
  <c r="U3909" i="1"/>
  <c r="T3909" i="1"/>
  <c r="V3909" i="1" s="1"/>
  <c r="R3909" i="1"/>
  <c r="Q3909" i="1"/>
  <c r="S3909" i="1" s="1"/>
  <c r="P3909" i="1"/>
  <c r="O3909" i="1"/>
  <c r="N3909" i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S3908" i="1" s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Z3907" i="1" s="1"/>
  <c r="X3907" i="1"/>
  <c r="W3907" i="1"/>
  <c r="U3907" i="1"/>
  <c r="V3907" i="1" s="1"/>
  <c r="T3907" i="1"/>
  <c r="S3907" i="1"/>
  <c r="R3907" i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R3906" i="1"/>
  <c r="Q3906" i="1"/>
  <c r="P3906" i="1"/>
  <c r="O3906" i="1"/>
  <c r="N3906" i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R3905" i="1"/>
  <c r="Q3905" i="1"/>
  <c r="S3905" i="1" s="1"/>
  <c r="O3905" i="1"/>
  <c r="P3905" i="1" s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O3904" i="1"/>
  <c r="P3904" i="1" s="1"/>
  <c r="N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Z3903" i="1"/>
  <c r="Y3903" i="1"/>
  <c r="X3903" i="1"/>
  <c r="W3903" i="1"/>
  <c r="U3903" i="1"/>
  <c r="T3903" i="1"/>
  <c r="V3903" i="1" s="1"/>
  <c r="R3903" i="1"/>
  <c r="Q3903" i="1"/>
  <c r="S3903" i="1" s="1"/>
  <c r="P3903" i="1"/>
  <c r="O3903" i="1"/>
  <c r="N3903" i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O3902" i="1"/>
  <c r="P3902" i="1" s="1"/>
  <c r="N3902" i="1"/>
  <c r="L3902" i="1"/>
  <c r="K3902" i="1"/>
  <c r="M3902" i="1" s="1"/>
  <c r="J3902" i="1"/>
  <c r="I3902" i="1"/>
  <c r="H3902" i="1"/>
  <c r="AB3902" i="1" s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S3901" i="1" s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V3900" i="1" s="1"/>
  <c r="T3900" i="1"/>
  <c r="R3900" i="1"/>
  <c r="Q3900" i="1"/>
  <c r="S3900" i="1" s="1"/>
  <c r="O3900" i="1"/>
  <c r="N3900" i="1"/>
  <c r="P3900" i="1" s="1"/>
  <c r="M3900" i="1"/>
  <c r="L3900" i="1"/>
  <c r="K3900" i="1"/>
  <c r="J3900" i="1"/>
  <c r="I3900" i="1"/>
  <c r="H3900" i="1"/>
  <c r="AB3900" i="1" s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P3899" i="1"/>
  <c r="O3899" i="1"/>
  <c r="N3899" i="1"/>
  <c r="L3899" i="1"/>
  <c r="M3899" i="1" s="1"/>
  <c r="K3899" i="1"/>
  <c r="J3899" i="1"/>
  <c r="I3899" i="1"/>
  <c r="H3899" i="1"/>
  <c r="AB3899" i="1" s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O3898" i="1"/>
  <c r="P3898" i="1" s="1"/>
  <c r="N3898" i="1"/>
  <c r="L3898" i="1"/>
  <c r="K3898" i="1"/>
  <c r="M3898" i="1" s="1"/>
  <c r="J3898" i="1"/>
  <c r="I3898" i="1"/>
  <c r="H3898" i="1"/>
  <c r="AB3898" i="1" s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S3897" i="1" s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V3896" i="1" s="1"/>
  <c r="T3896" i="1"/>
  <c r="R3896" i="1"/>
  <c r="Q3896" i="1"/>
  <c r="S3896" i="1" s="1"/>
  <c r="O3896" i="1"/>
  <c r="N3896" i="1"/>
  <c r="P3896" i="1" s="1"/>
  <c r="M3896" i="1"/>
  <c r="L3896" i="1"/>
  <c r="K3896" i="1"/>
  <c r="J3896" i="1"/>
  <c r="I3896" i="1"/>
  <c r="H3896" i="1"/>
  <c r="AB3896" i="1" s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P3895" i="1"/>
  <c r="O3895" i="1"/>
  <c r="N3895" i="1"/>
  <c r="L3895" i="1"/>
  <c r="M3895" i="1" s="1"/>
  <c r="K3895" i="1"/>
  <c r="J3895" i="1"/>
  <c r="I3895" i="1"/>
  <c r="H3895" i="1"/>
  <c r="AB3895" i="1" s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O3894" i="1"/>
  <c r="P3894" i="1" s="1"/>
  <c r="N3894" i="1"/>
  <c r="L3894" i="1"/>
  <c r="K3894" i="1"/>
  <c r="M3894" i="1" s="1"/>
  <c r="J3894" i="1"/>
  <c r="I3894" i="1"/>
  <c r="H3894" i="1"/>
  <c r="AB3894" i="1" s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S3893" i="1" s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V3892" i="1" s="1"/>
  <c r="T3892" i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H3892" i="1"/>
  <c r="AB3892" i="1" s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P3891" i="1"/>
  <c r="O3891" i="1"/>
  <c r="N3891" i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O3890" i="1"/>
  <c r="P3890" i="1" s="1"/>
  <c r="N3890" i="1"/>
  <c r="L3890" i="1"/>
  <c r="K3890" i="1"/>
  <c r="M3890" i="1" s="1"/>
  <c r="J3890" i="1"/>
  <c r="I3890" i="1"/>
  <c r="H3890" i="1"/>
  <c r="AB3890" i="1" s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S3889" i="1" s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V3888" i="1" s="1"/>
  <c r="T3888" i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H3888" i="1"/>
  <c r="AB3888" i="1" s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P3887" i="1"/>
  <c r="O3887" i="1"/>
  <c r="N3887" i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O3886" i="1"/>
  <c r="P3886" i="1" s="1"/>
  <c r="N3886" i="1"/>
  <c r="L3886" i="1"/>
  <c r="K3886" i="1"/>
  <c r="M3886" i="1" s="1"/>
  <c r="J3886" i="1"/>
  <c r="I3886" i="1"/>
  <c r="H3886" i="1"/>
  <c r="AB3886" i="1" s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S3885" i="1" s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V3884" i="1" s="1"/>
  <c r="T3884" i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AB3884" i="1" s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P3883" i="1"/>
  <c r="O3883" i="1"/>
  <c r="N3883" i="1"/>
  <c r="L3883" i="1"/>
  <c r="M3883" i="1" s="1"/>
  <c r="K3883" i="1"/>
  <c r="J3883" i="1"/>
  <c r="I3883" i="1"/>
  <c r="H3883" i="1"/>
  <c r="AB3883" i="1" s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O3882" i="1"/>
  <c r="P3882" i="1" s="1"/>
  <c r="N3882" i="1"/>
  <c r="L3882" i="1"/>
  <c r="K3882" i="1"/>
  <c r="M3882" i="1" s="1"/>
  <c r="J3882" i="1"/>
  <c r="I3882" i="1"/>
  <c r="H3882" i="1"/>
  <c r="AB3882" i="1" s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S3881" i="1" s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V3880" i="1" s="1"/>
  <c r="T3880" i="1"/>
  <c r="R3880" i="1"/>
  <c r="Q3880" i="1"/>
  <c r="S3880" i="1" s="1"/>
  <c r="O3880" i="1"/>
  <c r="N3880" i="1"/>
  <c r="P3880" i="1" s="1"/>
  <c r="M3880" i="1"/>
  <c r="L3880" i="1"/>
  <c r="K3880" i="1"/>
  <c r="J3880" i="1"/>
  <c r="I3880" i="1"/>
  <c r="H3880" i="1"/>
  <c r="AB3880" i="1" s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P3879" i="1"/>
  <c r="O3879" i="1"/>
  <c r="N3879" i="1"/>
  <c r="L3879" i="1"/>
  <c r="M3879" i="1" s="1"/>
  <c r="K3879" i="1"/>
  <c r="J3879" i="1"/>
  <c r="I3879" i="1"/>
  <c r="H3879" i="1"/>
  <c r="AB3879" i="1" s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O3878" i="1"/>
  <c r="P3878" i="1" s="1"/>
  <c r="N3878" i="1"/>
  <c r="L3878" i="1"/>
  <c r="K3878" i="1"/>
  <c r="M3878" i="1" s="1"/>
  <c r="J3878" i="1"/>
  <c r="I3878" i="1"/>
  <c r="H3878" i="1"/>
  <c r="AB3878" i="1" s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S3877" i="1" s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V3876" i="1" s="1"/>
  <c r="T3876" i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AB3876" i="1" s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P3875" i="1"/>
  <c r="O3875" i="1"/>
  <c r="N3875" i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O3874" i="1"/>
  <c r="P3874" i="1" s="1"/>
  <c r="N3874" i="1"/>
  <c r="L3874" i="1"/>
  <c r="K3874" i="1"/>
  <c r="M3874" i="1" s="1"/>
  <c r="J3874" i="1"/>
  <c r="I3874" i="1"/>
  <c r="H3874" i="1"/>
  <c r="AB3874" i="1" s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S3873" i="1" s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V3872" i="1" s="1"/>
  <c r="T3872" i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AB3872" i="1" s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P3871" i="1"/>
  <c r="O3871" i="1"/>
  <c r="N3871" i="1"/>
  <c r="L3871" i="1"/>
  <c r="M3871" i="1" s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O3870" i="1"/>
  <c r="P3870" i="1" s="1"/>
  <c r="N3870" i="1"/>
  <c r="L3870" i="1"/>
  <c r="K3870" i="1"/>
  <c r="M3870" i="1" s="1"/>
  <c r="J3870" i="1"/>
  <c r="I3870" i="1"/>
  <c r="H3870" i="1"/>
  <c r="AB3870" i="1" s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S3869" i="1" s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V3868" i="1" s="1"/>
  <c r="T3868" i="1"/>
  <c r="R3868" i="1"/>
  <c r="Q3868" i="1"/>
  <c r="S3868" i="1" s="1"/>
  <c r="O3868" i="1"/>
  <c r="N3868" i="1"/>
  <c r="P3868" i="1" s="1"/>
  <c r="M3868" i="1"/>
  <c r="L3868" i="1"/>
  <c r="K3868" i="1"/>
  <c r="J3868" i="1"/>
  <c r="I3868" i="1"/>
  <c r="H3868" i="1"/>
  <c r="AB3868" i="1" s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P3867" i="1"/>
  <c r="O3867" i="1"/>
  <c r="N3867" i="1"/>
  <c r="L3867" i="1"/>
  <c r="M3867" i="1" s="1"/>
  <c r="K3867" i="1"/>
  <c r="J3867" i="1"/>
  <c r="I3867" i="1"/>
  <c r="H3867" i="1"/>
  <c r="AB3867" i="1" s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O3866" i="1"/>
  <c r="P3866" i="1" s="1"/>
  <c r="N3866" i="1"/>
  <c r="L3866" i="1"/>
  <c r="K3866" i="1"/>
  <c r="M3866" i="1" s="1"/>
  <c r="J3866" i="1"/>
  <c r="I3866" i="1"/>
  <c r="H3866" i="1"/>
  <c r="AB3866" i="1" s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S3865" i="1" s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V3864" i="1" s="1"/>
  <c r="T3864" i="1"/>
  <c r="R3864" i="1"/>
  <c r="Q3864" i="1"/>
  <c r="S3864" i="1" s="1"/>
  <c r="O3864" i="1"/>
  <c r="N3864" i="1"/>
  <c r="P3864" i="1" s="1"/>
  <c r="M3864" i="1"/>
  <c r="L3864" i="1"/>
  <c r="K3864" i="1"/>
  <c r="J3864" i="1"/>
  <c r="I3864" i="1"/>
  <c r="H3864" i="1"/>
  <c r="AB3864" i="1" s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P3863" i="1"/>
  <c r="O3863" i="1"/>
  <c r="N3863" i="1"/>
  <c r="L3863" i="1"/>
  <c r="M3863" i="1" s="1"/>
  <c r="K3863" i="1"/>
  <c r="J3863" i="1"/>
  <c r="I3863" i="1"/>
  <c r="H3863" i="1"/>
  <c r="AB3863" i="1" s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S3861" i="1" s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V3860" i="1" s="1"/>
  <c r="T3860" i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AB3860" i="1" s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P3859" i="1"/>
  <c r="O3859" i="1"/>
  <c r="N3859" i="1"/>
  <c r="L3859" i="1"/>
  <c r="M3859" i="1" s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S3857" i="1" s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V3856" i="1" s="1"/>
  <c r="T3856" i="1"/>
  <c r="R3856" i="1"/>
  <c r="Q3856" i="1"/>
  <c r="S3856" i="1" s="1"/>
  <c r="O3856" i="1"/>
  <c r="N3856" i="1"/>
  <c r="P3856" i="1" s="1"/>
  <c r="M3856" i="1"/>
  <c r="L3856" i="1"/>
  <c r="K3856" i="1"/>
  <c r="J3856" i="1"/>
  <c r="I3856" i="1"/>
  <c r="H3856" i="1"/>
  <c r="AB3856" i="1" s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P3855" i="1"/>
  <c r="O3855" i="1"/>
  <c r="N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S3854" i="1"/>
  <c r="R3854" i="1"/>
  <c r="Q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S3853" i="1" s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V3852" i="1" s="1"/>
  <c r="T3852" i="1"/>
  <c r="R3852" i="1"/>
  <c r="Q3852" i="1"/>
  <c r="S3852" i="1" s="1"/>
  <c r="O3852" i="1"/>
  <c r="N3852" i="1"/>
  <c r="P3852" i="1" s="1"/>
  <c r="M3852" i="1"/>
  <c r="L3852" i="1"/>
  <c r="K3852" i="1"/>
  <c r="J3852" i="1"/>
  <c r="I3852" i="1"/>
  <c r="H3852" i="1"/>
  <c r="AB3852" i="1" s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P3851" i="1"/>
  <c r="O3851" i="1"/>
  <c r="N3851" i="1"/>
  <c r="L3851" i="1"/>
  <c r="M3851" i="1" s="1"/>
  <c r="K3851" i="1"/>
  <c r="J3851" i="1"/>
  <c r="I3851" i="1"/>
  <c r="H3851" i="1"/>
  <c r="AB3851" i="1" s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O3850" i="1"/>
  <c r="P3850" i="1" s="1"/>
  <c r="N3850" i="1"/>
  <c r="L3850" i="1"/>
  <c r="K3850" i="1"/>
  <c r="M3850" i="1" s="1"/>
  <c r="J3850" i="1"/>
  <c r="I3850" i="1"/>
  <c r="H3850" i="1"/>
  <c r="AB3850" i="1" s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S3849" i="1" s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V3848" i="1" s="1"/>
  <c r="T3848" i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H3848" i="1"/>
  <c r="AB3848" i="1" s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P3847" i="1"/>
  <c r="O3847" i="1"/>
  <c r="N3847" i="1"/>
  <c r="L3847" i="1"/>
  <c r="M3847" i="1" s="1"/>
  <c r="K3847" i="1"/>
  <c r="J3847" i="1"/>
  <c r="I3847" i="1"/>
  <c r="H3847" i="1"/>
  <c r="AB3847" i="1" s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O3846" i="1"/>
  <c r="P3846" i="1" s="1"/>
  <c r="N3846" i="1"/>
  <c r="L3846" i="1"/>
  <c r="K3846" i="1"/>
  <c r="M3846" i="1" s="1"/>
  <c r="J3846" i="1"/>
  <c r="I3846" i="1"/>
  <c r="H3846" i="1"/>
  <c r="AB3846" i="1" s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S3845" i="1" s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Z3844" i="1" s="1"/>
  <c r="X3844" i="1"/>
  <c r="W3844" i="1"/>
  <c r="U3844" i="1"/>
  <c r="V3844" i="1" s="1"/>
  <c r="T3844" i="1"/>
  <c r="R3844" i="1"/>
  <c r="Q3844" i="1"/>
  <c r="S3844" i="1" s="1"/>
  <c r="O3844" i="1"/>
  <c r="N3844" i="1"/>
  <c r="P3844" i="1" s="1"/>
  <c r="M3844" i="1"/>
  <c r="L3844" i="1"/>
  <c r="K3844" i="1"/>
  <c r="J3844" i="1"/>
  <c r="I3844" i="1"/>
  <c r="H3844" i="1"/>
  <c r="AB3844" i="1" s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P3843" i="1"/>
  <c r="O3843" i="1"/>
  <c r="N3843" i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O3842" i="1"/>
  <c r="P3842" i="1" s="1"/>
  <c r="N3842" i="1"/>
  <c r="L3842" i="1"/>
  <c r="K3842" i="1"/>
  <c r="M3842" i="1" s="1"/>
  <c r="J3842" i="1"/>
  <c r="I3842" i="1"/>
  <c r="H3842" i="1"/>
  <c r="AB3842" i="1" s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S3841" i="1" s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V3840" i="1" s="1"/>
  <c r="T3840" i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AB3840" i="1" s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P3839" i="1"/>
  <c r="O3839" i="1"/>
  <c r="N3839" i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O3838" i="1"/>
  <c r="P3838" i="1" s="1"/>
  <c r="N3838" i="1"/>
  <c r="L3838" i="1"/>
  <c r="K3838" i="1"/>
  <c r="M3838" i="1" s="1"/>
  <c r="J3838" i="1"/>
  <c r="I3838" i="1"/>
  <c r="H3838" i="1"/>
  <c r="AB3838" i="1" s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S3837" i="1" s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V3836" i="1" s="1"/>
  <c r="T3836" i="1"/>
  <c r="R3836" i="1"/>
  <c r="Q3836" i="1"/>
  <c r="S3836" i="1" s="1"/>
  <c r="O3836" i="1"/>
  <c r="N3836" i="1"/>
  <c r="P3836" i="1" s="1"/>
  <c r="M3836" i="1"/>
  <c r="L3836" i="1"/>
  <c r="K3836" i="1"/>
  <c r="J3836" i="1"/>
  <c r="I3836" i="1"/>
  <c r="H3836" i="1"/>
  <c r="AB3836" i="1" s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P3835" i="1"/>
  <c r="O3835" i="1"/>
  <c r="N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S3833" i="1" s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V3832" i="1" s="1"/>
  <c r="T3832" i="1"/>
  <c r="R3832" i="1"/>
  <c r="Q3832" i="1"/>
  <c r="S3832" i="1" s="1"/>
  <c r="O3832" i="1"/>
  <c r="N3832" i="1"/>
  <c r="P3832" i="1" s="1"/>
  <c r="M3832" i="1"/>
  <c r="L3832" i="1"/>
  <c r="K3832" i="1"/>
  <c r="J3832" i="1"/>
  <c r="I3832" i="1"/>
  <c r="H3832" i="1"/>
  <c r="AB3832" i="1" s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P3831" i="1"/>
  <c r="O3831" i="1"/>
  <c r="N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V3830" i="1" s="1"/>
  <c r="T3830" i="1"/>
  <c r="S3830" i="1"/>
  <c r="R3830" i="1"/>
  <c r="Q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S3829" i="1" s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V3828" i="1" s="1"/>
  <c r="T3828" i="1"/>
  <c r="R3828" i="1"/>
  <c r="Q3828" i="1"/>
  <c r="S3828" i="1" s="1"/>
  <c r="O3828" i="1"/>
  <c r="N3828" i="1"/>
  <c r="P3828" i="1" s="1"/>
  <c r="M3828" i="1"/>
  <c r="L3828" i="1"/>
  <c r="K3828" i="1"/>
  <c r="J3828" i="1"/>
  <c r="I3828" i="1"/>
  <c r="H3828" i="1"/>
  <c r="AB3828" i="1" s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P3827" i="1"/>
  <c r="O3827" i="1"/>
  <c r="N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V3826" i="1" s="1"/>
  <c r="T3826" i="1"/>
  <c r="S3826" i="1"/>
  <c r="R3826" i="1"/>
  <c r="Q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W3824" i="1"/>
  <c r="U3824" i="1"/>
  <c r="T3824" i="1"/>
  <c r="V3824" i="1" s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S3823" i="1" s="1"/>
  <c r="Q3823" i="1"/>
  <c r="P3823" i="1"/>
  <c r="O3823" i="1"/>
  <c r="N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V3822" i="1" s="1"/>
  <c r="T3822" i="1"/>
  <c r="S3822" i="1"/>
  <c r="R3822" i="1"/>
  <c r="Q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S3821" i="1" s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V3820" i="1" s="1"/>
  <c r="T3820" i="1"/>
  <c r="R3820" i="1"/>
  <c r="Q3820" i="1"/>
  <c r="S3820" i="1" s="1"/>
  <c r="O3820" i="1"/>
  <c r="N3820" i="1"/>
  <c r="P3820" i="1" s="1"/>
  <c r="M3820" i="1"/>
  <c r="L3820" i="1"/>
  <c r="K3820" i="1"/>
  <c r="J3820" i="1"/>
  <c r="I3820" i="1"/>
  <c r="H3820" i="1"/>
  <c r="AB3820" i="1" s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P3819" i="1"/>
  <c r="O3819" i="1"/>
  <c r="N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T3818" i="1"/>
  <c r="V3818" i="1" s="1"/>
  <c r="S3818" i="1"/>
  <c r="R3818" i="1"/>
  <c r="Q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S3817" i="1" s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V3816" i="1" s="1"/>
  <c r="T3816" i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AB3816" i="1" s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S3815" i="1" s="1"/>
  <c r="Q3815" i="1"/>
  <c r="P3815" i="1"/>
  <c r="O3815" i="1"/>
  <c r="N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V3814" i="1" s="1"/>
  <c r="T3814" i="1"/>
  <c r="S3814" i="1"/>
  <c r="R3814" i="1"/>
  <c r="Q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Q3813" i="1"/>
  <c r="O3813" i="1"/>
  <c r="N3813" i="1"/>
  <c r="P3813" i="1" s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W3812" i="1"/>
  <c r="U3812" i="1"/>
  <c r="T3812" i="1"/>
  <c r="R3812" i="1"/>
  <c r="Q3812" i="1"/>
  <c r="S3812" i="1" s="1"/>
  <c r="O3812" i="1"/>
  <c r="P3812" i="1" s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S3811" i="1" s="1"/>
  <c r="Q3811" i="1"/>
  <c r="P3811" i="1"/>
  <c r="O3811" i="1"/>
  <c r="N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S3810" i="1"/>
  <c r="R3810" i="1"/>
  <c r="Q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Q3809" i="1"/>
  <c r="O3809" i="1"/>
  <c r="N3809" i="1"/>
  <c r="P3809" i="1" s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W3808" i="1"/>
  <c r="U3808" i="1"/>
  <c r="T3808" i="1"/>
  <c r="R3808" i="1"/>
  <c r="Q3808" i="1"/>
  <c r="S3808" i="1" s="1"/>
  <c r="O3808" i="1"/>
  <c r="P3808" i="1" s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S3807" i="1" s="1"/>
  <c r="Q3807" i="1"/>
  <c r="P3807" i="1"/>
  <c r="O3807" i="1"/>
  <c r="N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V3806" i="1" s="1"/>
  <c r="T3806" i="1"/>
  <c r="S3806" i="1"/>
  <c r="R3806" i="1"/>
  <c r="Q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Q3805" i="1"/>
  <c r="O3805" i="1"/>
  <c r="N3805" i="1"/>
  <c r="P3805" i="1" s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W3804" i="1"/>
  <c r="U3804" i="1"/>
  <c r="T3804" i="1"/>
  <c r="R3804" i="1"/>
  <c r="Q3804" i="1"/>
  <c r="S3804" i="1" s="1"/>
  <c r="O3804" i="1"/>
  <c r="P3804" i="1" s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S3803" i="1" s="1"/>
  <c r="Q3803" i="1"/>
  <c r="P3803" i="1"/>
  <c r="O3803" i="1"/>
  <c r="N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V3802" i="1" s="1"/>
  <c r="T3802" i="1"/>
  <c r="S3802" i="1"/>
  <c r="R3802" i="1"/>
  <c r="Q3802" i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Q3801" i="1"/>
  <c r="O3801" i="1"/>
  <c r="N3801" i="1"/>
  <c r="P3801" i="1" s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W3800" i="1"/>
  <c r="U3800" i="1"/>
  <c r="T3800" i="1"/>
  <c r="R3800" i="1"/>
  <c r="Q3800" i="1"/>
  <c r="S3800" i="1" s="1"/>
  <c r="O3800" i="1"/>
  <c r="P3800" i="1" s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S3799" i="1" s="1"/>
  <c r="Q3799" i="1"/>
  <c r="P3799" i="1"/>
  <c r="O3799" i="1"/>
  <c r="N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V3798" i="1" s="1"/>
  <c r="T3798" i="1"/>
  <c r="S3798" i="1"/>
  <c r="R3798" i="1"/>
  <c r="Q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T3796" i="1"/>
  <c r="R3796" i="1"/>
  <c r="Q3796" i="1"/>
  <c r="S3796" i="1" s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S3795" i="1" s="1"/>
  <c r="Q3795" i="1"/>
  <c r="P3795" i="1"/>
  <c r="O3795" i="1"/>
  <c r="N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S3794" i="1"/>
  <c r="R3794" i="1"/>
  <c r="Q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S3793" i="1" s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Z3792" i="1" s="1"/>
  <c r="X3792" i="1"/>
  <c r="W3792" i="1"/>
  <c r="U3792" i="1"/>
  <c r="V3792" i="1" s="1"/>
  <c r="T3792" i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AB3792" i="1" s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S3791" i="1" s="1"/>
  <c r="Q3791" i="1"/>
  <c r="P3791" i="1"/>
  <c r="O3791" i="1"/>
  <c r="N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V3790" i="1" s="1"/>
  <c r="T3790" i="1"/>
  <c r="S3790" i="1"/>
  <c r="R3790" i="1"/>
  <c r="Q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S3789" i="1" s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V3788" i="1" s="1"/>
  <c r="T3788" i="1"/>
  <c r="R3788" i="1"/>
  <c r="Q3788" i="1"/>
  <c r="S3788" i="1" s="1"/>
  <c r="O3788" i="1"/>
  <c r="N3788" i="1"/>
  <c r="P3788" i="1" s="1"/>
  <c r="M3788" i="1"/>
  <c r="L3788" i="1"/>
  <c r="K3788" i="1"/>
  <c r="J3788" i="1"/>
  <c r="I3788" i="1"/>
  <c r="H3788" i="1"/>
  <c r="AB3788" i="1" s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P3787" i="1"/>
  <c r="O3787" i="1"/>
  <c r="N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S3785" i="1" s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V3784" i="1" s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AB3784" i="1" s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S3783" i="1" s="1"/>
  <c r="Q3783" i="1"/>
  <c r="P3783" i="1"/>
  <c r="O3783" i="1"/>
  <c r="N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V3782" i="1" s="1"/>
  <c r="T3782" i="1"/>
  <c r="S3782" i="1"/>
  <c r="R3782" i="1"/>
  <c r="Q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Q3781" i="1"/>
  <c r="O3781" i="1"/>
  <c r="N3781" i="1"/>
  <c r="P3781" i="1" s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W3780" i="1"/>
  <c r="U3780" i="1"/>
  <c r="T3780" i="1"/>
  <c r="R3780" i="1"/>
  <c r="Q3780" i="1"/>
  <c r="S3780" i="1" s="1"/>
  <c r="O3780" i="1"/>
  <c r="P3780" i="1" s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S3779" i="1" s="1"/>
  <c r="Q3779" i="1"/>
  <c r="P3779" i="1"/>
  <c r="O3779" i="1"/>
  <c r="N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V3778" i="1" s="1"/>
  <c r="T3778" i="1"/>
  <c r="S3778" i="1"/>
  <c r="R3778" i="1"/>
  <c r="Q3778" i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Q3777" i="1"/>
  <c r="O3777" i="1"/>
  <c r="N3777" i="1"/>
  <c r="P3777" i="1" s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W3776" i="1"/>
  <c r="U3776" i="1"/>
  <c r="T3776" i="1"/>
  <c r="R3776" i="1"/>
  <c r="Q3776" i="1"/>
  <c r="S3776" i="1" s="1"/>
  <c r="O3776" i="1"/>
  <c r="P3776" i="1" s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S3775" i="1" s="1"/>
  <c r="Q3775" i="1"/>
  <c r="P3775" i="1"/>
  <c r="O3775" i="1"/>
  <c r="N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V3774" i="1" s="1"/>
  <c r="T3774" i="1"/>
  <c r="S3774" i="1"/>
  <c r="R3774" i="1"/>
  <c r="Q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Q3773" i="1"/>
  <c r="O3773" i="1"/>
  <c r="N3773" i="1"/>
  <c r="P3773" i="1" s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W3772" i="1"/>
  <c r="U3772" i="1"/>
  <c r="T3772" i="1"/>
  <c r="R3772" i="1"/>
  <c r="Q3772" i="1"/>
  <c r="S3772" i="1" s="1"/>
  <c r="O3772" i="1"/>
  <c r="P3772" i="1" s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S3771" i="1" s="1"/>
  <c r="Q3771" i="1"/>
  <c r="P3771" i="1"/>
  <c r="O3771" i="1"/>
  <c r="N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S3770" i="1"/>
  <c r="R3770" i="1"/>
  <c r="Q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V3768" i="1" s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AB3768" i="1" s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S3767" i="1" s="1"/>
  <c r="Q3767" i="1"/>
  <c r="P3767" i="1"/>
  <c r="O3767" i="1"/>
  <c r="N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O3766" i="1"/>
  <c r="P3766" i="1" s="1"/>
  <c r="N3766" i="1"/>
  <c r="L3766" i="1"/>
  <c r="K3766" i="1"/>
  <c r="M3766" i="1" s="1"/>
  <c r="J3766" i="1"/>
  <c r="I3766" i="1"/>
  <c r="H3766" i="1"/>
  <c r="AB3766" i="1" s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S3765" i="1" s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V3764" i="1" s="1"/>
  <c r="T3764" i="1"/>
  <c r="R3764" i="1"/>
  <c r="Q3764" i="1"/>
  <c r="S3764" i="1" s="1"/>
  <c r="O3764" i="1"/>
  <c r="N3764" i="1"/>
  <c r="P3764" i="1" s="1"/>
  <c r="M3764" i="1"/>
  <c r="L3764" i="1"/>
  <c r="K3764" i="1"/>
  <c r="J3764" i="1"/>
  <c r="I3764" i="1"/>
  <c r="H3764" i="1"/>
  <c r="AB3764" i="1" s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P3763" i="1"/>
  <c r="O3763" i="1"/>
  <c r="N3763" i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O3762" i="1"/>
  <c r="P3762" i="1" s="1"/>
  <c r="N3762" i="1"/>
  <c r="L3762" i="1"/>
  <c r="K3762" i="1"/>
  <c r="M3762" i="1" s="1"/>
  <c r="J3762" i="1"/>
  <c r="I3762" i="1"/>
  <c r="H3762" i="1"/>
  <c r="AB3762" i="1" s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S3761" i="1" s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Z3760" i="1" s="1"/>
  <c r="X3760" i="1"/>
  <c r="W3760" i="1"/>
  <c r="U3760" i="1"/>
  <c r="V3760" i="1" s="1"/>
  <c r="T3760" i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AB3760" i="1" s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P3759" i="1"/>
  <c r="O3759" i="1"/>
  <c r="N3759" i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O3758" i="1"/>
  <c r="P3758" i="1" s="1"/>
  <c r="N3758" i="1"/>
  <c r="L3758" i="1"/>
  <c r="K3758" i="1"/>
  <c r="M3758" i="1" s="1"/>
  <c r="J3758" i="1"/>
  <c r="I3758" i="1"/>
  <c r="H3758" i="1"/>
  <c r="AB3758" i="1" s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S3757" i="1" s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V3756" i="1" s="1"/>
  <c r="T3756" i="1"/>
  <c r="R3756" i="1"/>
  <c r="Q3756" i="1"/>
  <c r="S3756" i="1" s="1"/>
  <c r="O3756" i="1"/>
  <c r="N3756" i="1"/>
  <c r="P3756" i="1" s="1"/>
  <c r="M3756" i="1"/>
  <c r="L3756" i="1"/>
  <c r="K3756" i="1"/>
  <c r="J3756" i="1"/>
  <c r="I3756" i="1"/>
  <c r="H3756" i="1"/>
  <c r="AB3756" i="1" s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P3755" i="1"/>
  <c r="O3755" i="1"/>
  <c r="N3755" i="1"/>
  <c r="L3755" i="1"/>
  <c r="M3755" i="1" s="1"/>
  <c r="K3755" i="1"/>
  <c r="J3755" i="1"/>
  <c r="I3755" i="1"/>
  <c r="H3755" i="1"/>
  <c r="AB3755" i="1" s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S3753" i="1" s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V3752" i="1" s="1"/>
  <c r="T3752" i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AB3752" i="1" s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S3751" i="1" s="1"/>
  <c r="Q3751" i="1"/>
  <c r="P3751" i="1"/>
  <c r="O3751" i="1"/>
  <c r="N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S3750" i="1"/>
  <c r="R3750" i="1"/>
  <c r="Q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S3749" i="1" s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V3748" i="1" s="1"/>
  <c r="T3748" i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H3748" i="1"/>
  <c r="AB3748" i="1" s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S3747" i="1" s="1"/>
  <c r="Q3747" i="1"/>
  <c r="P3747" i="1"/>
  <c r="O3747" i="1"/>
  <c r="N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S3746" i="1"/>
  <c r="R3746" i="1"/>
  <c r="Q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S3745" i="1" s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W3744" i="1"/>
  <c r="U3744" i="1"/>
  <c r="V3744" i="1" s="1"/>
  <c r="T3744" i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S3743" i="1" s="1"/>
  <c r="Q3743" i="1"/>
  <c r="P3743" i="1"/>
  <c r="O3743" i="1"/>
  <c r="N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S3742" i="1"/>
  <c r="R3742" i="1"/>
  <c r="Q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S3741" i="1" s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R3740" i="1"/>
  <c r="Q3740" i="1"/>
  <c r="S3740" i="1" s="1"/>
  <c r="O3740" i="1"/>
  <c r="N3740" i="1"/>
  <c r="P3740" i="1" s="1"/>
  <c r="M3740" i="1"/>
  <c r="L3740" i="1"/>
  <c r="K3740" i="1"/>
  <c r="J3740" i="1"/>
  <c r="I3740" i="1"/>
  <c r="H3740" i="1"/>
  <c r="AB3740" i="1" s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P3739" i="1"/>
  <c r="O3739" i="1"/>
  <c r="N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S3737" i="1" s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V3736" i="1" s="1"/>
  <c r="T3736" i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AB3736" i="1" s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S3735" i="1" s="1"/>
  <c r="Q3735" i="1"/>
  <c r="P3735" i="1"/>
  <c r="O3735" i="1"/>
  <c r="N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S3734" i="1"/>
  <c r="R3734" i="1"/>
  <c r="Q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S3733" i="1" s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V3732" i="1" s="1"/>
  <c r="T3732" i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H3732" i="1"/>
  <c r="AB3732" i="1" s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S3731" i="1" s="1"/>
  <c r="Q3731" i="1"/>
  <c r="P3731" i="1"/>
  <c r="O3731" i="1"/>
  <c r="N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S3730" i="1"/>
  <c r="R3730" i="1"/>
  <c r="Q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Q3729" i="1"/>
  <c r="O3729" i="1"/>
  <c r="N3729" i="1"/>
  <c r="P3729" i="1" s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W3728" i="1"/>
  <c r="U3728" i="1"/>
  <c r="T3728" i="1"/>
  <c r="R3728" i="1"/>
  <c r="Q3728" i="1"/>
  <c r="S3728" i="1" s="1"/>
  <c r="O3728" i="1"/>
  <c r="P3728" i="1" s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S3727" i="1" s="1"/>
  <c r="Q3727" i="1"/>
  <c r="P3727" i="1"/>
  <c r="O3727" i="1"/>
  <c r="N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S3726" i="1"/>
  <c r="R3726" i="1"/>
  <c r="Q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Q3725" i="1"/>
  <c r="O3725" i="1"/>
  <c r="N3725" i="1"/>
  <c r="P3725" i="1" s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W3724" i="1"/>
  <c r="U3724" i="1"/>
  <c r="T3724" i="1"/>
  <c r="R3724" i="1"/>
  <c r="Q3724" i="1"/>
  <c r="S3724" i="1" s="1"/>
  <c r="O3724" i="1"/>
  <c r="P3724" i="1" s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S3723" i="1" s="1"/>
  <c r="Q3723" i="1"/>
  <c r="P3723" i="1"/>
  <c r="O3723" i="1"/>
  <c r="N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S3722" i="1"/>
  <c r="R3722" i="1"/>
  <c r="Q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W3720" i="1"/>
  <c r="U3720" i="1"/>
  <c r="T3720" i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S3719" i="1" s="1"/>
  <c r="Q3719" i="1"/>
  <c r="P3719" i="1"/>
  <c r="O3719" i="1"/>
  <c r="N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S3718" i="1"/>
  <c r="R3718" i="1"/>
  <c r="Q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W3716" i="1"/>
  <c r="U3716" i="1"/>
  <c r="T3716" i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S3715" i="1" s="1"/>
  <c r="Q3715" i="1"/>
  <c r="P3715" i="1"/>
  <c r="O3715" i="1"/>
  <c r="N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S3714" i="1"/>
  <c r="R3714" i="1"/>
  <c r="Q3714" i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Q3713" i="1"/>
  <c r="O3713" i="1"/>
  <c r="N3713" i="1"/>
  <c r="P3713" i="1" s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W3712" i="1"/>
  <c r="U3712" i="1"/>
  <c r="T3712" i="1"/>
  <c r="R3712" i="1"/>
  <c r="Q3712" i="1"/>
  <c r="S3712" i="1" s="1"/>
  <c r="O3712" i="1"/>
  <c r="P3712" i="1" s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S3711" i="1" s="1"/>
  <c r="Q3711" i="1"/>
  <c r="P3711" i="1"/>
  <c r="O3711" i="1"/>
  <c r="N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S3710" i="1"/>
  <c r="R3710" i="1"/>
  <c r="Q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Q3709" i="1"/>
  <c r="O3709" i="1"/>
  <c r="N3709" i="1"/>
  <c r="P3709" i="1" s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W3708" i="1"/>
  <c r="U3708" i="1"/>
  <c r="T3708" i="1"/>
  <c r="R3708" i="1"/>
  <c r="Q3708" i="1"/>
  <c r="S3708" i="1" s="1"/>
  <c r="O3708" i="1"/>
  <c r="P3708" i="1" s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S3707" i="1" s="1"/>
  <c r="Q3707" i="1"/>
  <c r="P3707" i="1"/>
  <c r="O3707" i="1"/>
  <c r="N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S3706" i="1"/>
  <c r="R3706" i="1"/>
  <c r="Q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Q3705" i="1"/>
  <c r="O3705" i="1"/>
  <c r="N3705" i="1"/>
  <c r="P3705" i="1" s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W3704" i="1"/>
  <c r="U3704" i="1"/>
  <c r="T3704" i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S3703" i="1" s="1"/>
  <c r="Q3703" i="1"/>
  <c r="P3703" i="1"/>
  <c r="O3703" i="1"/>
  <c r="N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S3702" i="1"/>
  <c r="R3702" i="1"/>
  <c r="Q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Q3701" i="1"/>
  <c r="O3701" i="1"/>
  <c r="N3701" i="1"/>
  <c r="P3701" i="1" s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W3700" i="1"/>
  <c r="U3700" i="1"/>
  <c r="T3700" i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S3699" i="1" s="1"/>
  <c r="Q3699" i="1"/>
  <c r="P3699" i="1"/>
  <c r="O3699" i="1"/>
  <c r="N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S3698" i="1"/>
  <c r="R3698" i="1"/>
  <c r="Q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W3696" i="1"/>
  <c r="U3696" i="1"/>
  <c r="T3696" i="1"/>
  <c r="R3696" i="1"/>
  <c r="Q3696" i="1"/>
  <c r="S3696" i="1" s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S3695" i="1" s="1"/>
  <c r="Q3695" i="1"/>
  <c r="P3695" i="1"/>
  <c r="O3695" i="1"/>
  <c r="N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S3694" i="1"/>
  <c r="R3694" i="1"/>
  <c r="Q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W3692" i="1"/>
  <c r="U3692" i="1"/>
  <c r="T3692" i="1"/>
  <c r="R3692" i="1"/>
  <c r="Q3692" i="1"/>
  <c r="S3692" i="1" s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S3691" i="1" s="1"/>
  <c r="Q3691" i="1"/>
  <c r="P3691" i="1"/>
  <c r="O3691" i="1"/>
  <c r="N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S3690" i="1"/>
  <c r="R3690" i="1"/>
  <c r="Q3690" i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S3689" i="1" s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V3688" i="1" s="1"/>
  <c r="T3688" i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AB3688" i="1" s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S3687" i="1" s="1"/>
  <c r="Q3687" i="1"/>
  <c r="P3687" i="1"/>
  <c r="O3687" i="1"/>
  <c r="N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S3686" i="1"/>
  <c r="R3686" i="1"/>
  <c r="Q3686" i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Q3685" i="1"/>
  <c r="O3685" i="1"/>
  <c r="N3685" i="1"/>
  <c r="P3685" i="1" s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W3684" i="1"/>
  <c r="U3684" i="1"/>
  <c r="V3684" i="1" s="1"/>
  <c r="T3684" i="1"/>
  <c r="R3684" i="1"/>
  <c r="Q3684" i="1"/>
  <c r="S3684" i="1" s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Q3683" i="1"/>
  <c r="O3683" i="1"/>
  <c r="N3683" i="1"/>
  <c r="P3683" i="1" s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W3682" i="1"/>
  <c r="U3682" i="1"/>
  <c r="T3682" i="1"/>
  <c r="R3682" i="1"/>
  <c r="Q3682" i="1"/>
  <c r="S3682" i="1" s="1"/>
  <c r="O3682" i="1"/>
  <c r="P3682" i="1" s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S3681" i="1" s="1"/>
  <c r="Q3681" i="1"/>
  <c r="P3681" i="1"/>
  <c r="O3681" i="1"/>
  <c r="N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V3680" i="1" s="1"/>
  <c r="T3680" i="1"/>
  <c r="S3680" i="1"/>
  <c r="R3680" i="1"/>
  <c r="Q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Q3679" i="1"/>
  <c r="P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S3678" i="1"/>
  <c r="R3678" i="1"/>
  <c r="Q3678" i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S3677" i="1" s="1"/>
  <c r="Q3677" i="1"/>
  <c r="O3677" i="1"/>
  <c r="N3677" i="1"/>
  <c r="P3677" i="1" s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V3676" i="1" s="1"/>
  <c r="T3676" i="1"/>
  <c r="R3676" i="1"/>
  <c r="Q3676" i="1"/>
  <c r="S3676" i="1" s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O3675" i="1"/>
  <c r="N3675" i="1"/>
  <c r="P3675" i="1" s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R3674" i="1"/>
  <c r="Q3674" i="1"/>
  <c r="S3674" i="1" s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Q3673" i="1"/>
  <c r="S3673" i="1" s="1"/>
  <c r="P3673" i="1"/>
  <c r="O3673" i="1"/>
  <c r="N3673" i="1"/>
  <c r="L3673" i="1"/>
  <c r="M3673" i="1" s="1"/>
  <c r="K3673" i="1"/>
  <c r="J3673" i="1"/>
  <c r="I3673" i="1"/>
  <c r="H3673" i="1"/>
  <c r="AB3673" i="1" s="1"/>
  <c r="G3673" i="1"/>
  <c r="F3673" i="1"/>
  <c r="E3673" i="1"/>
  <c r="D3673" i="1"/>
  <c r="B3673" i="1"/>
  <c r="A3673" i="1"/>
  <c r="AA3672" i="1"/>
  <c r="Y3672" i="1"/>
  <c r="X3672" i="1"/>
  <c r="W3672" i="1"/>
  <c r="U3672" i="1"/>
  <c r="T3672" i="1"/>
  <c r="V3672" i="1" s="1"/>
  <c r="S3672" i="1"/>
  <c r="R3672" i="1"/>
  <c r="Q3672" i="1"/>
  <c r="O3672" i="1"/>
  <c r="P3672" i="1" s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S3671" i="1" s="1"/>
  <c r="Q3671" i="1"/>
  <c r="P3671" i="1"/>
  <c r="O3671" i="1"/>
  <c r="N3671" i="1"/>
  <c r="L3671" i="1"/>
  <c r="K3671" i="1"/>
  <c r="M3671" i="1" s="1"/>
  <c r="J3671" i="1"/>
  <c r="AB3671" i="1" s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S3670" i="1"/>
  <c r="R3670" i="1"/>
  <c r="Q3670" i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Q3669" i="1"/>
  <c r="O3669" i="1"/>
  <c r="N3669" i="1"/>
  <c r="P3669" i="1" s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W3668" i="1"/>
  <c r="U3668" i="1"/>
  <c r="T3668" i="1"/>
  <c r="R3668" i="1"/>
  <c r="Q3668" i="1"/>
  <c r="S3668" i="1" s="1"/>
  <c r="O3668" i="1"/>
  <c r="P3668" i="1" s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P3667" i="1" s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R3666" i="1"/>
  <c r="Q3666" i="1"/>
  <c r="S3666" i="1" s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S3665" i="1" s="1"/>
  <c r="Q3665" i="1"/>
  <c r="P3665" i="1"/>
  <c r="O3665" i="1"/>
  <c r="N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T3664" i="1"/>
  <c r="V3664" i="1" s="1"/>
  <c r="S3664" i="1"/>
  <c r="R3664" i="1"/>
  <c r="Q3664" i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S3663" i="1" s="1"/>
  <c r="Q3663" i="1"/>
  <c r="P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S3662" i="1"/>
  <c r="R3662" i="1"/>
  <c r="Q3662" i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S3661" i="1" s="1"/>
  <c r="Q3661" i="1"/>
  <c r="O3661" i="1"/>
  <c r="N3661" i="1"/>
  <c r="P3661" i="1" s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V3660" i="1" s="1"/>
  <c r="T3660" i="1"/>
  <c r="R3660" i="1"/>
  <c r="Q3660" i="1"/>
  <c r="S3660" i="1" s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S3659" i="1" s="1"/>
  <c r="Q3659" i="1"/>
  <c r="O3659" i="1"/>
  <c r="N3659" i="1"/>
  <c r="P3659" i="1" s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V3658" i="1" s="1"/>
  <c r="T3658" i="1"/>
  <c r="R3658" i="1"/>
  <c r="Q3658" i="1"/>
  <c r="S3658" i="1" s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Q3657" i="1"/>
  <c r="S3657" i="1" s="1"/>
  <c r="P3657" i="1"/>
  <c r="O3657" i="1"/>
  <c r="N3657" i="1"/>
  <c r="L3657" i="1"/>
  <c r="M3657" i="1" s="1"/>
  <c r="K3657" i="1"/>
  <c r="J3657" i="1"/>
  <c r="I3657" i="1"/>
  <c r="H3657" i="1"/>
  <c r="AB3657" i="1" s="1"/>
  <c r="G3657" i="1"/>
  <c r="F3657" i="1"/>
  <c r="E3657" i="1"/>
  <c r="D3657" i="1"/>
  <c r="B3657" i="1"/>
  <c r="A3657" i="1"/>
  <c r="AA3656" i="1"/>
  <c r="Y3656" i="1"/>
  <c r="X3656" i="1"/>
  <c r="W3656" i="1"/>
  <c r="U3656" i="1"/>
  <c r="T3656" i="1"/>
  <c r="V3656" i="1" s="1"/>
  <c r="S3656" i="1"/>
  <c r="R3656" i="1"/>
  <c r="Q3656" i="1"/>
  <c r="O3656" i="1"/>
  <c r="P3656" i="1" s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S3655" i="1" s="1"/>
  <c r="Q3655" i="1"/>
  <c r="P3655" i="1"/>
  <c r="O3655" i="1"/>
  <c r="N3655" i="1"/>
  <c r="L3655" i="1"/>
  <c r="K3655" i="1"/>
  <c r="M3655" i="1" s="1"/>
  <c r="J3655" i="1"/>
  <c r="AB3655" i="1" s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V3654" i="1" s="1"/>
  <c r="T3654" i="1"/>
  <c r="S3654" i="1"/>
  <c r="R3654" i="1"/>
  <c r="Q3654" i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Q3653" i="1"/>
  <c r="O3653" i="1"/>
  <c r="N3653" i="1"/>
  <c r="P3653" i="1" s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W3652" i="1"/>
  <c r="U3652" i="1"/>
  <c r="T3652" i="1"/>
  <c r="R3652" i="1"/>
  <c r="Q3652" i="1"/>
  <c r="S3652" i="1" s="1"/>
  <c r="O3652" i="1"/>
  <c r="P3652" i="1" s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S3651" i="1" s="1"/>
  <c r="Q3651" i="1"/>
  <c r="O3651" i="1"/>
  <c r="N3651" i="1"/>
  <c r="P3651" i="1" s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R3650" i="1"/>
  <c r="Q3650" i="1"/>
  <c r="S3650" i="1" s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Q3649" i="1"/>
  <c r="S3649" i="1" s="1"/>
  <c r="P3649" i="1"/>
  <c r="O3649" i="1"/>
  <c r="N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V3648" i="1" s="1"/>
  <c r="T3648" i="1"/>
  <c r="S3648" i="1"/>
  <c r="R3648" i="1"/>
  <c r="Q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S3647" i="1" s="1"/>
  <c r="Q3647" i="1"/>
  <c r="P3647" i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S3646" i="1"/>
  <c r="R3646" i="1"/>
  <c r="Q3646" i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S3645" i="1" s="1"/>
  <c r="Q3645" i="1"/>
  <c r="O3645" i="1"/>
  <c r="N3645" i="1"/>
  <c r="P3645" i="1" s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W3644" i="1"/>
  <c r="U3644" i="1"/>
  <c r="T3644" i="1"/>
  <c r="R3644" i="1"/>
  <c r="Q3644" i="1"/>
  <c r="S3644" i="1" s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S3643" i="1" s="1"/>
  <c r="Q3643" i="1"/>
  <c r="O3643" i="1"/>
  <c r="N3643" i="1"/>
  <c r="P3643" i="1" s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V3642" i="1" s="1"/>
  <c r="T3642" i="1"/>
  <c r="R3642" i="1"/>
  <c r="Q3642" i="1"/>
  <c r="S3642" i="1" s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S3641" i="1" s="1"/>
  <c r="Q3641" i="1"/>
  <c r="P3641" i="1"/>
  <c r="O3641" i="1"/>
  <c r="N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W3640" i="1"/>
  <c r="U3640" i="1"/>
  <c r="T3640" i="1"/>
  <c r="V3640" i="1" s="1"/>
  <c r="S3640" i="1"/>
  <c r="R3640" i="1"/>
  <c r="Q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S3639" i="1" s="1"/>
  <c r="Q3639" i="1"/>
  <c r="P3639" i="1"/>
  <c r="O3639" i="1"/>
  <c r="N3639" i="1"/>
  <c r="L3639" i="1"/>
  <c r="K3639" i="1"/>
  <c r="M3639" i="1" s="1"/>
  <c r="J3639" i="1"/>
  <c r="AB3639" i="1" s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S3638" i="1"/>
  <c r="R3638" i="1"/>
  <c r="Q3638" i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S3637" i="1" s="1"/>
  <c r="Q3637" i="1"/>
  <c r="O3637" i="1"/>
  <c r="N3637" i="1"/>
  <c r="P3637" i="1" s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V3636" i="1" s="1"/>
  <c r="T3636" i="1"/>
  <c r="R3636" i="1"/>
  <c r="Q3636" i="1"/>
  <c r="S3636" i="1" s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S3635" i="1" s="1"/>
  <c r="Q3635" i="1"/>
  <c r="O3635" i="1"/>
  <c r="N3635" i="1"/>
  <c r="P3635" i="1" s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R3634" i="1"/>
  <c r="Q3634" i="1"/>
  <c r="S3634" i="1" s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S3633" i="1" s="1"/>
  <c r="Q3633" i="1"/>
  <c r="P3633" i="1"/>
  <c r="O3633" i="1"/>
  <c r="N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V3632" i="1" s="1"/>
  <c r="T3632" i="1"/>
  <c r="S3632" i="1"/>
  <c r="R3632" i="1"/>
  <c r="Q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S3631" i="1" s="1"/>
  <c r="Q3631" i="1"/>
  <c r="P3631" i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S3630" i="1"/>
  <c r="R3630" i="1"/>
  <c r="Q3630" i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S3629" i="1" s="1"/>
  <c r="Q3629" i="1"/>
  <c r="O3629" i="1"/>
  <c r="N3629" i="1"/>
  <c r="P3629" i="1" s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V3628" i="1" s="1"/>
  <c r="T3628" i="1"/>
  <c r="R3628" i="1"/>
  <c r="Q3628" i="1"/>
  <c r="S3628" i="1" s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Q3627" i="1"/>
  <c r="O3627" i="1"/>
  <c r="N3627" i="1"/>
  <c r="P3627" i="1" s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W3626" i="1"/>
  <c r="U3626" i="1"/>
  <c r="T3626" i="1"/>
  <c r="R3626" i="1"/>
  <c r="Q3626" i="1"/>
  <c r="S3626" i="1" s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S3625" i="1" s="1"/>
  <c r="Q3625" i="1"/>
  <c r="P3625" i="1"/>
  <c r="O3625" i="1"/>
  <c r="N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V3624" i="1" s="1"/>
  <c r="T3624" i="1"/>
  <c r="S3624" i="1"/>
  <c r="R3624" i="1"/>
  <c r="Q3624" i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S3623" i="1" s="1"/>
  <c r="Q3623" i="1"/>
  <c r="P3623" i="1"/>
  <c r="O3623" i="1"/>
  <c r="N3623" i="1"/>
  <c r="L3623" i="1"/>
  <c r="K3623" i="1"/>
  <c r="M3623" i="1" s="1"/>
  <c r="J3623" i="1"/>
  <c r="AB3623" i="1" s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V3622" i="1" s="1"/>
  <c r="T3622" i="1"/>
  <c r="S3622" i="1"/>
  <c r="R3622" i="1"/>
  <c r="Q3622" i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S3621" i="1" s="1"/>
  <c r="Q3621" i="1"/>
  <c r="O3621" i="1"/>
  <c r="N3621" i="1"/>
  <c r="P3621" i="1" s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V3620" i="1" s="1"/>
  <c r="T3620" i="1"/>
  <c r="R3620" i="1"/>
  <c r="Q3620" i="1"/>
  <c r="S3620" i="1" s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S3619" i="1" s="1"/>
  <c r="Q3619" i="1"/>
  <c r="O3619" i="1"/>
  <c r="N3619" i="1"/>
  <c r="P3619" i="1" s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V3618" i="1" s="1"/>
  <c r="T3618" i="1"/>
  <c r="R3618" i="1"/>
  <c r="Q3618" i="1"/>
  <c r="S3618" i="1" s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S3617" i="1" s="1"/>
  <c r="Q3617" i="1"/>
  <c r="P3617" i="1"/>
  <c r="O3617" i="1"/>
  <c r="N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S3616" i="1"/>
  <c r="R3616" i="1"/>
  <c r="Q3616" i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Q3615" i="1"/>
  <c r="P3615" i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S3614" i="1"/>
  <c r="R3614" i="1"/>
  <c r="Q3614" i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S3613" i="1" s="1"/>
  <c r="Q3613" i="1"/>
  <c r="O3613" i="1"/>
  <c r="N3613" i="1"/>
  <c r="P3613" i="1" s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R3612" i="1"/>
  <c r="Q3612" i="1"/>
  <c r="S3612" i="1" s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Q3611" i="1"/>
  <c r="O3611" i="1"/>
  <c r="N3611" i="1"/>
  <c r="P3611" i="1" s="1"/>
  <c r="L3611" i="1"/>
  <c r="M3611" i="1" s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W3610" i="1"/>
  <c r="U3610" i="1"/>
  <c r="T3610" i="1"/>
  <c r="R3610" i="1"/>
  <c r="Q3610" i="1"/>
  <c r="S3610" i="1" s="1"/>
  <c r="O3610" i="1"/>
  <c r="P3610" i="1" s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S3609" i="1" s="1"/>
  <c r="Q3609" i="1"/>
  <c r="P3609" i="1"/>
  <c r="O3609" i="1"/>
  <c r="N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V3608" i="1" s="1"/>
  <c r="T3608" i="1"/>
  <c r="S3608" i="1"/>
  <c r="R3608" i="1"/>
  <c r="Q3608" i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W3607" i="1"/>
  <c r="U3607" i="1"/>
  <c r="T3607" i="1"/>
  <c r="V3607" i="1" s="1"/>
  <c r="R3607" i="1"/>
  <c r="Q3607" i="1"/>
  <c r="P3607" i="1"/>
  <c r="O3607" i="1"/>
  <c r="N3607" i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W3606" i="1"/>
  <c r="U3606" i="1"/>
  <c r="T3606" i="1"/>
  <c r="R3606" i="1"/>
  <c r="Q3606" i="1"/>
  <c r="S3606" i="1" s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S3605" i="1"/>
  <c r="R3605" i="1"/>
  <c r="Q3605" i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Q3604" i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R3603" i="1"/>
  <c r="Q3603" i="1"/>
  <c r="S3603" i="1" s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B3602" i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P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S3601" i="1"/>
  <c r="R3601" i="1"/>
  <c r="Q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Q3600" i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R3599" i="1"/>
  <c r="Q3599" i="1"/>
  <c r="S3599" i="1" s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B3598" i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P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S3597" i="1"/>
  <c r="R3597" i="1"/>
  <c r="Q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Q3596" i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R3595" i="1"/>
  <c r="Q3595" i="1"/>
  <c r="S3595" i="1" s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B3594" i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P3594" i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S3593" i="1"/>
  <c r="R3593" i="1"/>
  <c r="Q3593" i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Q3592" i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R3591" i="1"/>
  <c r="Q3591" i="1"/>
  <c r="S3591" i="1" s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B3590" i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P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S3589" i="1"/>
  <c r="R3589" i="1"/>
  <c r="Q3589" i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Q3588" i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R3587" i="1"/>
  <c r="Q3587" i="1"/>
  <c r="S3587" i="1" s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B3586" i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P3586" i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S3585" i="1"/>
  <c r="R3585" i="1"/>
  <c r="Q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Q3584" i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R3583" i="1"/>
  <c r="Q3583" i="1"/>
  <c r="S3583" i="1" s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B3582" i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P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S3581" i="1"/>
  <c r="R3581" i="1"/>
  <c r="Q3581" i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Q3580" i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R3579" i="1"/>
  <c r="Q3579" i="1"/>
  <c r="S3579" i="1" s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B3578" i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P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S3577" i="1"/>
  <c r="R3577" i="1"/>
  <c r="Q3577" i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Q3576" i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R3575" i="1"/>
  <c r="Q3575" i="1"/>
  <c r="S3575" i="1" s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B3574" i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P3574" i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S3573" i="1"/>
  <c r="R3573" i="1"/>
  <c r="Q3573" i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Q3572" i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R3571" i="1"/>
  <c r="Q3571" i="1"/>
  <c r="S3571" i="1" s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B3570" i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P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S3569" i="1"/>
  <c r="R3569" i="1"/>
  <c r="Q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Q3568" i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R3567" i="1"/>
  <c r="Q3567" i="1"/>
  <c r="S3567" i="1" s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B3566" i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P3566" i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S3565" i="1"/>
  <c r="R3565" i="1"/>
  <c r="Q3565" i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Q3564" i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R3563" i="1"/>
  <c r="Q3563" i="1"/>
  <c r="S3563" i="1" s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B3562" i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P3562" i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S3561" i="1"/>
  <c r="R3561" i="1"/>
  <c r="Q3561" i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Q3560" i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R3559" i="1"/>
  <c r="Q3559" i="1"/>
  <c r="S3559" i="1" s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B3558" i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P3558" i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S3557" i="1"/>
  <c r="R3557" i="1"/>
  <c r="Q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Q3556" i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R3555" i="1"/>
  <c r="Q3555" i="1"/>
  <c r="S3555" i="1" s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B3554" i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P3554" i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S3553" i="1"/>
  <c r="R3553" i="1"/>
  <c r="Q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Q3552" i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R3551" i="1"/>
  <c r="Q3551" i="1"/>
  <c r="S3551" i="1" s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B3550" i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P3550" i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S3549" i="1"/>
  <c r="R3549" i="1"/>
  <c r="Q3549" i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Q3548" i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R3547" i="1"/>
  <c r="Q3547" i="1"/>
  <c r="S3547" i="1" s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B3546" i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P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S3545" i="1"/>
  <c r="R3545" i="1"/>
  <c r="Q3545" i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Q3544" i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R3543" i="1"/>
  <c r="Q3543" i="1"/>
  <c r="S3543" i="1" s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B3542" i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P3542" i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S3541" i="1"/>
  <c r="R3541" i="1"/>
  <c r="Q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Q3540" i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R3539" i="1"/>
  <c r="Q3539" i="1"/>
  <c r="S3539" i="1" s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B3538" i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P3538" i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S3537" i="1"/>
  <c r="R3537" i="1"/>
  <c r="Q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Q3536" i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R3535" i="1"/>
  <c r="Q3535" i="1"/>
  <c r="S3535" i="1" s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B3534" i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P3534" i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S3533" i="1"/>
  <c r="R3533" i="1"/>
  <c r="Q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Q3532" i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R3531" i="1"/>
  <c r="Q3531" i="1"/>
  <c r="S3531" i="1" s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B3530" i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P3530" i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S3529" i="1"/>
  <c r="R3529" i="1"/>
  <c r="Q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Q3528" i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R3527" i="1"/>
  <c r="Q3527" i="1"/>
  <c r="S3527" i="1" s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B3526" i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P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S3525" i="1"/>
  <c r="R3525" i="1"/>
  <c r="Q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Q3524" i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R3523" i="1"/>
  <c r="Q3523" i="1"/>
  <c r="S3523" i="1" s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B3522" i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P3522" i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S3521" i="1"/>
  <c r="R3521" i="1"/>
  <c r="Q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Q3520" i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R3519" i="1"/>
  <c r="Q3519" i="1"/>
  <c r="S3519" i="1" s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B3518" i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P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S3517" i="1"/>
  <c r="R3517" i="1"/>
  <c r="Q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Q3516" i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R3515" i="1"/>
  <c r="Q3515" i="1"/>
  <c r="S3515" i="1" s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B3514" i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P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S3513" i="1"/>
  <c r="R3513" i="1"/>
  <c r="Q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Q3512" i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R3511" i="1"/>
  <c r="Q3511" i="1"/>
  <c r="S3511" i="1" s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B3510" i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P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S3509" i="1"/>
  <c r="R3509" i="1"/>
  <c r="Q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Q3508" i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R3507" i="1"/>
  <c r="Q3507" i="1"/>
  <c r="S3507" i="1" s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B3506" i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P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S3505" i="1"/>
  <c r="R3505" i="1"/>
  <c r="Q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Q3504" i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W3503" i="1"/>
  <c r="U3503" i="1"/>
  <c r="T3503" i="1"/>
  <c r="V3503" i="1" s="1"/>
  <c r="R3503" i="1"/>
  <c r="Q3503" i="1"/>
  <c r="S3503" i="1" s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P3502" i="1" s="1"/>
  <c r="N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S3501" i="1"/>
  <c r="R3501" i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Z3500" i="1" s="1"/>
  <c r="X3500" i="1"/>
  <c r="W3500" i="1"/>
  <c r="U3500" i="1"/>
  <c r="V3500" i="1" s="1"/>
  <c r="T3500" i="1"/>
  <c r="R3500" i="1"/>
  <c r="Q3500" i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W3499" i="1"/>
  <c r="U3499" i="1"/>
  <c r="T3499" i="1"/>
  <c r="V3499" i="1" s="1"/>
  <c r="R3499" i="1"/>
  <c r="Q3499" i="1"/>
  <c r="S3499" i="1" s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O3498" i="1"/>
  <c r="P3498" i="1" s="1"/>
  <c r="N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S3497" i="1"/>
  <c r="R3497" i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Z3496" i="1" s="1"/>
  <c r="X3496" i="1"/>
  <c r="W3496" i="1"/>
  <c r="U3496" i="1"/>
  <c r="V3496" i="1" s="1"/>
  <c r="T3496" i="1"/>
  <c r="R3496" i="1"/>
  <c r="Q3496" i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W3495" i="1"/>
  <c r="U3495" i="1"/>
  <c r="T3495" i="1"/>
  <c r="V3495" i="1" s="1"/>
  <c r="R3495" i="1"/>
  <c r="Q3495" i="1"/>
  <c r="S3495" i="1" s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O3494" i="1"/>
  <c r="P3494" i="1" s="1"/>
  <c r="N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S3493" i="1"/>
  <c r="R3493" i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Z3492" i="1" s="1"/>
  <c r="X3492" i="1"/>
  <c r="W3492" i="1"/>
  <c r="U3492" i="1"/>
  <c r="V3492" i="1" s="1"/>
  <c r="T3492" i="1"/>
  <c r="R3492" i="1"/>
  <c r="Q3492" i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W3491" i="1"/>
  <c r="U3491" i="1"/>
  <c r="T3491" i="1"/>
  <c r="V3491" i="1" s="1"/>
  <c r="R3491" i="1"/>
  <c r="Q3491" i="1"/>
  <c r="S3491" i="1" s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O3490" i="1"/>
  <c r="P3490" i="1" s="1"/>
  <c r="N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S3489" i="1"/>
  <c r="R3489" i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Z3488" i="1" s="1"/>
  <c r="X3488" i="1"/>
  <c r="W3488" i="1"/>
  <c r="U3488" i="1"/>
  <c r="V3488" i="1" s="1"/>
  <c r="T3488" i="1"/>
  <c r="R3488" i="1"/>
  <c r="Q3488" i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W3487" i="1"/>
  <c r="U3487" i="1"/>
  <c r="T3487" i="1"/>
  <c r="V3487" i="1" s="1"/>
  <c r="R3487" i="1"/>
  <c r="Q3487" i="1"/>
  <c r="S3487" i="1" s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P3486" i="1" s="1"/>
  <c r="N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S3485" i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Z3484" i="1" s="1"/>
  <c r="X3484" i="1"/>
  <c r="W3484" i="1"/>
  <c r="U3484" i="1"/>
  <c r="V3484" i="1" s="1"/>
  <c r="T3484" i="1"/>
  <c r="R3484" i="1"/>
  <c r="Q3484" i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W3483" i="1"/>
  <c r="U3483" i="1"/>
  <c r="T3483" i="1"/>
  <c r="V3483" i="1" s="1"/>
  <c r="R3483" i="1"/>
  <c r="Q3483" i="1"/>
  <c r="S3483" i="1" s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P3482" i="1" s="1"/>
  <c r="N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S3481" i="1"/>
  <c r="R3481" i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Z3480" i="1" s="1"/>
  <c r="X3480" i="1"/>
  <c r="W3480" i="1"/>
  <c r="U3480" i="1"/>
  <c r="V3480" i="1" s="1"/>
  <c r="T3480" i="1"/>
  <c r="R3480" i="1"/>
  <c r="Q3480" i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W3479" i="1"/>
  <c r="U3479" i="1"/>
  <c r="T3479" i="1"/>
  <c r="V3479" i="1" s="1"/>
  <c r="R3479" i="1"/>
  <c r="Q3479" i="1"/>
  <c r="S3479" i="1" s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O3478" i="1"/>
  <c r="P3478" i="1" s="1"/>
  <c r="N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S3477" i="1"/>
  <c r="R3477" i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Z3476" i="1" s="1"/>
  <c r="X3476" i="1"/>
  <c r="W3476" i="1"/>
  <c r="U3476" i="1"/>
  <c r="V3476" i="1" s="1"/>
  <c r="T3476" i="1"/>
  <c r="R3476" i="1"/>
  <c r="Q3476" i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W3475" i="1"/>
  <c r="U3475" i="1"/>
  <c r="T3475" i="1"/>
  <c r="V3475" i="1" s="1"/>
  <c r="R3475" i="1"/>
  <c r="Q3475" i="1"/>
  <c r="S3475" i="1" s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O3474" i="1"/>
  <c r="P3474" i="1" s="1"/>
  <c r="N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S3473" i="1"/>
  <c r="R3473" i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Z3472" i="1" s="1"/>
  <c r="X3472" i="1"/>
  <c r="W3472" i="1"/>
  <c r="U3472" i="1"/>
  <c r="V3472" i="1" s="1"/>
  <c r="T3472" i="1"/>
  <c r="R3472" i="1"/>
  <c r="Q3472" i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W3471" i="1"/>
  <c r="U3471" i="1"/>
  <c r="T3471" i="1"/>
  <c r="V3471" i="1" s="1"/>
  <c r="R3471" i="1"/>
  <c r="Q3471" i="1"/>
  <c r="S3471" i="1" s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P3470" i="1" s="1"/>
  <c r="N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S3469" i="1"/>
  <c r="R3469" i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Z3468" i="1" s="1"/>
  <c r="X3468" i="1"/>
  <c r="W3468" i="1"/>
  <c r="U3468" i="1"/>
  <c r="V3468" i="1" s="1"/>
  <c r="T3468" i="1"/>
  <c r="R3468" i="1"/>
  <c r="Q3468" i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W3467" i="1"/>
  <c r="U3467" i="1"/>
  <c r="T3467" i="1"/>
  <c r="V3467" i="1" s="1"/>
  <c r="R3467" i="1"/>
  <c r="Q3467" i="1"/>
  <c r="S3467" i="1" s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O3466" i="1"/>
  <c r="P3466" i="1" s="1"/>
  <c r="N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S3465" i="1"/>
  <c r="R3465" i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Z3464" i="1" s="1"/>
  <c r="X3464" i="1"/>
  <c r="W3464" i="1"/>
  <c r="U3464" i="1"/>
  <c r="V3464" i="1" s="1"/>
  <c r="T3464" i="1"/>
  <c r="R3464" i="1"/>
  <c r="Q3464" i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W3463" i="1"/>
  <c r="U3463" i="1"/>
  <c r="T3463" i="1"/>
  <c r="V3463" i="1" s="1"/>
  <c r="R3463" i="1"/>
  <c r="Q3463" i="1"/>
  <c r="S3463" i="1" s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O3462" i="1"/>
  <c r="P3462" i="1" s="1"/>
  <c r="N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S3461" i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Z3460" i="1" s="1"/>
  <c r="X3460" i="1"/>
  <c r="W3460" i="1"/>
  <c r="U3460" i="1"/>
  <c r="V3460" i="1" s="1"/>
  <c r="T3460" i="1"/>
  <c r="R3460" i="1"/>
  <c r="Q3460" i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W3459" i="1"/>
  <c r="U3459" i="1"/>
  <c r="T3459" i="1"/>
  <c r="V3459" i="1" s="1"/>
  <c r="R3459" i="1"/>
  <c r="Q3459" i="1"/>
  <c r="S3459" i="1" s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B3458" i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P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V3456" i="1"/>
  <c r="U3456" i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R3455" i="1"/>
  <c r="Q3455" i="1"/>
  <c r="S3455" i="1" s="1"/>
  <c r="P3455" i="1"/>
  <c r="O3455" i="1"/>
  <c r="N3455" i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P3454" i="1" s="1"/>
  <c r="N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S3453" i="1"/>
  <c r="R3453" i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Z3452" i="1" s="1"/>
  <c r="X3452" i="1"/>
  <c r="W3452" i="1"/>
  <c r="U3452" i="1"/>
  <c r="V3452" i="1" s="1"/>
  <c r="T3452" i="1"/>
  <c r="R3452" i="1"/>
  <c r="Q3452" i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W3451" i="1"/>
  <c r="U3451" i="1"/>
  <c r="T3451" i="1"/>
  <c r="V3451" i="1" s="1"/>
  <c r="R3451" i="1"/>
  <c r="Q3451" i="1"/>
  <c r="S3451" i="1" s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P3450" i="1"/>
  <c r="O3450" i="1"/>
  <c r="N3450" i="1"/>
  <c r="L3450" i="1"/>
  <c r="K3450" i="1"/>
  <c r="M3450" i="1" s="1"/>
  <c r="AB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V3448" i="1"/>
  <c r="U3448" i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R3447" i="1"/>
  <c r="Q3447" i="1"/>
  <c r="S3447" i="1" s="1"/>
  <c r="P3447" i="1"/>
  <c r="O3447" i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O3446" i="1"/>
  <c r="P3446" i="1" s="1"/>
  <c r="N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S3445" i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Z3444" i="1" s="1"/>
  <c r="X3444" i="1"/>
  <c r="W3444" i="1"/>
  <c r="U3444" i="1"/>
  <c r="V3444" i="1" s="1"/>
  <c r="T3444" i="1"/>
  <c r="R3444" i="1"/>
  <c r="Q3444" i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W3443" i="1"/>
  <c r="U3443" i="1"/>
  <c r="T3443" i="1"/>
  <c r="V3443" i="1" s="1"/>
  <c r="R3443" i="1"/>
  <c r="Q3443" i="1"/>
  <c r="S3443" i="1" s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B3442" i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P3442" i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V3440" i="1"/>
  <c r="U3440" i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AB3440" i="1" s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R3439" i="1"/>
  <c r="Q3439" i="1"/>
  <c r="S3439" i="1" s="1"/>
  <c r="P3439" i="1"/>
  <c r="O3439" i="1"/>
  <c r="N3439" i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O3438" i="1"/>
  <c r="P3438" i="1" s="1"/>
  <c r="N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S3437" i="1"/>
  <c r="R3437" i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Z3436" i="1" s="1"/>
  <c r="X3436" i="1"/>
  <c r="W3436" i="1"/>
  <c r="U3436" i="1"/>
  <c r="V3436" i="1" s="1"/>
  <c r="T3436" i="1"/>
  <c r="R3436" i="1"/>
  <c r="Q3436" i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W3435" i="1"/>
  <c r="U3435" i="1"/>
  <c r="T3435" i="1"/>
  <c r="V3435" i="1" s="1"/>
  <c r="R3435" i="1"/>
  <c r="Q3435" i="1"/>
  <c r="S3435" i="1" s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P3434" i="1"/>
  <c r="O3434" i="1"/>
  <c r="N3434" i="1"/>
  <c r="L3434" i="1"/>
  <c r="K3434" i="1"/>
  <c r="M3434" i="1" s="1"/>
  <c r="AB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V3432" i="1"/>
  <c r="U3432" i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R3431" i="1"/>
  <c r="Q3431" i="1"/>
  <c r="S3431" i="1" s="1"/>
  <c r="P3431" i="1"/>
  <c r="O3431" i="1"/>
  <c r="N3431" i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O3430" i="1"/>
  <c r="P3430" i="1" s="1"/>
  <c r="N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S3429" i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Z3428" i="1" s="1"/>
  <c r="X3428" i="1"/>
  <c r="W3428" i="1"/>
  <c r="U3428" i="1"/>
  <c r="V3428" i="1" s="1"/>
  <c r="T3428" i="1"/>
  <c r="R3428" i="1"/>
  <c r="Q3428" i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W3427" i="1"/>
  <c r="U3427" i="1"/>
  <c r="T3427" i="1"/>
  <c r="V3427" i="1" s="1"/>
  <c r="R3427" i="1"/>
  <c r="Q3427" i="1"/>
  <c r="S3427" i="1" s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B3426" i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P3426" i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S3425" i="1" s="1"/>
  <c r="Q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Z3424" i="1"/>
  <c r="Y3424" i="1"/>
  <c r="X3424" i="1"/>
  <c r="W3424" i="1"/>
  <c r="V3424" i="1"/>
  <c r="U3424" i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AB3424" i="1" s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R3423" i="1"/>
  <c r="Q3423" i="1"/>
  <c r="S3423" i="1" s="1"/>
  <c r="P3423" i="1"/>
  <c r="O3423" i="1"/>
  <c r="N3423" i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P3422" i="1" s="1"/>
  <c r="N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S3421" i="1"/>
  <c r="R3421" i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Z3420" i="1" s="1"/>
  <c r="X3420" i="1"/>
  <c r="W3420" i="1"/>
  <c r="U3420" i="1"/>
  <c r="V3420" i="1" s="1"/>
  <c r="T3420" i="1"/>
  <c r="R3420" i="1"/>
  <c r="Q3420" i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W3419" i="1"/>
  <c r="U3419" i="1"/>
  <c r="T3419" i="1"/>
  <c r="V3419" i="1" s="1"/>
  <c r="R3419" i="1"/>
  <c r="Q3419" i="1"/>
  <c r="S3419" i="1" s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P3418" i="1"/>
  <c r="O3418" i="1"/>
  <c r="N3418" i="1"/>
  <c r="L3418" i="1"/>
  <c r="K3418" i="1"/>
  <c r="M3418" i="1" s="1"/>
  <c r="AB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V3416" i="1"/>
  <c r="U3416" i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R3415" i="1"/>
  <c r="Q3415" i="1"/>
  <c r="S3415" i="1" s="1"/>
  <c r="P3415" i="1"/>
  <c r="O3415" i="1"/>
  <c r="N3415" i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O3414" i="1"/>
  <c r="P3414" i="1" s="1"/>
  <c r="N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S3413" i="1"/>
  <c r="R3413" i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Z3412" i="1" s="1"/>
  <c r="X3412" i="1"/>
  <c r="W3412" i="1"/>
  <c r="U3412" i="1"/>
  <c r="V3412" i="1" s="1"/>
  <c r="T3412" i="1"/>
  <c r="R3412" i="1"/>
  <c r="Q3412" i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W3411" i="1"/>
  <c r="U3411" i="1"/>
  <c r="T3411" i="1"/>
  <c r="V3411" i="1" s="1"/>
  <c r="R3411" i="1"/>
  <c r="Q3411" i="1"/>
  <c r="S3411" i="1" s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B3410" i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P3410" i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V3408" i="1"/>
  <c r="U3408" i="1"/>
  <c r="T3408" i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AB3408" i="1" s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R3407" i="1"/>
  <c r="Q3407" i="1"/>
  <c r="S3407" i="1" s="1"/>
  <c r="P3407" i="1"/>
  <c r="O3407" i="1"/>
  <c r="N3407" i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O3406" i="1"/>
  <c r="P3406" i="1" s="1"/>
  <c r="N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S3405" i="1"/>
  <c r="R3405" i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Z3404" i="1" s="1"/>
  <c r="X3404" i="1"/>
  <c r="W3404" i="1"/>
  <c r="U3404" i="1"/>
  <c r="V3404" i="1" s="1"/>
  <c r="T3404" i="1"/>
  <c r="R3404" i="1"/>
  <c r="Q3404" i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W3403" i="1"/>
  <c r="U3403" i="1"/>
  <c r="T3403" i="1"/>
  <c r="V3403" i="1" s="1"/>
  <c r="R3403" i="1"/>
  <c r="Q3403" i="1"/>
  <c r="S3403" i="1" s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P3402" i="1"/>
  <c r="O3402" i="1"/>
  <c r="N3402" i="1"/>
  <c r="L3402" i="1"/>
  <c r="K3402" i="1"/>
  <c r="M3402" i="1" s="1"/>
  <c r="AB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V3400" i="1"/>
  <c r="U3400" i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R3399" i="1"/>
  <c r="Q3399" i="1"/>
  <c r="S3399" i="1" s="1"/>
  <c r="P3399" i="1"/>
  <c r="O3399" i="1"/>
  <c r="N3399" i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S3398" i="1"/>
  <c r="R3398" i="1"/>
  <c r="Q3398" i="1"/>
  <c r="O3398" i="1"/>
  <c r="P3398" i="1" s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O3397" i="1"/>
  <c r="P3397" i="1" s="1"/>
  <c r="N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Z3396" i="1"/>
  <c r="Y3396" i="1"/>
  <c r="X3396" i="1"/>
  <c r="W3396" i="1"/>
  <c r="V3396" i="1"/>
  <c r="U3396" i="1"/>
  <c r="T3396" i="1"/>
  <c r="R3396" i="1"/>
  <c r="Q3396" i="1"/>
  <c r="S3396" i="1" s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O3395" i="1"/>
  <c r="N3395" i="1"/>
  <c r="P3395" i="1" s="1"/>
  <c r="AB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W3394" i="1"/>
  <c r="U3394" i="1"/>
  <c r="T3394" i="1"/>
  <c r="V3394" i="1" s="1"/>
  <c r="S3394" i="1"/>
  <c r="R3394" i="1"/>
  <c r="Q3394" i="1"/>
  <c r="P3394" i="1"/>
  <c r="O3394" i="1"/>
  <c r="N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S3393" i="1" s="1"/>
  <c r="Q3393" i="1"/>
  <c r="O3393" i="1"/>
  <c r="N3393" i="1"/>
  <c r="P3393" i="1" s="1"/>
  <c r="L3393" i="1"/>
  <c r="K3393" i="1"/>
  <c r="M3393" i="1" s="1"/>
  <c r="AB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Z3392" i="1" s="1"/>
  <c r="X3392" i="1"/>
  <c r="W3392" i="1"/>
  <c r="U3392" i="1"/>
  <c r="V3392" i="1" s="1"/>
  <c r="T3392" i="1"/>
  <c r="S3392" i="1"/>
  <c r="R3392" i="1"/>
  <c r="Q3392" i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W3391" i="1"/>
  <c r="U3391" i="1"/>
  <c r="T3391" i="1"/>
  <c r="R3391" i="1"/>
  <c r="Q3391" i="1"/>
  <c r="P3391" i="1"/>
  <c r="O3391" i="1"/>
  <c r="N3391" i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R3390" i="1"/>
  <c r="Q3390" i="1"/>
  <c r="S3390" i="1" s="1"/>
  <c r="O3390" i="1"/>
  <c r="P3390" i="1" s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S3389" i="1"/>
  <c r="R3389" i="1"/>
  <c r="Q3389" i="1"/>
  <c r="O3389" i="1"/>
  <c r="N3389" i="1"/>
  <c r="P3389" i="1" s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Z3388" i="1"/>
  <c r="Y3388" i="1"/>
  <c r="X3388" i="1"/>
  <c r="W3388" i="1"/>
  <c r="V3388" i="1"/>
  <c r="U3388" i="1"/>
  <c r="T3388" i="1"/>
  <c r="R3388" i="1"/>
  <c r="S3388" i="1" s="1"/>
  <c r="Q3388" i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Q3387" i="1"/>
  <c r="S3387" i="1" s="1"/>
  <c r="P3387" i="1"/>
  <c r="O3387" i="1"/>
  <c r="N3387" i="1"/>
  <c r="M3387" i="1"/>
  <c r="L3387" i="1"/>
  <c r="K3387" i="1"/>
  <c r="J3387" i="1"/>
  <c r="I3387" i="1"/>
  <c r="AB3387" i="1" s="1"/>
  <c r="H3387" i="1"/>
  <c r="G3387" i="1"/>
  <c r="F3387" i="1"/>
  <c r="E3387" i="1"/>
  <c r="D3387" i="1"/>
  <c r="B3387" i="1"/>
  <c r="A3387" i="1"/>
  <c r="AA3386" i="1"/>
  <c r="Y3386" i="1"/>
  <c r="X3386" i="1"/>
  <c r="W3386" i="1"/>
  <c r="U3386" i="1"/>
  <c r="T3386" i="1"/>
  <c r="V3386" i="1" s="1"/>
  <c r="R3386" i="1"/>
  <c r="Q3386" i="1"/>
  <c r="S3386" i="1" s="1"/>
  <c r="P3386" i="1"/>
  <c r="O3386" i="1"/>
  <c r="N3386" i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 s="1"/>
  <c r="AB3385" i="1"/>
  <c r="AA3385" i="1"/>
  <c r="Y3385" i="1"/>
  <c r="X3385" i="1"/>
  <c r="Z3385" i="1" s="1"/>
  <c r="W3385" i="1"/>
  <c r="U3385" i="1"/>
  <c r="T3385" i="1"/>
  <c r="V3385" i="1" s="1"/>
  <c r="R3385" i="1"/>
  <c r="S3385" i="1" s="1"/>
  <c r="Q3385" i="1"/>
  <c r="P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Z3384" i="1" s="1"/>
  <c r="X3384" i="1"/>
  <c r="W3384" i="1"/>
  <c r="U3384" i="1"/>
  <c r="V3384" i="1" s="1"/>
  <c r="T3384" i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V3383" i="1" s="1"/>
  <c r="T3383" i="1"/>
  <c r="R3383" i="1"/>
  <c r="Q3383" i="1"/>
  <c r="O3383" i="1"/>
  <c r="N3383" i="1"/>
  <c r="P3383" i="1" s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S3382" i="1"/>
  <c r="R3382" i="1"/>
  <c r="Q3382" i="1"/>
  <c r="O3382" i="1"/>
  <c r="P3382" i="1" s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O3381" i="1"/>
  <c r="P3381" i="1" s="1"/>
  <c r="N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Z3380" i="1"/>
  <c r="Y3380" i="1"/>
  <c r="X3380" i="1"/>
  <c r="W3380" i="1"/>
  <c r="V3380" i="1"/>
  <c r="U3380" i="1"/>
  <c r="T3380" i="1"/>
  <c r="R3380" i="1"/>
  <c r="Q3380" i="1"/>
  <c r="S3380" i="1" s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O3379" i="1"/>
  <c r="N3379" i="1"/>
  <c r="P3379" i="1" s="1"/>
  <c r="AB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W3378" i="1"/>
  <c r="U3378" i="1"/>
  <c r="T3378" i="1"/>
  <c r="V3378" i="1" s="1"/>
  <c r="S3378" i="1"/>
  <c r="R3378" i="1"/>
  <c r="Q3378" i="1"/>
  <c r="P3378" i="1"/>
  <c r="O3378" i="1"/>
  <c r="N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S3377" i="1" s="1"/>
  <c r="Q3377" i="1"/>
  <c r="O3377" i="1"/>
  <c r="N3377" i="1"/>
  <c r="P3377" i="1" s="1"/>
  <c r="L3377" i="1"/>
  <c r="K3377" i="1"/>
  <c r="M3377" i="1" s="1"/>
  <c r="AB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Z3376" i="1" s="1"/>
  <c r="X3376" i="1"/>
  <c r="W3376" i="1"/>
  <c r="U3376" i="1"/>
  <c r="V3376" i="1" s="1"/>
  <c r="T3376" i="1"/>
  <c r="S3376" i="1"/>
  <c r="R3376" i="1"/>
  <c r="Q3376" i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W3375" i="1"/>
  <c r="U3375" i="1"/>
  <c r="T3375" i="1"/>
  <c r="R3375" i="1"/>
  <c r="Q3375" i="1"/>
  <c r="P3375" i="1"/>
  <c r="O3375" i="1"/>
  <c r="N3375" i="1"/>
  <c r="L3375" i="1"/>
  <c r="M3375" i="1" s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R3374" i="1"/>
  <c r="Q3374" i="1"/>
  <c r="S3374" i="1" s="1"/>
  <c r="O3374" i="1"/>
  <c r="P3374" i="1" s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S3373" i="1"/>
  <c r="R3373" i="1"/>
  <c r="Q3373" i="1"/>
  <c r="O3373" i="1"/>
  <c r="N3373" i="1"/>
  <c r="P3373" i="1" s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Z3372" i="1"/>
  <c r="Y3372" i="1"/>
  <c r="X3372" i="1"/>
  <c r="W3372" i="1"/>
  <c r="V3372" i="1"/>
  <c r="U3372" i="1"/>
  <c r="T3372" i="1"/>
  <c r="R3372" i="1"/>
  <c r="S3372" i="1" s="1"/>
  <c r="Q3372" i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Q3371" i="1"/>
  <c r="S3371" i="1" s="1"/>
  <c r="P3371" i="1"/>
  <c r="O3371" i="1"/>
  <c r="N3371" i="1"/>
  <c r="M3371" i="1"/>
  <c r="L3371" i="1"/>
  <c r="K3371" i="1"/>
  <c r="J3371" i="1"/>
  <c r="I3371" i="1"/>
  <c r="AB3371" i="1" s="1"/>
  <c r="H3371" i="1"/>
  <c r="G3371" i="1"/>
  <c r="F3371" i="1"/>
  <c r="E3371" i="1"/>
  <c r="D3371" i="1"/>
  <c r="B3371" i="1"/>
  <c r="A3371" i="1"/>
  <c r="AA3370" i="1"/>
  <c r="Y3370" i="1"/>
  <c r="X3370" i="1"/>
  <c r="W3370" i="1"/>
  <c r="U3370" i="1"/>
  <c r="T3370" i="1"/>
  <c r="V3370" i="1" s="1"/>
  <c r="R3370" i="1"/>
  <c r="Q3370" i="1"/>
  <c r="S3370" i="1" s="1"/>
  <c r="P3370" i="1"/>
  <c r="O3370" i="1"/>
  <c r="N3370" i="1"/>
  <c r="L3370" i="1"/>
  <c r="M3370" i="1" s="1"/>
  <c r="K3370" i="1"/>
  <c r="J3370" i="1"/>
  <c r="I3370" i="1"/>
  <c r="H3370" i="1"/>
  <c r="G3370" i="1"/>
  <c r="F3370" i="1"/>
  <c r="E3370" i="1"/>
  <c r="D3370" i="1"/>
  <c r="B3370" i="1"/>
  <c r="A3370" i="1" s="1"/>
  <c r="AB3369" i="1"/>
  <c r="AA3369" i="1"/>
  <c r="Y3369" i="1"/>
  <c r="X3369" i="1"/>
  <c r="Z3369" i="1" s="1"/>
  <c r="W3369" i="1"/>
  <c r="U3369" i="1"/>
  <c r="T3369" i="1"/>
  <c r="V3369" i="1" s="1"/>
  <c r="R3369" i="1"/>
  <c r="S3369" i="1" s="1"/>
  <c r="Q3369" i="1"/>
  <c r="P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Z3368" i="1" s="1"/>
  <c r="X3368" i="1"/>
  <c r="W3368" i="1"/>
  <c r="U3368" i="1"/>
  <c r="V3368" i="1" s="1"/>
  <c r="T3368" i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V3367" i="1" s="1"/>
  <c r="T3367" i="1"/>
  <c r="R3367" i="1"/>
  <c r="Q3367" i="1"/>
  <c r="O3367" i="1"/>
  <c r="N3367" i="1"/>
  <c r="P3367" i="1" s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S3366" i="1"/>
  <c r="R3366" i="1"/>
  <c r="Q3366" i="1"/>
  <c r="O3366" i="1"/>
  <c r="P3366" i="1" s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O3365" i="1"/>
  <c r="P3365" i="1" s="1"/>
  <c r="N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Z3364" i="1"/>
  <c r="Y3364" i="1"/>
  <c r="X3364" i="1"/>
  <c r="W3364" i="1"/>
  <c r="V3364" i="1"/>
  <c r="U3364" i="1"/>
  <c r="T3364" i="1"/>
  <c r="R3364" i="1"/>
  <c r="Q3364" i="1"/>
  <c r="S3364" i="1" s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S3363" i="1" s="1"/>
  <c r="Q3363" i="1"/>
  <c r="P3363" i="1"/>
  <c r="O3363" i="1"/>
  <c r="N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S3362" i="1"/>
  <c r="R3362" i="1"/>
  <c r="Q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Q3361" i="1"/>
  <c r="O3361" i="1"/>
  <c r="N3361" i="1"/>
  <c r="P3361" i="1" s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W3360" i="1"/>
  <c r="U3360" i="1"/>
  <c r="T3360" i="1"/>
  <c r="V3360" i="1" s="1"/>
  <c r="R3360" i="1"/>
  <c r="Q3360" i="1"/>
  <c r="S3360" i="1" s="1"/>
  <c r="O3360" i="1"/>
  <c r="P3360" i="1" s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S3359" i="1" s="1"/>
  <c r="Q3359" i="1"/>
  <c r="P3359" i="1"/>
  <c r="O3359" i="1"/>
  <c r="N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V3358" i="1" s="1"/>
  <c r="T3358" i="1"/>
  <c r="S3358" i="1"/>
  <c r="R3358" i="1"/>
  <c r="Q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Q3357" i="1"/>
  <c r="O3357" i="1"/>
  <c r="N3357" i="1"/>
  <c r="P3357" i="1" s="1"/>
  <c r="L3357" i="1"/>
  <c r="M3357" i="1" s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W3356" i="1"/>
  <c r="U3356" i="1"/>
  <c r="T3356" i="1"/>
  <c r="V3356" i="1" s="1"/>
  <c r="R3356" i="1"/>
  <c r="Q3356" i="1"/>
  <c r="S3356" i="1" s="1"/>
  <c r="O3356" i="1"/>
  <c r="P3356" i="1" s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S3355" i="1" s="1"/>
  <c r="Q3355" i="1"/>
  <c r="P3355" i="1"/>
  <c r="O3355" i="1"/>
  <c r="N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V3354" i="1" s="1"/>
  <c r="T3354" i="1"/>
  <c r="S3354" i="1"/>
  <c r="R3354" i="1"/>
  <c r="Q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Q3353" i="1"/>
  <c r="O3353" i="1"/>
  <c r="N3353" i="1"/>
  <c r="P3353" i="1" s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W3352" i="1"/>
  <c r="U3352" i="1"/>
  <c r="T3352" i="1"/>
  <c r="R3352" i="1"/>
  <c r="Q3352" i="1"/>
  <c r="S3352" i="1" s="1"/>
  <c r="O3352" i="1"/>
  <c r="P3352" i="1" s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S3351" i="1" s="1"/>
  <c r="Q3351" i="1"/>
  <c r="P3351" i="1"/>
  <c r="O3351" i="1"/>
  <c r="N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S3350" i="1"/>
  <c r="R3350" i="1"/>
  <c r="Q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Q3349" i="1"/>
  <c r="O3349" i="1"/>
  <c r="N3349" i="1"/>
  <c r="P3349" i="1" s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W3348" i="1"/>
  <c r="U3348" i="1"/>
  <c r="T3348" i="1"/>
  <c r="R3348" i="1"/>
  <c r="Q3348" i="1"/>
  <c r="S3348" i="1" s="1"/>
  <c r="O3348" i="1"/>
  <c r="P3348" i="1" s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S3347" i="1" s="1"/>
  <c r="Q3347" i="1"/>
  <c r="P3347" i="1"/>
  <c r="O3347" i="1"/>
  <c r="N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S3346" i="1"/>
  <c r="R3346" i="1"/>
  <c r="Q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Q3345" i="1"/>
  <c r="O3345" i="1"/>
  <c r="N3345" i="1"/>
  <c r="P3345" i="1" s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W3344" i="1"/>
  <c r="U3344" i="1"/>
  <c r="T3344" i="1"/>
  <c r="R3344" i="1"/>
  <c r="Q3344" i="1"/>
  <c r="S3344" i="1" s="1"/>
  <c r="O3344" i="1"/>
  <c r="P3344" i="1" s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S3343" i="1" s="1"/>
  <c r="Q3343" i="1"/>
  <c r="P3343" i="1"/>
  <c r="O3343" i="1"/>
  <c r="N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V3342" i="1" s="1"/>
  <c r="T3342" i="1"/>
  <c r="S3342" i="1"/>
  <c r="R3342" i="1"/>
  <c r="Q3342" i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Q3341" i="1"/>
  <c r="O3341" i="1"/>
  <c r="N3341" i="1"/>
  <c r="P3341" i="1" s="1"/>
  <c r="L3341" i="1"/>
  <c r="M3341" i="1" s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W3340" i="1"/>
  <c r="U3340" i="1"/>
  <c r="T3340" i="1"/>
  <c r="R3340" i="1"/>
  <c r="Q3340" i="1"/>
  <c r="S3340" i="1" s="1"/>
  <c r="O3340" i="1"/>
  <c r="P3340" i="1" s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S3339" i="1" s="1"/>
  <c r="Q3339" i="1"/>
  <c r="P3339" i="1"/>
  <c r="O3339" i="1"/>
  <c r="N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V3338" i="1" s="1"/>
  <c r="T3338" i="1"/>
  <c r="S3338" i="1"/>
  <c r="R3338" i="1"/>
  <c r="Q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Q3337" i="1"/>
  <c r="O3337" i="1"/>
  <c r="N3337" i="1"/>
  <c r="P3337" i="1" s="1"/>
  <c r="L3337" i="1"/>
  <c r="M3337" i="1" s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W3336" i="1"/>
  <c r="U3336" i="1"/>
  <c r="T3336" i="1"/>
  <c r="R3336" i="1"/>
  <c r="Q3336" i="1"/>
  <c r="S3336" i="1" s="1"/>
  <c r="O3336" i="1"/>
  <c r="P3336" i="1" s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S3335" i="1" s="1"/>
  <c r="Q3335" i="1"/>
  <c r="P3335" i="1"/>
  <c r="O3335" i="1"/>
  <c r="N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S3334" i="1"/>
  <c r="R3334" i="1"/>
  <c r="Q3334" i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Q3333" i="1"/>
  <c r="O3333" i="1"/>
  <c r="N3333" i="1"/>
  <c r="P3333" i="1" s="1"/>
  <c r="L3333" i="1"/>
  <c r="M3333" i="1" s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W3332" i="1"/>
  <c r="U3332" i="1"/>
  <c r="T3332" i="1"/>
  <c r="R3332" i="1"/>
  <c r="Q3332" i="1"/>
  <c r="S3332" i="1" s="1"/>
  <c r="O3332" i="1"/>
  <c r="P3332" i="1" s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S3331" i="1" s="1"/>
  <c r="Q3331" i="1"/>
  <c r="P3331" i="1"/>
  <c r="O3331" i="1"/>
  <c r="N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V3330" i="1" s="1"/>
  <c r="T3330" i="1"/>
  <c r="S3330" i="1"/>
  <c r="R3330" i="1"/>
  <c r="Q3330" i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Q3329" i="1"/>
  <c r="O3329" i="1"/>
  <c r="N3329" i="1"/>
  <c r="P3329" i="1" s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W3328" i="1"/>
  <c r="U3328" i="1"/>
  <c r="T3328" i="1"/>
  <c r="R3328" i="1"/>
  <c r="Q3328" i="1"/>
  <c r="S3328" i="1" s="1"/>
  <c r="O3328" i="1"/>
  <c r="P3328" i="1" s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S3327" i="1" s="1"/>
  <c r="Q3327" i="1"/>
  <c r="P3327" i="1"/>
  <c r="O3327" i="1"/>
  <c r="N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S3326" i="1"/>
  <c r="R3326" i="1"/>
  <c r="Q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Q3325" i="1"/>
  <c r="O3325" i="1"/>
  <c r="N3325" i="1"/>
  <c r="P3325" i="1" s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W3324" i="1"/>
  <c r="U3324" i="1"/>
  <c r="T3324" i="1"/>
  <c r="R3324" i="1"/>
  <c r="Q3324" i="1"/>
  <c r="S3324" i="1" s="1"/>
  <c r="O3324" i="1"/>
  <c r="P3324" i="1" s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S3323" i="1" s="1"/>
  <c r="Q3323" i="1"/>
  <c r="P3323" i="1"/>
  <c r="O3323" i="1"/>
  <c r="N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V3322" i="1" s="1"/>
  <c r="T3322" i="1"/>
  <c r="S3322" i="1"/>
  <c r="R3322" i="1"/>
  <c r="Q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Q3321" i="1"/>
  <c r="O3321" i="1"/>
  <c r="N3321" i="1"/>
  <c r="P3321" i="1" s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W3320" i="1"/>
  <c r="U3320" i="1"/>
  <c r="T3320" i="1"/>
  <c r="R3320" i="1"/>
  <c r="Q3320" i="1"/>
  <c r="S3320" i="1" s="1"/>
  <c r="O3320" i="1"/>
  <c r="P3320" i="1" s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S3319" i="1" s="1"/>
  <c r="Q3319" i="1"/>
  <c r="P3319" i="1"/>
  <c r="O3319" i="1"/>
  <c r="N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O3318" i="1"/>
  <c r="P3318" i="1" s="1"/>
  <c r="N3318" i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S3317" i="1" s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P3315" i="1"/>
  <c r="O3315" i="1"/>
  <c r="N3315" i="1"/>
  <c r="L3315" i="1"/>
  <c r="M3315" i="1" s="1"/>
  <c r="K3315" i="1"/>
  <c r="J3315" i="1"/>
  <c r="I3315" i="1"/>
  <c r="H3315" i="1"/>
  <c r="AB3315" i="1" s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O3314" i="1"/>
  <c r="P3314" i="1" s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S3313" i="1" s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V3312" i="1" s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P3311" i="1"/>
  <c r="O3311" i="1"/>
  <c r="N3311" i="1"/>
  <c r="L3311" i="1"/>
  <c r="M3311" i="1" s="1"/>
  <c r="K3311" i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O3310" i="1"/>
  <c r="P3310" i="1" s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S3309" i="1" s="1"/>
  <c r="Q3309" i="1"/>
  <c r="O3309" i="1"/>
  <c r="N3309" i="1"/>
  <c r="P3309" i="1" s="1"/>
  <c r="L3309" i="1"/>
  <c r="K3309" i="1"/>
  <c r="M3309" i="1" s="1"/>
  <c r="J3309" i="1"/>
  <c r="I3309" i="1"/>
  <c r="H3309" i="1"/>
  <c r="AB3309" i="1" s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V3308" i="1" s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P3307" i="1"/>
  <c r="O3307" i="1"/>
  <c r="N3307" i="1"/>
  <c r="L3307" i="1"/>
  <c r="M3307" i="1" s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O3306" i="1"/>
  <c r="P3306" i="1" s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S3305" i="1" s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V3304" i="1" s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P3303" i="1"/>
  <c r="O3303" i="1"/>
  <c r="N3303" i="1"/>
  <c r="L3303" i="1"/>
  <c r="M3303" i="1" s="1"/>
  <c r="K3303" i="1"/>
  <c r="J3303" i="1"/>
  <c r="I3303" i="1"/>
  <c r="H3303" i="1"/>
  <c r="AB3303" i="1" s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O3302" i="1"/>
  <c r="P3302" i="1" s="1"/>
  <c r="N3302" i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S3301" i="1" s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AB3300" i="1" s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P3299" i="1"/>
  <c r="O3299" i="1"/>
  <c r="N3299" i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O3298" i="1"/>
  <c r="P3298" i="1" s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V3296" i="1" s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P3295" i="1"/>
  <c r="O3295" i="1"/>
  <c r="N3295" i="1"/>
  <c r="L3295" i="1"/>
  <c r="M3295" i="1" s="1"/>
  <c r="K3295" i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O3294" i="1"/>
  <c r="P3294" i="1" s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S3293" i="1" s="1"/>
  <c r="Q3293" i="1"/>
  <c r="O3293" i="1"/>
  <c r="N3293" i="1"/>
  <c r="P3293" i="1" s="1"/>
  <c r="L3293" i="1"/>
  <c r="K3293" i="1"/>
  <c r="M3293" i="1" s="1"/>
  <c r="J3293" i="1"/>
  <c r="I3293" i="1"/>
  <c r="H3293" i="1"/>
  <c r="AB3293" i="1" s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P3291" i="1"/>
  <c r="O3291" i="1"/>
  <c r="N3291" i="1"/>
  <c r="L3291" i="1"/>
  <c r="M3291" i="1" s="1"/>
  <c r="K3291" i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O3290" i="1"/>
  <c r="P3290" i="1" s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S3289" i="1" s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P3287" i="1"/>
  <c r="O3287" i="1"/>
  <c r="N3287" i="1"/>
  <c r="L3287" i="1"/>
  <c r="M3287" i="1" s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O3286" i="1"/>
  <c r="P3286" i="1" s="1"/>
  <c r="N3286" i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S3285" i="1" s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P3283" i="1"/>
  <c r="O3283" i="1"/>
  <c r="N3283" i="1"/>
  <c r="L3283" i="1"/>
  <c r="M3283" i="1" s="1"/>
  <c r="K3283" i="1"/>
  <c r="J3283" i="1"/>
  <c r="I3283" i="1"/>
  <c r="H3283" i="1"/>
  <c r="AB3283" i="1" s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O3282" i="1"/>
  <c r="P3282" i="1" s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V3280" i="1" s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P3279" i="1"/>
  <c r="O3279" i="1"/>
  <c r="N3279" i="1"/>
  <c r="L3279" i="1"/>
  <c r="M3279" i="1" s="1"/>
  <c r="K3279" i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O3278" i="1"/>
  <c r="P3278" i="1" s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S3277" i="1" s="1"/>
  <c r="Q3277" i="1"/>
  <c r="O3277" i="1"/>
  <c r="N3277" i="1"/>
  <c r="P3277" i="1" s="1"/>
  <c r="L3277" i="1"/>
  <c r="K3277" i="1"/>
  <c r="M3277" i="1" s="1"/>
  <c r="J3277" i="1"/>
  <c r="I3277" i="1"/>
  <c r="H3277" i="1"/>
  <c r="AB3277" i="1" s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P3275" i="1"/>
  <c r="O3275" i="1"/>
  <c r="N3275" i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O3274" i="1"/>
  <c r="P3274" i="1" s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S3273" i="1" s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P3271" i="1"/>
  <c r="O3271" i="1"/>
  <c r="N3271" i="1"/>
  <c r="L3271" i="1"/>
  <c r="M3271" i="1" s="1"/>
  <c r="K3271" i="1"/>
  <c r="J3271" i="1"/>
  <c r="I3271" i="1"/>
  <c r="H3271" i="1"/>
  <c r="AB3271" i="1" s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O3270" i="1"/>
  <c r="P3270" i="1" s="1"/>
  <c r="N3270" i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S3269" i="1" s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V3268" i="1" s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AB3268" i="1" s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P3267" i="1"/>
  <c r="O3267" i="1"/>
  <c r="N3267" i="1"/>
  <c r="L3267" i="1"/>
  <c r="M3267" i="1" s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O3266" i="1"/>
  <c r="P3266" i="1" s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V3264" i="1" s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P3263" i="1"/>
  <c r="O3263" i="1"/>
  <c r="N3263" i="1"/>
  <c r="L3263" i="1"/>
  <c r="M3263" i="1" s="1"/>
  <c r="K3263" i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O3262" i="1"/>
  <c r="P3262" i="1" s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S3261" i="1" s="1"/>
  <c r="Q3261" i="1"/>
  <c r="O3261" i="1"/>
  <c r="N3261" i="1"/>
  <c r="P3261" i="1" s="1"/>
  <c r="L3261" i="1"/>
  <c r="K3261" i="1"/>
  <c r="M3261" i="1" s="1"/>
  <c r="J3261" i="1"/>
  <c r="I3261" i="1"/>
  <c r="H3261" i="1"/>
  <c r="AB3261" i="1" s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V3260" i="1" s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P3259" i="1"/>
  <c r="O3259" i="1"/>
  <c r="N3259" i="1"/>
  <c r="L3259" i="1"/>
  <c r="M3259" i="1" s="1"/>
  <c r="K3259" i="1"/>
  <c r="J3259" i="1"/>
  <c r="I3259" i="1"/>
  <c r="H3259" i="1"/>
  <c r="AB3259" i="1" s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O3258" i="1"/>
  <c r="P3258" i="1" s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P3255" i="1"/>
  <c r="O3255" i="1"/>
  <c r="N3255" i="1"/>
  <c r="L3255" i="1"/>
  <c r="M3255" i="1" s="1"/>
  <c r="K3255" i="1"/>
  <c r="J3255" i="1"/>
  <c r="I3255" i="1"/>
  <c r="H3255" i="1"/>
  <c r="AB3255" i="1" s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O3254" i="1"/>
  <c r="P3254" i="1" s="1"/>
  <c r="N3254" i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S3253" i="1" s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V3252" i="1" s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P3251" i="1"/>
  <c r="O3251" i="1"/>
  <c r="N3251" i="1"/>
  <c r="L3251" i="1"/>
  <c r="M3251" i="1" s="1"/>
  <c r="K3251" i="1"/>
  <c r="J3251" i="1"/>
  <c r="I3251" i="1"/>
  <c r="H3251" i="1"/>
  <c r="AB3251" i="1" s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O3250" i="1"/>
  <c r="P3250" i="1" s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V3248" i="1" s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P3247" i="1"/>
  <c r="O3247" i="1"/>
  <c r="N3247" i="1"/>
  <c r="L3247" i="1"/>
  <c r="M3247" i="1" s="1"/>
  <c r="K3247" i="1"/>
  <c r="J3247" i="1"/>
  <c r="I3247" i="1"/>
  <c r="H3247" i="1"/>
  <c r="AB3247" i="1" s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O3246" i="1"/>
  <c r="P3246" i="1" s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S3245" i="1" s="1"/>
  <c r="Q3245" i="1"/>
  <c r="O3245" i="1"/>
  <c r="N3245" i="1"/>
  <c r="P3245" i="1" s="1"/>
  <c r="L3245" i="1"/>
  <c r="K3245" i="1"/>
  <c r="M3245" i="1" s="1"/>
  <c r="J3245" i="1"/>
  <c r="I3245" i="1"/>
  <c r="H3245" i="1"/>
  <c r="AB3245" i="1" s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V3244" i="1" s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P3243" i="1"/>
  <c r="O3243" i="1"/>
  <c r="N3243" i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O3242" i="1"/>
  <c r="P3242" i="1" s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S3241" i="1" s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P3239" i="1"/>
  <c r="O3239" i="1"/>
  <c r="N3239" i="1"/>
  <c r="L3239" i="1"/>
  <c r="M3239" i="1" s="1"/>
  <c r="K3239" i="1"/>
  <c r="J3239" i="1"/>
  <c r="I3239" i="1"/>
  <c r="H3239" i="1"/>
  <c r="AB3239" i="1" s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O3238" i="1"/>
  <c r="P3238" i="1" s="1"/>
  <c r="N3238" i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S3237" i="1" s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V3236" i="1" s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P3235" i="1"/>
  <c r="O3235" i="1"/>
  <c r="N3235" i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O3234" i="1"/>
  <c r="P3234" i="1" s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V3232" i="1" s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P3231" i="1"/>
  <c r="O3231" i="1"/>
  <c r="N3231" i="1"/>
  <c r="L3231" i="1"/>
  <c r="M3231" i="1" s="1"/>
  <c r="K3231" i="1"/>
  <c r="J3231" i="1"/>
  <c r="I3231" i="1"/>
  <c r="H3231" i="1"/>
  <c r="AB3231" i="1" s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O3230" i="1"/>
  <c r="P3230" i="1" s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O3229" i="1"/>
  <c r="N3229" i="1"/>
  <c r="P3229" i="1" s="1"/>
  <c r="L3229" i="1"/>
  <c r="K3229" i="1"/>
  <c r="M3229" i="1" s="1"/>
  <c r="J3229" i="1"/>
  <c r="I3229" i="1"/>
  <c r="H3229" i="1"/>
  <c r="AB3229" i="1" s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P3227" i="1"/>
  <c r="O3227" i="1"/>
  <c r="N3227" i="1"/>
  <c r="L3227" i="1"/>
  <c r="M3227" i="1" s="1"/>
  <c r="K3227" i="1"/>
  <c r="J3227" i="1"/>
  <c r="I3227" i="1"/>
  <c r="H3227" i="1"/>
  <c r="AB3227" i="1" s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O3226" i="1"/>
  <c r="P3226" i="1" s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S3225" i="1" s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P3223" i="1"/>
  <c r="O3223" i="1"/>
  <c r="N3223" i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O3222" i="1"/>
  <c r="P3222" i="1" s="1"/>
  <c r="N3222" i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S3221" i="1" s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V3220" i="1" s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P3219" i="1"/>
  <c r="O3219" i="1"/>
  <c r="N3219" i="1"/>
  <c r="L3219" i="1"/>
  <c r="M3219" i="1" s="1"/>
  <c r="K3219" i="1"/>
  <c r="J3219" i="1"/>
  <c r="I3219" i="1"/>
  <c r="H3219" i="1"/>
  <c r="AB3219" i="1" s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O3218" i="1"/>
  <c r="P3218" i="1" s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V3216" i="1" s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P3215" i="1"/>
  <c r="O3215" i="1"/>
  <c r="N3215" i="1"/>
  <c r="L3215" i="1"/>
  <c r="M3215" i="1" s="1"/>
  <c r="K3215" i="1"/>
  <c r="J3215" i="1"/>
  <c r="I3215" i="1"/>
  <c r="H3215" i="1"/>
  <c r="AB3215" i="1" s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O3214" i="1"/>
  <c r="P3214" i="1" s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S3213" i="1" s="1"/>
  <c r="Q3213" i="1"/>
  <c r="O3213" i="1"/>
  <c r="N3213" i="1"/>
  <c r="P3213" i="1" s="1"/>
  <c r="L3213" i="1"/>
  <c r="K3213" i="1"/>
  <c r="M3213" i="1" s="1"/>
  <c r="J3213" i="1"/>
  <c r="I3213" i="1"/>
  <c r="H3213" i="1"/>
  <c r="AB3213" i="1" s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V3212" i="1" s="1"/>
  <c r="T3212" i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P3211" i="1"/>
  <c r="O3211" i="1"/>
  <c r="N3211" i="1"/>
  <c r="L3211" i="1"/>
  <c r="M3211" i="1" s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O3210" i="1"/>
  <c r="P3210" i="1" s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S3209" i="1" s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V3208" i="1" s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P3207" i="1"/>
  <c r="O3207" i="1"/>
  <c r="N3207" i="1"/>
  <c r="L3207" i="1"/>
  <c r="M3207" i="1" s="1"/>
  <c r="K3207" i="1"/>
  <c r="J3207" i="1"/>
  <c r="I3207" i="1"/>
  <c r="H3207" i="1"/>
  <c r="AB3207" i="1" s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O3206" i="1"/>
  <c r="P3206" i="1" s="1"/>
  <c r="N3206" i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S3205" i="1" s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P3203" i="1"/>
  <c r="O3203" i="1"/>
  <c r="N3203" i="1"/>
  <c r="L3203" i="1"/>
  <c r="M3203" i="1" s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O3202" i="1"/>
  <c r="P3202" i="1" s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V3200" i="1" s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P3199" i="1"/>
  <c r="O3199" i="1"/>
  <c r="N3199" i="1"/>
  <c r="L3199" i="1"/>
  <c r="M3199" i="1" s="1"/>
  <c r="K3199" i="1"/>
  <c r="J3199" i="1"/>
  <c r="I3199" i="1"/>
  <c r="H3199" i="1"/>
  <c r="AB3199" i="1" s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O3198" i="1"/>
  <c r="P3198" i="1" s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O3197" i="1"/>
  <c r="N3197" i="1"/>
  <c r="P3197" i="1" s="1"/>
  <c r="L3197" i="1"/>
  <c r="K3197" i="1"/>
  <c r="M3197" i="1" s="1"/>
  <c r="J3197" i="1"/>
  <c r="I3197" i="1"/>
  <c r="H3197" i="1"/>
  <c r="AB3197" i="1" s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V3196" i="1" s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P3195" i="1"/>
  <c r="O3195" i="1"/>
  <c r="N3195" i="1"/>
  <c r="L3195" i="1"/>
  <c r="M3195" i="1" s="1"/>
  <c r="K3195" i="1"/>
  <c r="J3195" i="1"/>
  <c r="I3195" i="1"/>
  <c r="H3195" i="1"/>
  <c r="AB3195" i="1" s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O3194" i="1"/>
  <c r="P3194" i="1" s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S3193" i="1" s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V3192" i="1" s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P3191" i="1"/>
  <c r="O3191" i="1"/>
  <c r="N3191" i="1"/>
  <c r="L3191" i="1"/>
  <c r="M3191" i="1" s="1"/>
  <c r="K3191" i="1"/>
  <c r="J3191" i="1"/>
  <c r="I3191" i="1"/>
  <c r="H3191" i="1"/>
  <c r="AB3191" i="1" s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O3190" i="1"/>
  <c r="P3190" i="1" s="1"/>
  <c r="N3190" i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S3189" i="1" s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P3187" i="1"/>
  <c r="O3187" i="1"/>
  <c r="N3187" i="1"/>
  <c r="L3187" i="1"/>
  <c r="M3187" i="1" s="1"/>
  <c r="K3187" i="1"/>
  <c r="J3187" i="1"/>
  <c r="I3187" i="1"/>
  <c r="H3187" i="1"/>
  <c r="AB3187" i="1" s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O3186" i="1"/>
  <c r="P3186" i="1" s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V3184" i="1" s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P3183" i="1"/>
  <c r="O3183" i="1"/>
  <c r="N3183" i="1"/>
  <c r="L3183" i="1"/>
  <c r="M3183" i="1" s="1"/>
  <c r="K3183" i="1"/>
  <c r="J3183" i="1"/>
  <c r="I3183" i="1"/>
  <c r="H3183" i="1"/>
  <c r="AB3183" i="1" s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O3182" i="1"/>
  <c r="P3182" i="1" s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O3181" i="1"/>
  <c r="N3181" i="1"/>
  <c r="P3181" i="1" s="1"/>
  <c r="L3181" i="1"/>
  <c r="K3181" i="1"/>
  <c r="M3181" i="1" s="1"/>
  <c r="J3181" i="1"/>
  <c r="I3181" i="1"/>
  <c r="H3181" i="1"/>
  <c r="AB3181" i="1" s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V3180" i="1" s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P3179" i="1"/>
  <c r="O3179" i="1"/>
  <c r="N3179" i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O3178" i="1"/>
  <c r="P3178" i="1" s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S3177" i="1" s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P3175" i="1"/>
  <c r="O3175" i="1"/>
  <c r="N3175" i="1"/>
  <c r="L3175" i="1"/>
  <c r="M3175" i="1" s="1"/>
  <c r="K3175" i="1"/>
  <c r="J3175" i="1"/>
  <c r="I3175" i="1"/>
  <c r="H3175" i="1"/>
  <c r="AB3175" i="1" s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O3174" i="1"/>
  <c r="P3174" i="1" s="1"/>
  <c r="N3174" i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S3173" i="1" s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V3172" i="1" s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P3171" i="1"/>
  <c r="O3171" i="1"/>
  <c r="N3171" i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O3170" i="1"/>
  <c r="P3170" i="1" s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S3169" i="1" s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V3168" i="1" s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P3167" i="1"/>
  <c r="O3167" i="1"/>
  <c r="N3167" i="1"/>
  <c r="L3167" i="1"/>
  <c r="M3167" i="1" s="1"/>
  <c r="K3167" i="1"/>
  <c r="J3167" i="1"/>
  <c r="I3167" i="1"/>
  <c r="H3167" i="1"/>
  <c r="AB3167" i="1" s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O3166" i="1"/>
  <c r="P3166" i="1" s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P3165" i="1" s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V3164" i="1" s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P3163" i="1"/>
  <c r="O3163" i="1"/>
  <c r="N3163" i="1"/>
  <c r="L3163" i="1"/>
  <c r="M3163" i="1" s="1"/>
  <c r="K3163" i="1"/>
  <c r="J3163" i="1"/>
  <c r="I3163" i="1"/>
  <c r="H3163" i="1"/>
  <c r="AB3163" i="1" s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O3162" i="1"/>
  <c r="P3162" i="1" s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S3161" i="1" s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P3159" i="1"/>
  <c r="O3159" i="1"/>
  <c r="N3159" i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O3158" i="1"/>
  <c r="P3158" i="1" s="1"/>
  <c r="N3158" i="1"/>
  <c r="L3158" i="1"/>
  <c r="K3158" i="1"/>
  <c r="M3158" i="1" s="1"/>
  <c r="J3158" i="1"/>
  <c r="I3158" i="1"/>
  <c r="H3158" i="1"/>
  <c r="AB3158" i="1" s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V3156" i="1" s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P3155" i="1"/>
  <c r="O3155" i="1"/>
  <c r="N3155" i="1"/>
  <c r="L3155" i="1"/>
  <c r="M3155" i="1" s="1"/>
  <c r="K3155" i="1"/>
  <c r="J3155" i="1"/>
  <c r="I3155" i="1"/>
  <c r="H3155" i="1"/>
  <c r="AB3155" i="1" s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O3154" i="1"/>
  <c r="P3154" i="1" s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P3151" i="1"/>
  <c r="O3151" i="1"/>
  <c r="N3151" i="1"/>
  <c r="L3151" i="1"/>
  <c r="M3151" i="1" s="1"/>
  <c r="K3151" i="1"/>
  <c r="J3151" i="1"/>
  <c r="I3151" i="1"/>
  <c r="H3151" i="1"/>
  <c r="AB3151" i="1" s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O3150" i="1"/>
  <c r="P3150" i="1" s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O3149" i="1"/>
  <c r="N3149" i="1"/>
  <c r="P3149" i="1" s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P3147" i="1"/>
  <c r="O3147" i="1"/>
  <c r="N3147" i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O3146" i="1"/>
  <c r="P3146" i="1" s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S3145" i="1" s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V3144" i="1" s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P3143" i="1"/>
  <c r="O3143" i="1"/>
  <c r="N3143" i="1"/>
  <c r="L3143" i="1"/>
  <c r="M3143" i="1" s="1"/>
  <c r="K3143" i="1"/>
  <c r="J3143" i="1"/>
  <c r="I3143" i="1"/>
  <c r="H3143" i="1"/>
  <c r="AB3143" i="1" s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O3142" i="1"/>
  <c r="P3142" i="1" s="1"/>
  <c r="N3142" i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V3140" i="1" s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P3139" i="1"/>
  <c r="O3139" i="1"/>
  <c r="N3139" i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O3138" i="1"/>
  <c r="P3138" i="1" s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S3137" i="1" s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V3136" i="1" s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P3135" i="1"/>
  <c r="O3135" i="1"/>
  <c r="N3135" i="1"/>
  <c r="L3135" i="1"/>
  <c r="M3135" i="1" s="1"/>
  <c r="K3135" i="1"/>
  <c r="J3135" i="1"/>
  <c r="I3135" i="1"/>
  <c r="H3135" i="1"/>
  <c r="AB3135" i="1" s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O3134" i="1"/>
  <c r="P3134" i="1" s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P3133" i="1" s="1"/>
  <c r="L3133" i="1"/>
  <c r="K3133" i="1"/>
  <c r="M3133" i="1" s="1"/>
  <c r="J3133" i="1"/>
  <c r="I3133" i="1"/>
  <c r="H3133" i="1"/>
  <c r="AB3133" i="1" s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P3131" i="1"/>
  <c r="O3131" i="1"/>
  <c r="N3131" i="1"/>
  <c r="L3131" i="1"/>
  <c r="M3131" i="1" s="1"/>
  <c r="K3131" i="1"/>
  <c r="J3131" i="1"/>
  <c r="I3131" i="1"/>
  <c r="H3131" i="1"/>
  <c r="AB3131" i="1" s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O3130" i="1"/>
  <c r="P3130" i="1" s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S3129" i="1" s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P3127" i="1"/>
  <c r="O3127" i="1"/>
  <c r="N3127" i="1"/>
  <c r="L3127" i="1"/>
  <c r="M3127" i="1" s="1"/>
  <c r="K3127" i="1"/>
  <c r="J3127" i="1"/>
  <c r="I3127" i="1"/>
  <c r="H3127" i="1"/>
  <c r="AB3127" i="1" s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O3126" i="1"/>
  <c r="P3126" i="1" s="1"/>
  <c r="N3126" i="1"/>
  <c r="L3126" i="1"/>
  <c r="K3126" i="1"/>
  <c r="M3126" i="1" s="1"/>
  <c r="J3126" i="1"/>
  <c r="I3126" i="1"/>
  <c r="H3126" i="1"/>
  <c r="AB3126" i="1" s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S3125" i="1" s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V3124" i="1" s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AB3124" i="1" s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P3123" i="1"/>
  <c r="O3123" i="1"/>
  <c r="N3123" i="1"/>
  <c r="L3123" i="1"/>
  <c r="M3123" i="1" s="1"/>
  <c r="K3123" i="1"/>
  <c r="J3123" i="1"/>
  <c r="I3123" i="1"/>
  <c r="H3123" i="1"/>
  <c r="AB3123" i="1" s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O3122" i="1"/>
  <c r="P3122" i="1" s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V3120" i="1" s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P3119" i="1"/>
  <c r="O3119" i="1"/>
  <c r="N3119" i="1"/>
  <c r="L3119" i="1"/>
  <c r="M3119" i="1" s="1"/>
  <c r="K3119" i="1"/>
  <c r="J3119" i="1"/>
  <c r="I3119" i="1"/>
  <c r="H3119" i="1"/>
  <c r="AB3119" i="1" s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O3118" i="1"/>
  <c r="P3118" i="1" s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O3117" i="1"/>
  <c r="N3117" i="1"/>
  <c r="P3117" i="1" s="1"/>
  <c r="L3117" i="1"/>
  <c r="K3117" i="1"/>
  <c r="M3117" i="1" s="1"/>
  <c r="J3117" i="1"/>
  <c r="I3117" i="1"/>
  <c r="H3117" i="1"/>
  <c r="AB3117" i="1" s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P3115" i="1"/>
  <c r="O3115" i="1"/>
  <c r="N3115" i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O3114" i="1"/>
  <c r="P3114" i="1" s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S3113" i="1" s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V3112" i="1" s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P3111" i="1"/>
  <c r="O3111" i="1"/>
  <c r="N3111" i="1"/>
  <c r="L3111" i="1"/>
  <c r="M3111" i="1" s="1"/>
  <c r="K3111" i="1"/>
  <c r="J3111" i="1"/>
  <c r="I3111" i="1"/>
  <c r="H3111" i="1"/>
  <c r="AB3111" i="1" s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O3110" i="1"/>
  <c r="P3110" i="1" s="1"/>
  <c r="N3110" i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P3107" i="1"/>
  <c r="O3107" i="1"/>
  <c r="N3107" i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P3106" i="1" s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S3105" i="1" s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V3104" i="1" s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P3103" i="1"/>
  <c r="O3103" i="1"/>
  <c r="N3103" i="1"/>
  <c r="L3103" i="1"/>
  <c r="M3103" i="1" s="1"/>
  <c r="K3103" i="1"/>
  <c r="J3103" i="1"/>
  <c r="I3103" i="1"/>
  <c r="H3103" i="1"/>
  <c r="AB3103" i="1" s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O3102" i="1"/>
  <c r="P3102" i="1" s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P3101" i="1" s="1"/>
  <c r="L3101" i="1"/>
  <c r="K3101" i="1"/>
  <c r="M3101" i="1" s="1"/>
  <c r="J3101" i="1"/>
  <c r="I3101" i="1"/>
  <c r="H3101" i="1"/>
  <c r="AB3101" i="1" s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P3099" i="1"/>
  <c r="O3099" i="1"/>
  <c r="N3099" i="1"/>
  <c r="L3099" i="1"/>
  <c r="M3099" i="1" s="1"/>
  <c r="K3099" i="1"/>
  <c r="J3099" i="1"/>
  <c r="I3099" i="1"/>
  <c r="H3099" i="1"/>
  <c r="AB3099" i="1" s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P3098" i="1" s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P3095" i="1"/>
  <c r="O3095" i="1"/>
  <c r="N3095" i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O3094" i="1"/>
  <c r="P3094" i="1" s="1"/>
  <c r="N3094" i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P3091" i="1"/>
  <c r="O3091" i="1"/>
  <c r="N3091" i="1"/>
  <c r="L3091" i="1"/>
  <c r="M3091" i="1" s="1"/>
  <c r="K3091" i="1"/>
  <c r="J3091" i="1"/>
  <c r="I3091" i="1"/>
  <c r="H3091" i="1"/>
  <c r="AB3091" i="1" s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P3090" i="1" s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V3088" i="1" s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P3087" i="1"/>
  <c r="O3087" i="1"/>
  <c r="N3087" i="1"/>
  <c r="L3087" i="1"/>
  <c r="M3087" i="1" s="1"/>
  <c r="K3087" i="1"/>
  <c r="J3087" i="1"/>
  <c r="I3087" i="1"/>
  <c r="H3087" i="1"/>
  <c r="AB3087" i="1" s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O3086" i="1"/>
  <c r="P3086" i="1" s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P3085" i="1" s="1"/>
  <c r="L3085" i="1"/>
  <c r="K3085" i="1"/>
  <c r="M3085" i="1" s="1"/>
  <c r="J3085" i="1"/>
  <c r="I3085" i="1"/>
  <c r="H3085" i="1"/>
  <c r="AB3085" i="1" s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P3083" i="1"/>
  <c r="O3083" i="1"/>
  <c r="N3083" i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O3082" i="1"/>
  <c r="P3082" i="1" s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S3081" i="1" s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P3079" i="1"/>
  <c r="O3079" i="1"/>
  <c r="N3079" i="1"/>
  <c r="L3079" i="1"/>
  <c r="M3079" i="1" s="1"/>
  <c r="K3079" i="1"/>
  <c r="J3079" i="1"/>
  <c r="I3079" i="1"/>
  <c r="H3079" i="1"/>
  <c r="AB3079" i="1" s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O3078" i="1"/>
  <c r="P3078" i="1" s="1"/>
  <c r="N3078" i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V3076" i="1" s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P3075" i="1"/>
  <c r="O3075" i="1"/>
  <c r="N3075" i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O3074" i="1"/>
  <c r="P3074" i="1" s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P3071" i="1"/>
  <c r="O3071" i="1"/>
  <c r="N3071" i="1"/>
  <c r="L3071" i="1"/>
  <c r="M3071" i="1" s="1"/>
  <c r="K3071" i="1"/>
  <c r="J3071" i="1"/>
  <c r="I3071" i="1"/>
  <c r="H3071" i="1"/>
  <c r="AB3071" i="1" s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O3070" i="1"/>
  <c r="P3070" i="1" s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P3069" i="1" s="1"/>
  <c r="L3069" i="1"/>
  <c r="K3069" i="1"/>
  <c r="M3069" i="1" s="1"/>
  <c r="J3069" i="1"/>
  <c r="I3069" i="1"/>
  <c r="H3069" i="1"/>
  <c r="AB3069" i="1" s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P3067" i="1"/>
  <c r="O3067" i="1"/>
  <c r="N3067" i="1"/>
  <c r="L3067" i="1"/>
  <c r="M3067" i="1" s="1"/>
  <c r="K3067" i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O3066" i="1"/>
  <c r="P3066" i="1" s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S3065" i="1" s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P3063" i="1"/>
  <c r="O3063" i="1"/>
  <c r="N3063" i="1"/>
  <c r="L3063" i="1"/>
  <c r="M3063" i="1" s="1"/>
  <c r="K3063" i="1"/>
  <c r="J3063" i="1"/>
  <c r="I3063" i="1"/>
  <c r="H3063" i="1"/>
  <c r="AB3063" i="1" s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O3062" i="1"/>
  <c r="P3062" i="1" s="1"/>
  <c r="N3062" i="1"/>
  <c r="L3062" i="1"/>
  <c r="K3062" i="1"/>
  <c r="M3062" i="1" s="1"/>
  <c r="J3062" i="1"/>
  <c r="I3062" i="1"/>
  <c r="H3062" i="1"/>
  <c r="AB3062" i="1" s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S3061" i="1" s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Z3060" i="1"/>
  <c r="Y3060" i="1"/>
  <c r="X3060" i="1"/>
  <c r="W3060" i="1"/>
  <c r="V3060" i="1"/>
  <c r="U3060" i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R3059" i="1"/>
  <c r="Q3059" i="1"/>
  <c r="S3059" i="1" s="1"/>
  <c r="P3059" i="1"/>
  <c r="O3059" i="1"/>
  <c r="N3059" i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P3058" i="1" s="1"/>
  <c r="N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S3057" i="1"/>
  <c r="R3057" i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Z3056" i="1" s="1"/>
  <c r="X3056" i="1"/>
  <c r="W3056" i="1"/>
  <c r="U3056" i="1"/>
  <c r="V3056" i="1" s="1"/>
  <c r="T3056" i="1"/>
  <c r="R3056" i="1"/>
  <c r="Q3056" i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W3055" i="1"/>
  <c r="U3055" i="1"/>
  <c r="T3055" i="1"/>
  <c r="V3055" i="1" s="1"/>
  <c r="R3055" i="1"/>
  <c r="Q3055" i="1"/>
  <c r="S3055" i="1" s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B3054" i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P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Z3052" i="1"/>
  <c r="Y3052" i="1"/>
  <c r="X3052" i="1"/>
  <c r="W3052" i="1"/>
  <c r="V3052" i="1"/>
  <c r="U3052" i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AB3052" i="1" s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R3051" i="1"/>
  <c r="Q3051" i="1"/>
  <c r="S3051" i="1" s="1"/>
  <c r="P3051" i="1"/>
  <c r="O3051" i="1"/>
  <c r="N3051" i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O3050" i="1"/>
  <c r="P3050" i="1" s="1"/>
  <c r="N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S3049" i="1"/>
  <c r="R3049" i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Z3048" i="1" s="1"/>
  <c r="X3048" i="1"/>
  <c r="W3048" i="1"/>
  <c r="U3048" i="1"/>
  <c r="V3048" i="1" s="1"/>
  <c r="T3048" i="1"/>
  <c r="R3048" i="1"/>
  <c r="Q3048" i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W3047" i="1"/>
  <c r="U3047" i="1"/>
  <c r="T3047" i="1"/>
  <c r="V3047" i="1" s="1"/>
  <c r="R3047" i="1"/>
  <c r="Q3047" i="1"/>
  <c r="S3047" i="1" s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P3046" i="1"/>
  <c r="O3046" i="1"/>
  <c r="N3046" i="1"/>
  <c r="L3046" i="1"/>
  <c r="K3046" i="1"/>
  <c r="M3046" i="1" s="1"/>
  <c r="AB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S3045" i="1" s="1"/>
  <c r="Q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Z3044" i="1"/>
  <c r="Y3044" i="1"/>
  <c r="X3044" i="1"/>
  <c r="W3044" i="1"/>
  <c r="V3044" i="1"/>
  <c r="U3044" i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R3043" i="1"/>
  <c r="Q3043" i="1"/>
  <c r="S3043" i="1" s="1"/>
  <c r="P3043" i="1"/>
  <c r="O3043" i="1"/>
  <c r="N3043" i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P3042" i="1" s="1"/>
  <c r="N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S3041" i="1"/>
  <c r="R3041" i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Z3040" i="1" s="1"/>
  <c r="X3040" i="1"/>
  <c r="W3040" i="1"/>
  <c r="U3040" i="1"/>
  <c r="V3040" i="1" s="1"/>
  <c r="T3040" i="1"/>
  <c r="R3040" i="1"/>
  <c r="Q3040" i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W3039" i="1"/>
  <c r="U3039" i="1"/>
  <c r="T3039" i="1"/>
  <c r="V3039" i="1" s="1"/>
  <c r="R3039" i="1"/>
  <c r="Q3039" i="1"/>
  <c r="S3039" i="1" s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B3038" i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P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V3036" i="1"/>
  <c r="U3036" i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AB3036" i="1" s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R3035" i="1"/>
  <c r="Q3035" i="1"/>
  <c r="S3035" i="1" s="1"/>
  <c r="P3035" i="1"/>
  <c r="O3035" i="1"/>
  <c r="N3035" i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O3034" i="1"/>
  <c r="P3034" i="1" s="1"/>
  <c r="N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S3033" i="1"/>
  <c r="R3033" i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Z3032" i="1" s="1"/>
  <c r="X3032" i="1"/>
  <c r="W3032" i="1"/>
  <c r="U3032" i="1"/>
  <c r="V3032" i="1" s="1"/>
  <c r="T3032" i="1"/>
  <c r="R3032" i="1"/>
  <c r="Q3032" i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W3031" i="1"/>
  <c r="U3031" i="1"/>
  <c r="T3031" i="1"/>
  <c r="V3031" i="1" s="1"/>
  <c r="R3031" i="1"/>
  <c r="Q3031" i="1"/>
  <c r="S3031" i="1" s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P3030" i="1"/>
  <c r="O3030" i="1"/>
  <c r="N3030" i="1"/>
  <c r="L3030" i="1"/>
  <c r="K3030" i="1"/>
  <c r="M3030" i="1" s="1"/>
  <c r="AB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Z3028" i="1"/>
  <c r="Y3028" i="1"/>
  <c r="X3028" i="1"/>
  <c r="W3028" i="1"/>
  <c r="V3028" i="1"/>
  <c r="U3028" i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R3027" i="1"/>
  <c r="Q3027" i="1"/>
  <c r="S3027" i="1" s="1"/>
  <c r="P3027" i="1"/>
  <c r="O3027" i="1"/>
  <c r="N3027" i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P3026" i="1" s="1"/>
  <c r="N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S3025" i="1"/>
  <c r="R3025" i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Z3024" i="1" s="1"/>
  <c r="X3024" i="1"/>
  <c r="W3024" i="1"/>
  <c r="U3024" i="1"/>
  <c r="V3024" i="1" s="1"/>
  <c r="T3024" i="1"/>
  <c r="R3024" i="1"/>
  <c r="Q3024" i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W3023" i="1"/>
  <c r="U3023" i="1"/>
  <c r="T3023" i="1"/>
  <c r="V3023" i="1" s="1"/>
  <c r="R3023" i="1"/>
  <c r="Q3023" i="1"/>
  <c r="S3023" i="1" s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B3022" i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P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Z3020" i="1"/>
  <c r="Y3020" i="1"/>
  <c r="X3020" i="1"/>
  <c r="W3020" i="1"/>
  <c r="V3020" i="1"/>
  <c r="U3020" i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R3019" i="1"/>
  <c r="Q3019" i="1"/>
  <c r="S3019" i="1" s="1"/>
  <c r="P3019" i="1"/>
  <c r="O3019" i="1"/>
  <c r="N3019" i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O3018" i="1"/>
  <c r="P3018" i="1" s="1"/>
  <c r="N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S3017" i="1"/>
  <c r="R3017" i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Z3016" i="1" s="1"/>
  <c r="X3016" i="1"/>
  <c r="W3016" i="1"/>
  <c r="U3016" i="1"/>
  <c r="V3016" i="1" s="1"/>
  <c r="T3016" i="1"/>
  <c r="R3016" i="1"/>
  <c r="Q3016" i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W3015" i="1"/>
  <c r="U3015" i="1"/>
  <c r="T3015" i="1"/>
  <c r="V3015" i="1" s="1"/>
  <c r="R3015" i="1"/>
  <c r="Q3015" i="1"/>
  <c r="S3015" i="1" s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P3014" i="1"/>
  <c r="O3014" i="1"/>
  <c r="N3014" i="1"/>
  <c r="L3014" i="1"/>
  <c r="K3014" i="1"/>
  <c r="M3014" i="1" s="1"/>
  <c r="AB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S3013" i="1" s="1"/>
  <c r="Q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Z3012" i="1"/>
  <c r="Y3012" i="1"/>
  <c r="X3012" i="1"/>
  <c r="W3012" i="1"/>
  <c r="V3012" i="1"/>
  <c r="U3012" i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R3011" i="1"/>
  <c r="Q3011" i="1"/>
  <c r="S3011" i="1" s="1"/>
  <c r="P3011" i="1"/>
  <c r="O3011" i="1"/>
  <c r="N3011" i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O3010" i="1"/>
  <c r="P3010" i="1" s="1"/>
  <c r="N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S3009" i="1"/>
  <c r="R3009" i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Z3008" i="1" s="1"/>
  <c r="X3008" i="1"/>
  <c r="W3008" i="1"/>
  <c r="U3008" i="1"/>
  <c r="V3008" i="1" s="1"/>
  <c r="T3008" i="1"/>
  <c r="R3008" i="1"/>
  <c r="Q3008" i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W3007" i="1"/>
  <c r="U3007" i="1"/>
  <c r="T3007" i="1"/>
  <c r="V3007" i="1" s="1"/>
  <c r="R3007" i="1"/>
  <c r="Q3007" i="1"/>
  <c r="S3007" i="1" s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B3006" i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P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Z3004" i="1"/>
  <c r="Y3004" i="1"/>
  <c r="X3004" i="1"/>
  <c r="W3004" i="1"/>
  <c r="V3004" i="1"/>
  <c r="U3004" i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R3003" i="1"/>
  <c r="Q3003" i="1"/>
  <c r="S3003" i="1" s="1"/>
  <c r="P3003" i="1"/>
  <c r="O3003" i="1"/>
  <c r="N3003" i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O3002" i="1"/>
  <c r="P3002" i="1" s="1"/>
  <c r="N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S3001" i="1"/>
  <c r="R3001" i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Z3000" i="1" s="1"/>
  <c r="X3000" i="1"/>
  <c r="W3000" i="1"/>
  <c r="U3000" i="1"/>
  <c r="V3000" i="1" s="1"/>
  <c r="T3000" i="1"/>
  <c r="R3000" i="1"/>
  <c r="Q3000" i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W2999" i="1"/>
  <c r="U2999" i="1"/>
  <c r="T2999" i="1"/>
  <c r="V2999" i="1" s="1"/>
  <c r="R2999" i="1"/>
  <c r="Q2999" i="1"/>
  <c r="S2999" i="1" s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P2998" i="1"/>
  <c r="O2998" i="1"/>
  <c r="N2998" i="1"/>
  <c r="L2998" i="1"/>
  <c r="K2998" i="1"/>
  <c r="M2998" i="1" s="1"/>
  <c r="AB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S2997" i="1" s="1"/>
  <c r="Q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Z2996" i="1"/>
  <c r="Y2996" i="1"/>
  <c r="X2996" i="1"/>
  <c r="W2996" i="1"/>
  <c r="V2996" i="1"/>
  <c r="U2996" i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R2995" i="1"/>
  <c r="Q2995" i="1"/>
  <c r="S2995" i="1" s="1"/>
  <c r="P2995" i="1"/>
  <c r="O2995" i="1"/>
  <c r="N2995" i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O2994" i="1"/>
  <c r="P2994" i="1" s="1"/>
  <c r="N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S2993" i="1"/>
  <c r="R2993" i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Z2992" i="1" s="1"/>
  <c r="X2992" i="1"/>
  <c r="W2992" i="1"/>
  <c r="U2992" i="1"/>
  <c r="V2992" i="1" s="1"/>
  <c r="T2992" i="1"/>
  <c r="R2992" i="1"/>
  <c r="Q2992" i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W2991" i="1"/>
  <c r="U2991" i="1"/>
  <c r="T2991" i="1"/>
  <c r="V2991" i="1" s="1"/>
  <c r="R2991" i="1"/>
  <c r="Q2991" i="1"/>
  <c r="S2991" i="1" s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B2990" i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P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Z2988" i="1"/>
  <c r="Y2988" i="1"/>
  <c r="X2988" i="1"/>
  <c r="W2988" i="1"/>
  <c r="V2988" i="1"/>
  <c r="U2988" i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R2987" i="1"/>
  <c r="Q2987" i="1"/>
  <c r="S2987" i="1" s="1"/>
  <c r="P2987" i="1"/>
  <c r="O2987" i="1"/>
  <c r="N2987" i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O2986" i="1"/>
  <c r="P2986" i="1" s="1"/>
  <c r="N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S2985" i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Z2984" i="1" s="1"/>
  <c r="X2984" i="1"/>
  <c r="W2984" i="1"/>
  <c r="U2984" i="1"/>
  <c r="V2984" i="1" s="1"/>
  <c r="T2984" i="1"/>
  <c r="R2984" i="1"/>
  <c r="Q2984" i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W2983" i="1"/>
  <c r="U2983" i="1"/>
  <c r="T2983" i="1"/>
  <c r="V2983" i="1" s="1"/>
  <c r="R2983" i="1"/>
  <c r="Q2983" i="1"/>
  <c r="S2983" i="1" s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P2982" i="1"/>
  <c r="O2982" i="1"/>
  <c r="N2982" i="1"/>
  <c r="L2982" i="1"/>
  <c r="K2982" i="1"/>
  <c r="M2982" i="1" s="1"/>
  <c r="AB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S2981" i="1" s="1"/>
  <c r="Q2981" i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Z2980" i="1"/>
  <c r="Y2980" i="1"/>
  <c r="X2980" i="1"/>
  <c r="W2980" i="1"/>
  <c r="V2980" i="1"/>
  <c r="U2980" i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R2979" i="1"/>
  <c r="Q2979" i="1"/>
  <c r="S2979" i="1" s="1"/>
  <c r="P2979" i="1"/>
  <c r="O2979" i="1"/>
  <c r="N2979" i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O2978" i="1"/>
  <c r="P2978" i="1" s="1"/>
  <c r="N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S2977" i="1"/>
  <c r="R2977" i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Z2976" i="1" s="1"/>
  <c r="X2976" i="1"/>
  <c r="W2976" i="1"/>
  <c r="U2976" i="1"/>
  <c r="V2976" i="1" s="1"/>
  <c r="T2976" i="1"/>
  <c r="R2976" i="1"/>
  <c r="Q2976" i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W2975" i="1"/>
  <c r="U2975" i="1"/>
  <c r="T2975" i="1"/>
  <c r="V2975" i="1" s="1"/>
  <c r="R2975" i="1"/>
  <c r="Q2975" i="1"/>
  <c r="S2975" i="1" s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B2974" i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P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Z2972" i="1"/>
  <c r="Y2972" i="1"/>
  <c r="X2972" i="1"/>
  <c r="W2972" i="1"/>
  <c r="V2972" i="1"/>
  <c r="U2972" i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R2971" i="1"/>
  <c r="Q2971" i="1"/>
  <c r="S2971" i="1" s="1"/>
  <c r="P2971" i="1"/>
  <c r="O2971" i="1"/>
  <c r="N2971" i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O2970" i="1"/>
  <c r="P2970" i="1" s="1"/>
  <c r="N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S2969" i="1"/>
  <c r="R2969" i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Z2968" i="1" s="1"/>
  <c r="X2968" i="1"/>
  <c r="W2968" i="1"/>
  <c r="U2968" i="1"/>
  <c r="V2968" i="1" s="1"/>
  <c r="T2968" i="1"/>
  <c r="R2968" i="1"/>
  <c r="Q2968" i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W2967" i="1"/>
  <c r="U2967" i="1"/>
  <c r="T2967" i="1"/>
  <c r="V2967" i="1" s="1"/>
  <c r="R2967" i="1"/>
  <c r="Q2967" i="1"/>
  <c r="S2967" i="1" s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P2966" i="1"/>
  <c r="O2966" i="1"/>
  <c r="N2966" i="1"/>
  <c r="L2966" i="1"/>
  <c r="K2966" i="1"/>
  <c r="M2966" i="1" s="1"/>
  <c r="AB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Z2964" i="1"/>
  <c r="Y2964" i="1"/>
  <c r="X2964" i="1"/>
  <c r="W2964" i="1"/>
  <c r="V2964" i="1"/>
  <c r="U2964" i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R2963" i="1"/>
  <c r="Q2963" i="1"/>
  <c r="S2963" i="1" s="1"/>
  <c r="P2963" i="1"/>
  <c r="O2963" i="1"/>
  <c r="N2963" i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O2962" i="1"/>
  <c r="P2962" i="1" s="1"/>
  <c r="N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S2961" i="1"/>
  <c r="R2961" i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Y2960" i="1"/>
  <c r="Z2960" i="1" s="1"/>
  <c r="X2960" i="1"/>
  <c r="W2960" i="1"/>
  <c r="U2960" i="1"/>
  <c r="V2960" i="1" s="1"/>
  <c r="T2960" i="1"/>
  <c r="R2960" i="1"/>
  <c r="Q2960" i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W2959" i="1"/>
  <c r="U2959" i="1"/>
  <c r="T2959" i="1"/>
  <c r="V2959" i="1" s="1"/>
  <c r="R2959" i="1"/>
  <c r="Q2959" i="1"/>
  <c r="S2959" i="1" s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B2958" i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P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Z2956" i="1"/>
  <c r="Y2956" i="1"/>
  <c r="X2956" i="1"/>
  <c r="W2956" i="1"/>
  <c r="V2956" i="1"/>
  <c r="U2956" i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AB2956" i="1" s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R2955" i="1"/>
  <c r="Q2955" i="1"/>
  <c r="S2955" i="1" s="1"/>
  <c r="P2955" i="1"/>
  <c r="O2955" i="1"/>
  <c r="N2955" i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O2954" i="1"/>
  <c r="P2954" i="1" s="1"/>
  <c r="N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S2953" i="1"/>
  <c r="R2953" i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Z2952" i="1" s="1"/>
  <c r="X2952" i="1"/>
  <c r="W2952" i="1"/>
  <c r="U2952" i="1"/>
  <c r="V2952" i="1" s="1"/>
  <c r="T2952" i="1"/>
  <c r="R2952" i="1"/>
  <c r="Q2952" i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W2951" i="1"/>
  <c r="U2951" i="1"/>
  <c r="T2951" i="1"/>
  <c r="V2951" i="1" s="1"/>
  <c r="R2951" i="1"/>
  <c r="Q2951" i="1"/>
  <c r="S2951" i="1" s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P2950" i="1"/>
  <c r="O2950" i="1"/>
  <c r="N2950" i="1"/>
  <c r="L2950" i="1"/>
  <c r="K2950" i="1"/>
  <c r="M2950" i="1" s="1"/>
  <c r="AB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Z2948" i="1"/>
  <c r="Y2948" i="1"/>
  <c r="X2948" i="1"/>
  <c r="W2948" i="1"/>
  <c r="V2948" i="1"/>
  <c r="U2948" i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R2947" i="1"/>
  <c r="Q2947" i="1"/>
  <c r="S2947" i="1" s="1"/>
  <c r="P2947" i="1"/>
  <c r="O2947" i="1"/>
  <c r="N2947" i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P2946" i="1" s="1"/>
  <c r="N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S2945" i="1"/>
  <c r="R2945" i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Z2944" i="1" s="1"/>
  <c r="X2944" i="1"/>
  <c r="W2944" i="1"/>
  <c r="U2944" i="1"/>
  <c r="V2944" i="1" s="1"/>
  <c r="T2944" i="1"/>
  <c r="R2944" i="1"/>
  <c r="Q2944" i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W2943" i="1"/>
  <c r="U2943" i="1"/>
  <c r="T2943" i="1"/>
  <c r="V2943" i="1" s="1"/>
  <c r="R2943" i="1"/>
  <c r="Q2943" i="1"/>
  <c r="S2943" i="1" s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B2942" i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P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Z2940" i="1"/>
  <c r="Y2940" i="1"/>
  <c r="X2940" i="1"/>
  <c r="W2940" i="1"/>
  <c r="V2940" i="1"/>
  <c r="U2940" i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AB2940" i="1" s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R2939" i="1"/>
  <c r="Q2939" i="1"/>
  <c r="S2939" i="1" s="1"/>
  <c r="P2939" i="1"/>
  <c r="O2939" i="1"/>
  <c r="N2939" i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O2938" i="1"/>
  <c r="P2938" i="1" s="1"/>
  <c r="N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S2937" i="1"/>
  <c r="R2937" i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Z2936" i="1" s="1"/>
  <c r="X2936" i="1"/>
  <c r="W2936" i="1"/>
  <c r="U2936" i="1"/>
  <c r="V2936" i="1" s="1"/>
  <c r="T2936" i="1"/>
  <c r="R2936" i="1"/>
  <c r="Q2936" i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W2935" i="1"/>
  <c r="U2935" i="1"/>
  <c r="T2935" i="1"/>
  <c r="V2935" i="1" s="1"/>
  <c r="R2935" i="1"/>
  <c r="Q2935" i="1"/>
  <c r="S2935" i="1" s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P2934" i="1"/>
  <c r="O2934" i="1"/>
  <c r="N2934" i="1"/>
  <c r="L2934" i="1"/>
  <c r="K2934" i="1"/>
  <c r="M2934" i="1" s="1"/>
  <c r="AB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V2932" i="1"/>
  <c r="U2932" i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R2931" i="1"/>
  <c r="Q2931" i="1"/>
  <c r="S2931" i="1" s="1"/>
  <c r="P2931" i="1"/>
  <c r="O2931" i="1"/>
  <c r="N2931" i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O2930" i="1"/>
  <c r="P2930" i="1" s="1"/>
  <c r="N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S2929" i="1"/>
  <c r="R2929" i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Z2928" i="1" s="1"/>
  <c r="X2928" i="1"/>
  <c r="W2928" i="1"/>
  <c r="U2928" i="1"/>
  <c r="V2928" i="1" s="1"/>
  <c r="T2928" i="1"/>
  <c r="R2928" i="1"/>
  <c r="Q2928" i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W2927" i="1"/>
  <c r="U2927" i="1"/>
  <c r="T2927" i="1"/>
  <c r="V2927" i="1" s="1"/>
  <c r="R2927" i="1"/>
  <c r="Q2927" i="1"/>
  <c r="S2927" i="1" s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B2926" i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P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AB2925" i="1" s="1"/>
  <c r="R2925" i="1"/>
  <c r="S2925" i="1" s="1"/>
  <c r="Q2925" i="1"/>
  <c r="P2925" i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Z2924" i="1" s="1"/>
  <c r="X2924" i="1"/>
  <c r="W2924" i="1"/>
  <c r="U2924" i="1"/>
  <c r="V2924" i="1" s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O2923" i="1"/>
  <c r="N2923" i="1"/>
  <c r="P2923" i="1" s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S2922" i="1"/>
  <c r="R2922" i="1"/>
  <c r="Q2922" i="1"/>
  <c r="O2922" i="1"/>
  <c r="P2922" i="1" s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S2921" i="1"/>
  <c r="R2921" i="1"/>
  <c r="Q2921" i="1"/>
  <c r="O2921" i="1"/>
  <c r="N2921" i="1"/>
  <c r="P2921" i="1" s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Z2920" i="1"/>
  <c r="Y2920" i="1"/>
  <c r="X2920" i="1"/>
  <c r="W2920" i="1"/>
  <c r="V2920" i="1"/>
  <c r="U2920" i="1"/>
  <c r="T2920" i="1"/>
  <c r="R2920" i="1"/>
  <c r="Q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AB2919" i="1" s="1"/>
  <c r="W2919" i="1"/>
  <c r="U2919" i="1"/>
  <c r="T2919" i="1"/>
  <c r="V2919" i="1" s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W2918" i="1"/>
  <c r="U2918" i="1"/>
  <c r="T2918" i="1"/>
  <c r="V2918" i="1" s="1"/>
  <c r="S2918" i="1"/>
  <c r="R2918" i="1"/>
  <c r="Q2918" i="1"/>
  <c r="P2918" i="1"/>
  <c r="O2918" i="1"/>
  <c r="N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Z2916" i="1" s="1"/>
  <c r="X2916" i="1"/>
  <c r="W2916" i="1"/>
  <c r="U2916" i="1"/>
  <c r="V2916" i="1" s="1"/>
  <c r="T2916" i="1"/>
  <c r="S2916" i="1"/>
  <c r="R2916" i="1"/>
  <c r="Q2916" i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W2915" i="1"/>
  <c r="U2915" i="1"/>
  <c r="T2915" i="1"/>
  <c r="V2915" i="1" s="1"/>
  <c r="R2915" i="1"/>
  <c r="Q2915" i="1"/>
  <c r="P2915" i="1"/>
  <c r="O2915" i="1"/>
  <c r="N2915" i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R2914" i="1"/>
  <c r="Q2914" i="1"/>
  <c r="S2914" i="1" s="1"/>
  <c r="O2914" i="1"/>
  <c r="P2914" i="1" s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S2913" i="1"/>
  <c r="R2913" i="1"/>
  <c r="Q2913" i="1"/>
  <c r="O2913" i="1"/>
  <c r="N2913" i="1"/>
  <c r="P2913" i="1" s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V2912" i="1"/>
  <c r="U2912" i="1"/>
  <c r="T2912" i="1"/>
  <c r="R2912" i="1"/>
  <c r="S2912" i="1" s="1"/>
  <c r="Q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Q2911" i="1"/>
  <c r="S2911" i="1" s="1"/>
  <c r="P2911" i="1"/>
  <c r="O2911" i="1"/>
  <c r="N2911" i="1"/>
  <c r="M2911" i="1"/>
  <c r="L2911" i="1"/>
  <c r="K2911" i="1"/>
  <c r="J2911" i="1"/>
  <c r="I2911" i="1"/>
  <c r="AB2911" i="1" s="1"/>
  <c r="H2911" i="1"/>
  <c r="G2911" i="1"/>
  <c r="F2911" i="1"/>
  <c r="E2911" i="1"/>
  <c r="D2911" i="1"/>
  <c r="B2911" i="1"/>
  <c r="A2911" i="1"/>
  <c r="AA2910" i="1"/>
  <c r="Y2910" i="1"/>
  <c r="X2910" i="1"/>
  <c r="W2910" i="1"/>
  <c r="U2910" i="1"/>
  <c r="T2910" i="1"/>
  <c r="V2910" i="1" s="1"/>
  <c r="S2910" i="1"/>
  <c r="R2910" i="1"/>
  <c r="Q2910" i="1"/>
  <c r="P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AB2909" i="1" s="1"/>
  <c r="R2909" i="1"/>
  <c r="S2909" i="1" s="1"/>
  <c r="Q2909" i="1"/>
  <c r="P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Z2908" i="1" s="1"/>
  <c r="X2908" i="1"/>
  <c r="W2908" i="1"/>
  <c r="U2908" i="1"/>
  <c r="V2908" i="1" s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O2907" i="1"/>
  <c r="N2907" i="1"/>
  <c r="P2907" i="1" s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S2906" i="1"/>
  <c r="R2906" i="1"/>
  <c r="Q2906" i="1"/>
  <c r="O2906" i="1"/>
  <c r="P2906" i="1" s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S2905" i="1"/>
  <c r="R2905" i="1"/>
  <c r="Q2905" i="1"/>
  <c r="O2905" i="1"/>
  <c r="N2905" i="1"/>
  <c r="P2905" i="1" s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V2904" i="1"/>
  <c r="U2904" i="1"/>
  <c r="T2904" i="1"/>
  <c r="R2904" i="1"/>
  <c r="S2904" i="1" s="1"/>
  <c r="Q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AB2903" i="1" s="1"/>
  <c r="W2903" i="1"/>
  <c r="U2903" i="1"/>
  <c r="T2903" i="1"/>
  <c r="V2903" i="1" s="1"/>
  <c r="R2903" i="1"/>
  <c r="Q2903" i="1"/>
  <c r="S2903" i="1" s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W2902" i="1"/>
  <c r="U2902" i="1"/>
  <c r="T2902" i="1"/>
  <c r="V2902" i="1" s="1"/>
  <c r="S2902" i="1"/>
  <c r="R2902" i="1"/>
  <c r="Q2902" i="1"/>
  <c r="P2902" i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Z2900" i="1" s="1"/>
  <c r="X2900" i="1"/>
  <c r="W2900" i="1"/>
  <c r="U2900" i="1"/>
  <c r="V2900" i="1" s="1"/>
  <c r="T2900" i="1"/>
  <c r="S2900" i="1"/>
  <c r="R2900" i="1"/>
  <c r="Q2900" i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R2899" i="1"/>
  <c r="Q2899" i="1"/>
  <c r="P2899" i="1"/>
  <c r="O2899" i="1"/>
  <c r="N2899" i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R2898" i="1"/>
  <c r="Q2898" i="1"/>
  <c r="S2898" i="1" s="1"/>
  <c r="O2898" i="1"/>
  <c r="P2898" i="1" s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S2897" i="1"/>
  <c r="R2897" i="1"/>
  <c r="Q2897" i="1"/>
  <c r="O2897" i="1"/>
  <c r="N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V2896" i="1"/>
  <c r="U2896" i="1"/>
  <c r="T2896" i="1"/>
  <c r="R2896" i="1"/>
  <c r="S2896" i="1" s="1"/>
  <c r="Q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Q2895" i="1"/>
  <c r="S2895" i="1" s="1"/>
  <c r="P2895" i="1"/>
  <c r="O2895" i="1"/>
  <c r="N2895" i="1"/>
  <c r="M2895" i="1"/>
  <c r="L2895" i="1"/>
  <c r="K2895" i="1"/>
  <c r="J2895" i="1"/>
  <c r="I2895" i="1"/>
  <c r="AB2895" i="1" s="1"/>
  <c r="H2895" i="1"/>
  <c r="G2895" i="1"/>
  <c r="F2895" i="1"/>
  <c r="E2895" i="1"/>
  <c r="D2895" i="1"/>
  <c r="B2895" i="1"/>
  <c r="A2895" i="1"/>
  <c r="AA2894" i="1"/>
  <c r="Y2894" i="1"/>
  <c r="X2894" i="1"/>
  <c r="W2894" i="1"/>
  <c r="U2894" i="1"/>
  <c r="T2894" i="1"/>
  <c r="V2894" i="1" s="1"/>
  <c r="S2894" i="1"/>
  <c r="R2894" i="1"/>
  <c r="Q2894" i="1"/>
  <c r="P2894" i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S2893" i="1" s="1"/>
  <c r="Q2893" i="1"/>
  <c r="P2893" i="1"/>
  <c r="O2893" i="1"/>
  <c r="N2893" i="1"/>
  <c r="L2893" i="1"/>
  <c r="K2893" i="1"/>
  <c r="M2893" i="1" s="1"/>
  <c r="AB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Z2892" i="1" s="1"/>
  <c r="X2892" i="1"/>
  <c r="W2892" i="1"/>
  <c r="U2892" i="1"/>
  <c r="V2892" i="1" s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O2891" i="1"/>
  <c r="N2891" i="1"/>
  <c r="P2891" i="1" s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S2890" i="1"/>
  <c r="R2890" i="1"/>
  <c r="Q2890" i="1"/>
  <c r="O2890" i="1"/>
  <c r="P2890" i="1" s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S2889" i="1"/>
  <c r="R2889" i="1"/>
  <c r="Q2889" i="1"/>
  <c r="O2889" i="1"/>
  <c r="N2889" i="1"/>
  <c r="P2889" i="1" s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V2888" i="1"/>
  <c r="U2888" i="1"/>
  <c r="T2888" i="1"/>
  <c r="R2888" i="1"/>
  <c r="S2888" i="1" s="1"/>
  <c r="Q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B2887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W2886" i="1"/>
  <c r="U2886" i="1"/>
  <c r="T2886" i="1"/>
  <c r="V2886" i="1" s="1"/>
  <c r="S2886" i="1"/>
  <c r="R2886" i="1"/>
  <c r="Q2886" i="1"/>
  <c r="P2886" i="1"/>
  <c r="O2886" i="1"/>
  <c r="N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Z2884" i="1" s="1"/>
  <c r="X2884" i="1"/>
  <c r="W2884" i="1"/>
  <c r="U2884" i="1"/>
  <c r="V2884" i="1" s="1"/>
  <c r="T2884" i="1"/>
  <c r="S2884" i="1"/>
  <c r="R2884" i="1"/>
  <c r="Q2884" i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W2883" i="1"/>
  <c r="U2883" i="1"/>
  <c r="T2883" i="1"/>
  <c r="V2883" i="1" s="1"/>
  <c r="R2883" i="1"/>
  <c r="Q2883" i="1"/>
  <c r="P2883" i="1"/>
  <c r="O2883" i="1"/>
  <c r="N2883" i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R2882" i="1"/>
  <c r="Q2882" i="1"/>
  <c r="S2882" i="1" s="1"/>
  <c r="O2882" i="1"/>
  <c r="P2882" i="1" s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S2881" i="1"/>
  <c r="R2881" i="1"/>
  <c r="Q2881" i="1"/>
  <c r="O2881" i="1"/>
  <c r="N2881" i="1"/>
  <c r="P2881" i="1" s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Z2880" i="1"/>
  <c r="Y2880" i="1"/>
  <c r="X2880" i="1"/>
  <c r="W2880" i="1"/>
  <c r="V2880" i="1"/>
  <c r="U2880" i="1"/>
  <c r="T2880" i="1"/>
  <c r="R2880" i="1"/>
  <c r="S2880" i="1" s="1"/>
  <c r="Q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Q2879" i="1"/>
  <c r="S2879" i="1" s="1"/>
  <c r="P2879" i="1"/>
  <c r="O2879" i="1"/>
  <c r="N2879" i="1"/>
  <c r="M2879" i="1"/>
  <c r="L2879" i="1"/>
  <c r="K2879" i="1"/>
  <c r="J2879" i="1"/>
  <c r="I2879" i="1"/>
  <c r="AB2879" i="1" s="1"/>
  <c r="H2879" i="1"/>
  <c r="G2879" i="1"/>
  <c r="F2879" i="1"/>
  <c r="E2879" i="1"/>
  <c r="D2879" i="1"/>
  <c r="B2879" i="1"/>
  <c r="A2879" i="1"/>
  <c r="AA2878" i="1"/>
  <c r="Y2878" i="1"/>
  <c r="X2878" i="1"/>
  <c r="W2878" i="1"/>
  <c r="U2878" i="1"/>
  <c r="T2878" i="1"/>
  <c r="V2878" i="1" s="1"/>
  <c r="S2878" i="1"/>
  <c r="R2878" i="1"/>
  <c r="Q2878" i="1"/>
  <c r="P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B2877" i="1"/>
  <c r="AA2877" i="1"/>
  <c r="Y2877" i="1"/>
  <c r="X2877" i="1"/>
  <c r="Z2877" i="1" s="1"/>
  <c r="W2877" i="1"/>
  <c r="U2877" i="1"/>
  <c r="T2877" i="1"/>
  <c r="V2877" i="1" s="1"/>
  <c r="R2877" i="1"/>
  <c r="S2877" i="1" s="1"/>
  <c r="Q2877" i="1"/>
  <c r="P2877" i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Y2876" i="1"/>
  <c r="Z2876" i="1" s="1"/>
  <c r="X2876" i="1"/>
  <c r="W2876" i="1"/>
  <c r="U2876" i="1"/>
  <c r="V2876" i="1" s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O2875" i="1"/>
  <c r="N2875" i="1"/>
  <c r="P2875" i="1" s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S2874" i="1"/>
  <c r="R2874" i="1"/>
  <c r="Q2874" i="1"/>
  <c r="O2874" i="1"/>
  <c r="P2874" i="1" s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S2873" i="1"/>
  <c r="R2873" i="1"/>
  <c r="Q2873" i="1"/>
  <c r="O2873" i="1"/>
  <c r="N2873" i="1"/>
  <c r="P2873" i="1" s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Z2872" i="1"/>
  <c r="Y2872" i="1"/>
  <c r="X2872" i="1"/>
  <c r="W2872" i="1"/>
  <c r="V2872" i="1"/>
  <c r="U2872" i="1"/>
  <c r="T2872" i="1"/>
  <c r="R2872" i="1"/>
  <c r="Q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AB2871" i="1" s="1"/>
  <c r="W2871" i="1"/>
  <c r="U2871" i="1"/>
  <c r="T2871" i="1"/>
  <c r="V2871" i="1" s="1"/>
  <c r="R2871" i="1"/>
  <c r="Q2871" i="1"/>
  <c r="S2871" i="1" s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W2870" i="1"/>
  <c r="U2870" i="1"/>
  <c r="T2870" i="1"/>
  <c r="V2870" i="1" s="1"/>
  <c r="S2870" i="1"/>
  <c r="R2870" i="1"/>
  <c r="Q2870" i="1"/>
  <c r="P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P2869" i="1" s="1"/>
  <c r="L2869" i="1"/>
  <c r="K2869" i="1"/>
  <c r="M2869" i="1" s="1"/>
  <c r="AB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Z2868" i="1" s="1"/>
  <c r="X2868" i="1"/>
  <c r="W2868" i="1"/>
  <c r="U2868" i="1"/>
  <c r="V2868" i="1" s="1"/>
  <c r="T2868" i="1"/>
  <c r="S2868" i="1"/>
  <c r="R2868" i="1"/>
  <c r="Q2868" i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R2867" i="1"/>
  <c r="Q2867" i="1"/>
  <c r="P2867" i="1"/>
  <c r="O2867" i="1"/>
  <c r="N2867" i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R2866" i="1"/>
  <c r="Q2866" i="1"/>
  <c r="S2866" i="1" s="1"/>
  <c r="O2866" i="1"/>
  <c r="P2866" i="1" s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S2865" i="1"/>
  <c r="R2865" i="1"/>
  <c r="Q2865" i="1"/>
  <c r="O2865" i="1"/>
  <c r="N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Z2864" i="1"/>
  <c r="Y2864" i="1"/>
  <c r="X2864" i="1"/>
  <c r="W2864" i="1"/>
  <c r="V2864" i="1"/>
  <c r="U2864" i="1"/>
  <c r="T2864" i="1"/>
  <c r="R2864" i="1"/>
  <c r="S2864" i="1" s="1"/>
  <c r="Q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Q2863" i="1"/>
  <c r="S2863" i="1" s="1"/>
  <c r="P2863" i="1"/>
  <c r="O2863" i="1"/>
  <c r="N2863" i="1"/>
  <c r="M2863" i="1"/>
  <c r="L2863" i="1"/>
  <c r="K2863" i="1"/>
  <c r="J2863" i="1"/>
  <c r="I2863" i="1"/>
  <c r="AB2863" i="1" s="1"/>
  <c r="H2863" i="1"/>
  <c r="G2863" i="1"/>
  <c r="F2863" i="1"/>
  <c r="E2863" i="1"/>
  <c r="D2863" i="1"/>
  <c r="B2863" i="1"/>
  <c r="A2863" i="1"/>
  <c r="AA2862" i="1"/>
  <c r="Y2862" i="1"/>
  <c r="X2862" i="1"/>
  <c r="W2862" i="1"/>
  <c r="U2862" i="1"/>
  <c r="T2862" i="1"/>
  <c r="V2862" i="1" s="1"/>
  <c r="R2862" i="1"/>
  <c r="Q2862" i="1"/>
  <c r="S2862" i="1" s="1"/>
  <c r="P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B2861" i="1"/>
  <c r="AA2861" i="1"/>
  <c r="Y2861" i="1"/>
  <c r="X2861" i="1"/>
  <c r="Z2861" i="1" s="1"/>
  <c r="W2861" i="1"/>
  <c r="U2861" i="1"/>
  <c r="T2861" i="1"/>
  <c r="V2861" i="1" s="1"/>
  <c r="R2861" i="1"/>
  <c r="S2861" i="1" s="1"/>
  <c r="Q2861" i="1"/>
  <c r="P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Y2860" i="1"/>
  <c r="Z2860" i="1" s="1"/>
  <c r="X2860" i="1"/>
  <c r="W2860" i="1"/>
  <c r="U2860" i="1"/>
  <c r="V2860" i="1" s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O2859" i="1"/>
  <c r="N2859" i="1"/>
  <c r="P2859" i="1" s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S2858" i="1"/>
  <c r="R2858" i="1"/>
  <c r="Q2858" i="1"/>
  <c r="O2858" i="1"/>
  <c r="P2858" i="1" s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S2857" i="1"/>
  <c r="R2857" i="1"/>
  <c r="Q2857" i="1"/>
  <c r="O2857" i="1"/>
  <c r="N2857" i="1"/>
  <c r="P2857" i="1" s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Z2856" i="1"/>
  <c r="Y2856" i="1"/>
  <c r="X2856" i="1"/>
  <c r="W2856" i="1"/>
  <c r="V2856" i="1"/>
  <c r="U2856" i="1"/>
  <c r="T2856" i="1"/>
  <c r="R2856" i="1"/>
  <c r="Q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AB2855" i="1" s="1"/>
  <c r="W2855" i="1"/>
  <c r="U2855" i="1"/>
  <c r="T2855" i="1"/>
  <c r="V2855" i="1" s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W2854" i="1"/>
  <c r="U2854" i="1"/>
  <c r="T2854" i="1"/>
  <c r="V2854" i="1" s="1"/>
  <c r="S2854" i="1"/>
  <c r="R2854" i="1"/>
  <c r="Q2854" i="1"/>
  <c r="P2854" i="1"/>
  <c r="O2854" i="1"/>
  <c r="N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Z2852" i="1" s="1"/>
  <c r="X2852" i="1"/>
  <c r="W2852" i="1"/>
  <c r="U2852" i="1"/>
  <c r="V2852" i="1" s="1"/>
  <c r="T2852" i="1"/>
  <c r="S2852" i="1"/>
  <c r="R2852" i="1"/>
  <c r="Q2852" i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W2851" i="1"/>
  <c r="U2851" i="1"/>
  <c r="T2851" i="1"/>
  <c r="V2851" i="1" s="1"/>
  <c r="R2851" i="1"/>
  <c r="Q2851" i="1"/>
  <c r="P2851" i="1"/>
  <c r="O2851" i="1"/>
  <c r="N2851" i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R2850" i="1"/>
  <c r="Q2850" i="1"/>
  <c r="S2850" i="1" s="1"/>
  <c r="O2850" i="1"/>
  <c r="P2850" i="1" s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S2849" i="1"/>
  <c r="R2849" i="1"/>
  <c r="Q2849" i="1"/>
  <c r="O2849" i="1"/>
  <c r="N2849" i="1"/>
  <c r="P2849" i="1" s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Z2848" i="1"/>
  <c r="Y2848" i="1"/>
  <c r="X2848" i="1"/>
  <c r="W2848" i="1"/>
  <c r="V2848" i="1"/>
  <c r="U2848" i="1"/>
  <c r="T2848" i="1"/>
  <c r="R2848" i="1"/>
  <c r="S2848" i="1" s="1"/>
  <c r="Q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Q2847" i="1"/>
  <c r="S2847" i="1" s="1"/>
  <c r="P2847" i="1"/>
  <c r="O2847" i="1"/>
  <c r="N2847" i="1"/>
  <c r="M2847" i="1"/>
  <c r="L2847" i="1"/>
  <c r="K2847" i="1"/>
  <c r="J2847" i="1"/>
  <c r="I2847" i="1"/>
  <c r="AB2847" i="1" s="1"/>
  <c r="H2847" i="1"/>
  <c r="G2847" i="1"/>
  <c r="F2847" i="1"/>
  <c r="E2847" i="1"/>
  <c r="D2847" i="1"/>
  <c r="B2847" i="1"/>
  <c r="A2847" i="1"/>
  <c r="AA2846" i="1"/>
  <c r="Y2846" i="1"/>
  <c r="X2846" i="1"/>
  <c r="W2846" i="1"/>
  <c r="U2846" i="1"/>
  <c r="T2846" i="1"/>
  <c r="V2846" i="1" s="1"/>
  <c r="S2846" i="1"/>
  <c r="R2846" i="1"/>
  <c r="Q2846" i="1"/>
  <c r="P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B2845" i="1"/>
  <c r="AA2845" i="1"/>
  <c r="Y2845" i="1"/>
  <c r="X2845" i="1"/>
  <c r="Z2845" i="1" s="1"/>
  <c r="W2845" i="1"/>
  <c r="U2845" i="1"/>
  <c r="T2845" i="1"/>
  <c r="V2845" i="1" s="1"/>
  <c r="R2845" i="1"/>
  <c r="S2845" i="1" s="1"/>
  <c r="Q2845" i="1"/>
  <c r="P2845" i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Z2844" i="1" s="1"/>
  <c r="X2844" i="1"/>
  <c r="W2844" i="1"/>
  <c r="U2844" i="1"/>
  <c r="V2844" i="1" s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O2843" i="1"/>
  <c r="N2843" i="1"/>
  <c r="P2843" i="1" s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S2842" i="1"/>
  <c r="R2842" i="1"/>
  <c r="Q2842" i="1"/>
  <c r="O2842" i="1"/>
  <c r="P2842" i="1" s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S2841" i="1"/>
  <c r="R2841" i="1"/>
  <c r="Q2841" i="1"/>
  <c r="O2841" i="1"/>
  <c r="N2841" i="1"/>
  <c r="P2841" i="1" s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Z2840" i="1"/>
  <c r="Y2840" i="1"/>
  <c r="X2840" i="1"/>
  <c r="W2840" i="1"/>
  <c r="V2840" i="1"/>
  <c r="U2840" i="1"/>
  <c r="T2840" i="1"/>
  <c r="R2840" i="1"/>
  <c r="S2840" i="1" s="1"/>
  <c r="Q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AB2839" i="1" s="1"/>
  <c r="W2839" i="1"/>
  <c r="U2839" i="1"/>
  <c r="T2839" i="1"/>
  <c r="V2839" i="1" s="1"/>
  <c r="R2839" i="1"/>
  <c r="Q2839" i="1"/>
  <c r="S2839" i="1" s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W2838" i="1"/>
  <c r="U2838" i="1"/>
  <c r="T2838" i="1"/>
  <c r="V2838" i="1" s="1"/>
  <c r="S2838" i="1"/>
  <c r="R2838" i="1"/>
  <c r="Q2838" i="1"/>
  <c r="P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P2837" i="1" s="1"/>
  <c r="L2837" i="1"/>
  <c r="K2837" i="1"/>
  <c r="M2837" i="1" s="1"/>
  <c r="AB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Z2836" i="1" s="1"/>
  <c r="X2836" i="1"/>
  <c r="W2836" i="1"/>
  <c r="U2836" i="1"/>
  <c r="V2836" i="1" s="1"/>
  <c r="T2836" i="1"/>
  <c r="S2836" i="1"/>
  <c r="R2836" i="1"/>
  <c r="Q2836" i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R2835" i="1"/>
  <c r="Q2835" i="1"/>
  <c r="P2835" i="1"/>
  <c r="O2835" i="1"/>
  <c r="N2835" i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R2834" i="1"/>
  <c r="Q2834" i="1"/>
  <c r="S2834" i="1" s="1"/>
  <c r="O2834" i="1"/>
  <c r="P2834" i="1" s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S2833" i="1"/>
  <c r="R2833" i="1"/>
  <c r="Q2833" i="1"/>
  <c r="O2833" i="1"/>
  <c r="N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Z2832" i="1"/>
  <c r="Y2832" i="1"/>
  <c r="X2832" i="1"/>
  <c r="W2832" i="1"/>
  <c r="V2832" i="1"/>
  <c r="U2832" i="1"/>
  <c r="T2832" i="1"/>
  <c r="R2832" i="1"/>
  <c r="S2832" i="1" s="1"/>
  <c r="Q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Q2831" i="1"/>
  <c r="S2831" i="1" s="1"/>
  <c r="P2831" i="1"/>
  <c r="O2831" i="1"/>
  <c r="N2831" i="1"/>
  <c r="M2831" i="1"/>
  <c r="L2831" i="1"/>
  <c r="K2831" i="1"/>
  <c r="J2831" i="1"/>
  <c r="I2831" i="1"/>
  <c r="AB2831" i="1" s="1"/>
  <c r="H2831" i="1"/>
  <c r="G2831" i="1"/>
  <c r="F2831" i="1"/>
  <c r="E2831" i="1"/>
  <c r="D2831" i="1"/>
  <c r="B2831" i="1"/>
  <c r="A2831" i="1"/>
  <c r="AA2830" i="1"/>
  <c r="Y2830" i="1"/>
  <c r="X2830" i="1"/>
  <c r="W2830" i="1"/>
  <c r="U2830" i="1"/>
  <c r="T2830" i="1"/>
  <c r="V2830" i="1" s="1"/>
  <c r="S2830" i="1"/>
  <c r="R2830" i="1"/>
  <c r="Q2830" i="1"/>
  <c r="P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S2829" i="1" s="1"/>
  <c r="Q2829" i="1"/>
  <c r="P2829" i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Z2828" i="1" s="1"/>
  <c r="X2828" i="1"/>
  <c r="W2828" i="1"/>
  <c r="U2828" i="1"/>
  <c r="V2828" i="1" s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O2827" i="1"/>
  <c r="N2827" i="1"/>
  <c r="P2827" i="1" s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S2826" i="1"/>
  <c r="R2826" i="1"/>
  <c r="Q2826" i="1"/>
  <c r="O2826" i="1"/>
  <c r="P2826" i="1" s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S2825" i="1"/>
  <c r="R2825" i="1"/>
  <c r="Q2825" i="1"/>
  <c r="O2825" i="1"/>
  <c r="N2825" i="1"/>
  <c r="P2825" i="1" s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Z2824" i="1"/>
  <c r="Y2824" i="1"/>
  <c r="X2824" i="1"/>
  <c r="W2824" i="1"/>
  <c r="V2824" i="1"/>
  <c r="U2824" i="1"/>
  <c r="T2824" i="1"/>
  <c r="R2824" i="1"/>
  <c r="S2824" i="1" s="1"/>
  <c r="Q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AB2823" i="1" s="1"/>
  <c r="R2823" i="1"/>
  <c r="Q2823" i="1"/>
  <c r="S2823" i="1" s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W2822" i="1"/>
  <c r="U2822" i="1"/>
  <c r="T2822" i="1"/>
  <c r="V2822" i="1" s="1"/>
  <c r="S2822" i="1"/>
  <c r="R2822" i="1"/>
  <c r="Q2822" i="1"/>
  <c r="P2822" i="1"/>
  <c r="O2822" i="1"/>
  <c r="N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Z2820" i="1" s="1"/>
  <c r="X2820" i="1"/>
  <c r="W2820" i="1"/>
  <c r="U2820" i="1"/>
  <c r="V2820" i="1" s="1"/>
  <c r="T2820" i="1"/>
  <c r="S2820" i="1"/>
  <c r="R2820" i="1"/>
  <c r="Q2820" i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W2819" i="1"/>
  <c r="U2819" i="1"/>
  <c r="T2819" i="1"/>
  <c r="V2819" i="1" s="1"/>
  <c r="R2819" i="1"/>
  <c r="Q2819" i="1"/>
  <c r="P2819" i="1"/>
  <c r="O2819" i="1"/>
  <c r="N2819" i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R2818" i="1"/>
  <c r="Q2818" i="1"/>
  <c r="S2818" i="1" s="1"/>
  <c r="O2818" i="1"/>
  <c r="P2818" i="1" s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S2817" i="1"/>
  <c r="R2817" i="1"/>
  <c r="Q2817" i="1"/>
  <c r="O2817" i="1"/>
  <c r="N2817" i="1"/>
  <c r="P2817" i="1" s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Z2816" i="1"/>
  <c r="Y2816" i="1"/>
  <c r="X2816" i="1"/>
  <c r="W2816" i="1"/>
  <c r="V2816" i="1"/>
  <c r="U2816" i="1"/>
  <c r="T2816" i="1"/>
  <c r="R2816" i="1"/>
  <c r="S2816" i="1" s="1"/>
  <c r="Q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AB2815" i="1" s="1"/>
  <c r="H2815" i="1"/>
  <c r="G2815" i="1"/>
  <c r="F2815" i="1"/>
  <c r="E2815" i="1"/>
  <c r="D2815" i="1"/>
  <c r="B2815" i="1"/>
  <c r="A2815" i="1"/>
  <c r="AA2814" i="1"/>
  <c r="Y2814" i="1"/>
  <c r="X2814" i="1"/>
  <c r="W2814" i="1"/>
  <c r="U2814" i="1"/>
  <c r="T2814" i="1"/>
  <c r="V2814" i="1" s="1"/>
  <c r="S2814" i="1"/>
  <c r="R2814" i="1"/>
  <c r="Q2814" i="1"/>
  <c r="P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S2813" i="1" s="1"/>
  <c r="Q2813" i="1"/>
  <c r="P2813" i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Z2812" i="1" s="1"/>
  <c r="X2812" i="1"/>
  <c r="W2812" i="1"/>
  <c r="U2812" i="1"/>
  <c r="V2812" i="1" s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O2811" i="1"/>
  <c r="N2811" i="1"/>
  <c r="P2811" i="1" s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S2810" i="1"/>
  <c r="R2810" i="1"/>
  <c r="Q2810" i="1"/>
  <c r="O2810" i="1"/>
  <c r="P2810" i="1" s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S2809" i="1"/>
  <c r="R2809" i="1"/>
  <c r="Q2809" i="1"/>
  <c r="O2809" i="1"/>
  <c r="N2809" i="1"/>
  <c r="P2809" i="1" s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Z2808" i="1"/>
  <c r="Y2808" i="1"/>
  <c r="X2808" i="1"/>
  <c r="W2808" i="1"/>
  <c r="V2808" i="1"/>
  <c r="U2808" i="1"/>
  <c r="T2808" i="1"/>
  <c r="R2808" i="1"/>
  <c r="S2808" i="1" s="1"/>
  <c r="Q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AB2807" i="1" s="1"/>
  <c r="R2807" i="1"/>
  <c r="Q2807" i="1"/>
  <c r="S2807" i="1" s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W2806" i="1"/>
  <c r="U2806" i="1"/>
  <c r="T2806" i="1"/>
  <c r="V2806" i="1" s="1"/>
  <c r="S2806" i="1"/>
  <c r="R2806" i="1"/>
  <c r="Q2806" i="1"/>
  <c r="P2806" i="1"/>
  <c r="O2806" i="1"/>
  <c r="N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Z2804" i="1" s="1"/>
  <c r="X2804" i="1"/>
  <c r="W2804" i="1"/>
  <c r="U2804" i="1"/>
  <c r="V2804" i="1" s="1"/>
  <c r="T2804" i="1"/>
  <c r="S2804" i="1"/>
  <c r="R2804" i="1"/>
  <c r="Q2804" i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W2803" i="1"/>
  <c r="U2803" i="1"/>
  <c r="T2803" i="1"/>
  <c r="V2803" i="1" s="1"/>
  <c r="R2803" i="1"/>
  <c r="Q2803" i="1"/>
  <c r="P2803" i="1"/>
  <c r="O2803" i="1"/>
  <c r="N2803" i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R2802" i="1"/>
  <c r="Q2802" i="1"/>
  <c r="S2802" i="1" s="1"/>
  <c r="O2802" i="1"/>
  <c r="P2802" i="1" s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S2801" i="1"/>
  <c r="R2801" i="1"/>
  <c r="Q2801" i="1"/>
  <c r="O2801" i="1"/>
  <c r="N2801" i="1"/>
  <c r="P2801" i="1" s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Z2800" i="1"/>
  <c r="Y2800" i="1"/>
  <c r="X2800" i="1"/>
  <c r="W2800" i="1"/>
  <c r="V2800" i="1"/>
  <c r="U2800" i="1"/>
  <c r="T2800" i="1"/>
  <c r="R2800" i="1"/>
  <c r="S2800" i="1" s="1"/>
  <c r="Q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Q2799" i="1"/>
  <c r="S2799" i="1" s="1"/>
  <c r="P2799" i="1"/>
  <c r="O2799" i="1"/>
  <c r="N2799" i="1"/>
  <c r="M2799" i="1"/>
  <c r="L2799" i="1"/>
  <c r="K2799" i="1"/>
  <c r="J2799" i="1"/>
  <c r="I2799" i="1"/>
  <c r="AB2799" i="1" s="1"/>
  <c r="H2799" i="1"/>
  <c r="G2799" i="1"/>
  <c r="F2799" i="1"/>
  <c r="E2799" i="1"/>
  <c r="D2799" i="1"/>
  <c r="B2799" i="1"/>
  <c r="A2799" i="1"/>
  <c r="AA2798" i="1"/>
  <c r="Y2798" i="1"/>
  <c r="X2798" i="1"/>
  <c r="W2798" i="1"/>
  <c r="U2798" i="1"/>
  <c r="T2798" i="1"/>
  <c r="V2798" i="1" s="1"/>
  <c r="R2798" i="1"/>
  <c r="Q2798" i="1"/>
  <c r="S2798" i="1" s="1"/>
  <c r="P2798" i="1"/>
  <c r="O2798" i="1"/>
  <c r="N2798" i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S2797" i="1" s="1"/>
  <c r="Q2797" i="1"/>
  <c r="P2797" i="1"/>
  <c r="O2797" i="1"/>
  <c r="N2797" i="1"/>
  <c r="L2797" i="1"/>
  <c r="K2797" i="1"/>
  <c r="M2797" i="1" s="1"/>
  <c r="AB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Z2796" i="1" s="1"/>
  <c r="X2796" i="1"/>
  <c r="W2796" i="1"/>
  <c r="U2796" i="1"/>
  <c r="V2796" i="1" s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O2795" i="1"/>
  <c r="N2795" i="1"/>
  <c r="P2795" i="1" s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S2794" i="1"/>
  <c r="R2794" i="1"/>
  <c r="Q2794" i="1"/>
  <c r="O2794" i="1"/>
  <c r="P2794" i="1" s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S2793" i="1"/>
  <c r="R2793" i="1"/>
  <c r="Q2793" i="1"/>
  <c r="O2793" i="1"/>
  <c r="N2793" i="1"/>
  <c r="P2793" i="1" s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Z2792" i="1"/>
  <c r="Y2792" i="1"/>
  <c r="X2792" i="1"/>
  <c r="W2792" i="1"/>
  <c r="V2792" i="1"/>
  <c r="U2792" i="1"/>
  <c r="T2792" i="1"/>
  <c r="R2792" i="1"/>
  <c r="S2792" i="1" s="1"/>
  <c r="Q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AB2791" i="1" s="1"/>
  <c r="R2791" i="1"/>
  <c r="Q2791" i="1"/>
  <c r="S2791" i="1" s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W2790" i="1"/>
  <c r="U2790" i="1"/>
  <c r="T2790" i="1"/>
  <c r="V2790" i="1" s="1"/>
  <c r="S2790" i="1"/>
  <c r="R2790" i="1"/>
  <c r="Q2790" i="1"/>
  <c r="P2790" i="1"/>
  <c r="O2790" i="1"/>
  <c r="N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Z2788" i="1" s="1"/>
  <c r="X2788" i="1"/>
  <c r="W2788" i="1"/>
  <c r="U2788" i="1"/>
  <c r="V2788" i="1" s="1"/>
  <c r="T2788" i="1"/>
  <c r="S2788" i="1"/>
  <c r="R2788" i="1"/>
  <c r="Q2788" i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W2787" i="1"/>
  <c r="U2787" i="1"/>
  <c r="T2787" i="1"/>
  <c r="V2787" i="1" s="1"/>
  <c r="R2787" i="1"/>
  <c r="Q2787" i="1"/>
  <c r="P2787" i="1"/>
  <c r="O2787" i="1"/>
  <c r="N2787" i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R2786" i="1"/>
  <c r="Q2786" i="1"/>
  <c r="S2786" i="1" s="1"/>
  <c r="O2786" i="1"/>
  <c r="P2786" i="1" s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S2785" i="1"/>
  <c r="R2785" i="1"/>
  <c r="Q2785" i="1"/>
  <c r="O2785" i="1"/>
  <c r="N2785" i="1"/>
  <c r="P2785" i="1" s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Z2784" i="1"/>
  <c r="Y2784" i="1"/>
  <c r="X2784" i="1"/>
  <c r="W2784" i="1"/>
  <c r="V2784" i="1"/>
  <c r="U2784" i="1"/>
  <c r="T2784" i="1"/>
  <c r="R2784" i="1"/>
  <c r="S2784" i="1" s="1"/>
  <c r="Q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Q2783" i="1"/>
  <c r="S2783" i="1" s="1"/>
  <c r="P2783" i="1"/>
  <c r="O2783" i="1"/>
  <c r="N2783" i="1"/>
  <c r="M2783" i="1"/>
  <c r="L2783" i="1"/>
  <c r="K2783" i="1"/>
  <c r="J2783" i="1"/>
  <c r="I2783" i="1"/>
  <c r="AB2783" i="1" s="1"/>
  <c r="H2783" i="1"/>
  <c r="G2783" i="1"/>
  <c r="F2783" i="1"/>
  <c r="E2783" i="1"/>
  <c r="D2783" i="1"/>
  <c r="B2783" i="1"/>
  <c r="A2783" i="1"/>
  <c r="AA2782" i="1"/>
  <c r="Y2782" i="1"/>
  <c r="X2782" i="1"/>
  <c r="W2782" i="1"/>
  <c r="U2782" i="1"/>
  <c r="T2782" i="1"/>
  <c r="V2782" i="1" s="1"/>
  <c r="S2782" i="1"/>
  <c r="R2782" i="1"/>
  <c r="Q2782" i="1"/>
  <c r="P2782" i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AB2781" i="1" s="1"/>
  <c r="R2781" i="1"/>
  <c r="S2781" i="1" s="1"/>
  <c r="Q2781" i="1"/>
  <c r="P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Z2780" i="1" s="1"/>
  <c r="X2780" i="1"/>
  <c r="W2780" i="1"/>
  <c r="U2780" i="1"/>
  <c r="V2780" i="1" s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O2779" i="1"/>
  <c r="N2779" i="1"/>
  <c r="P2779" i="1" s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S2778" i="1"/>
  <c r="R2778" i="1"/>
  <c r="Q2778" i="1"/>
  <c r="O2778" i="1"/>
  <c r="P2778" i="1" s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S2777" i="1"/>
  <c r="R2777" i="1"/>
  <c r="Q2777" i="1"/>
  <c r="O2777" i="1"/>
  <c r="N2777" i="1"/>
  <c r="P2777" i="1" s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Z2776" i="1"/>
  <c r="Y2776" i="1"/>
  <c r="X2776" i="1"/>
  <c r="W2776" i="1"/>
  <c r="V2776" i="1"/>
  <c r="U2776" i="1"/>
  <c r="T2776" i="1"/>
  <c r="R2776" i="1"/>
  <c r="S2776" i="1" s="1"/>
  <c r="Q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AB2775" i="1" s="1"/>
  <c r="W2775" i="1"/>
  <c r="U2775" i="1"/>
  <c r="T2775" i="1"/>
  <c r="V2775" i="1" s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W2774" i="1"/>
  <c r="U2774" i="1"/>
  <c r="T2774" i="1"/>
  <c r="V2774" i="1" s="1"/>
  <c r="S2774" i="1"/>
  <c r="R2774" i="1"/>
  <c r="Q2774" i="1"/>
  <c r="P2774" i="1"/>
  <c r="O2774" i="1"/>
  <c r="N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Z2772" i="1" s="1"/>
  <c r="X2772" i="1"/>
  <c r="W2772" i="1"/>
  <c r="U2772" i="1"/>
  <c r="V2772" i="1" s="1"/>
  <c r="T2772" i="1"/>
  <c r="S2772" i="1"/>
  <c r="R2772" i="1"/>
  <c r="Q2772" i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W2771" i="1"/>
  <c r="U2771" i="1"/>
  <c r="T2771" i="1"/>
  <c r="V2771" i="1" s="1"/>
  <c r="R2771" i="1"/>
  <c r="Q2771" i="1"/>
  <c r="P2771" i="1"/>
  <c r="O2771" i="1"/>
  <c r="N2771" i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R2770" i="1"/>
  <c r="Q2770" i="1"/>
  <c r="S2770" i="1" s="1"/>
  <c r="O2770" i="1"/>
  <c r="P2770" i="1" s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S2769" i="1"/>
  <c r="R2769" i="1"/>
  <c r="Q2769" i="1"/>
  <c r="O2769" i="1"/>
  <c r="N2769" i="1"/>
  <c r="P2769" i="1" s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Z2768" i="1"/>
  <c r="Y2768" i="1"/>
  <c r="X2768" i="1"/>
  <c r="W2768" i="1"/>
  <c r="V2768" i="1"/>
  <c r="U2768" i="1"/>
  <c r="T2768" i="1"/>
  <c r="R2768" i="1"/>
  <c r="S2768" i="1" s="1"/>
  <c r="Q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Q2767" i="1"/>
  <c r="S2767" i="1" s="1"/>
  <c r="P2767" i="1"/>
  <c r="O2767" i="1"/>
  <c r="N2767" i="1"/>
  <c r="M2767" i="1"/>
  <c r="L2767" i="1"/>
  <c r="K2767" i="1"/>
  <c r="J2767" i="1"/>
  <c r="I2767" i="1"/>
  <c r="AB2767" i="1" s="1"/>
  <c r="H2767" i="1"/>
  <c r="G2767" i="1"/>
  <c r="F2767" i="1"/>
  <c r="E2767" i="1"/>
  <c r="D2767" i="1"/>
  <c r="B2767" i="1"/>
  <c r="A2767" i="1"/>
  <c r="AA2766" i="1"/>
  <c r="Y2766" i="1"/>
  <c r="X2766" i="1"/>
  <c r="W2766" i="1"/>
  <c r="U2766" i="1"/>
  <c r="T2766" i="1"/>
  <c r="V2766" i="1" s="1"/>
  <c r="S2766" i="1"/>
  <c r="R2766" i="1"/>
  <c r="Q2766" i="1"/>
  <c r="P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AB2765" i="1" s="1"/>
  <c r="R2765" i="1"/>
  <c r="S2765" i="1" s="1"/>
  <c r="Q2765" i="1"/>
  <c r="P2765" i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Z2764" i="1" s="1"/>
  <c r="X2764" i="1"/>
  <c r="W2764" i="1"/>
  <c r="U2764" i="1"/>
  <c r="V2764" i="1" s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O2763" i="1"/>
  <c r="N2763" i="1"/>
  <c r="P2763" i="1" s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S2762" i="1"/>
  <c r="R2762" i="1"/>
  <c r="Q2762" i="1"/>
  <c r="O2762" i="1"/>
  <c r="P2762" i="1" s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S2761" i="1"/>
  <c r="R2761" i="1"/>
  <c r="Q2761" i="1"/>
  <c r="O2761" i="1"/>
  <c r="N2761" i="1"/>
  <c r="P2761" i="1" s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Z2760" i="1"/>
  <c r="Y2760" i="1"/>
  <c r="X2760" i="1"/>
  <c r="W2760" i="1"/>
  <c r="V2760" i="1"/>
  <c r="U2760" i="1"/>
  <c r="T2760" i="1"/>
  <c r="R2760" i="1"/>
  <c r="S2760" i="1" s="1"/>
  <c r="Q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AB2759" i="1" s="1"/>
  <c r="W2759" i="1"/>
  <c r="U2759" i="1"/>
  <c r="T2759" i="1"/>
  <c r="V2759" i="1" s="1"/>
  <c r="R2759" i="1"/>
  <c r="Q2759" i="1"/>
  <c r="S2759" i="1" s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W2758" i="1"/>
  <c r="U2758" i="1"/>
  <c r="T2758" i="1"/>
  <c r="V2758" i="1" s="1"/>
  <c r="R2758" i="1"/>
  <c r="Q2758" i="1"/>
  <c r="S2758" i="1" s="1"/>
  <c r="P2758" i="1"/>
  <c r="O2758" i="1"/>
  <c r="N2758" i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S2757" i="1" s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Z2756" i="1" s="1"/>
  <c r="X2756" i="1"/>
  <c r="W2756" i="1"/>
  <c r="U2756" i="1"/>
  <c r="V2756" i="1" s="1"/>
  <c r="T2756" i="1"/>
  <c r="S2756" i="1"/>
  <c r="R2756" i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R2755" i="1"/>
  <c r="Q2755" i="1"/>
  <c r="P2755" i="1"/>
  <c r="O2755" i="1"/>
  <c r="N2755" i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R2754" i="1"/>
  <c r="Q2754" i="1"/>
  <c r="S2754" i="1" s="1"/>
  <c r="O2754" i="1"/>
  <c r="P2754" i="1" s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O2753" i="1"/>
  <c r="P2753" i="1" s="1"/>
  <c r="N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Z2752" i="1"/>
  <c r="Y2752" i="1"/>
  <c r="X2752" i="1"/>
  <c r="W2752" i="1"/>
  <c r="V2752" i="1"/>
  <c r="U2752" i="1"/>
  <c r="T2752" i="1"/>
  <c r="R2752" i="1"/>
  <c r="Q2752" i="1"/>
  <c r="S2752" i="1" s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W2750" i="1"/>
  <c r="U2750" i="1"/>
  <c r="T2750" i="1"/>
  <c r="V2750" i="1" s="1"/>
  <c r="S2750" i="1"/>
  <c r="R2750" i="1"/>
  <c r="Q2750" i="1"/>
  <c r="P2750" i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AB2749" i="1" s="1"/>
  <c r="R2749" i="1"/>
  <c r="S2749" i="1" s="1"/>
  <c r="Q2749" i="1"/>
  <c r="P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Z2748" i="1" s="1"/>
  <c r="X2748" i="1"/>
  <c r="W2748" i="1"/>
  <c r="U2748" i="1"/>
  <c r="V2748" i="1" s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O2747" i="1"/>
  <c r="N2747" i="1"/>
  <c r="P2747" i="1" s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S2746" i="1"/>
  <c r="R2746" i="1"/>
  <c r="Q2746" i="1"/>
  <c r="O2746" i="1"/>
  <c r="P2746" i="1" s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S2745" i="1"/>
  <c r="R2745" i="1"/>
  <c r="Q2745" i="1"/>
  <c r="O2745" i="1"/>
  <c r="N2745" i="1"/>
  <c r="P2745" i="1" s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Z2744" i="1"/>
  <c r="Y2744" i="1"/>
  <c r="X2744" i="1"/>
  <c r="W2744" i="1"/>
  <c r="V2744" i="1"/>
  <c r="U2744" i="1"/>
  <c r="T2744" i="1"/>
  <c r="R2744" i="1"/>
  <c r="S2744" i="1" s="1"/>
  <c r="Q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AB2743" i="1" s="1"/>
  <c r="W2743" i="1"/>
  <c r="U2743" i="1"/>
  <c r="T2743" i="1"/>
  <c r="V2743" i="1" s="1"/>
  <c r="R2743" i="1"/>
  <c r="Q2743" i="1"/>
  <c r="S2743" i="1" s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W2742" i="1"/>
  <c r="U2742" i="1"/>
  <c r="T2742" i="1"/>
  <c r="V2742" i="1" s="1"/>
  <c r="R2742" i="1"/>
  <c r="Q2742" i="1"/>
  <c r="S2742" i="1" s="1"/>
  <c r="P2742" i="1"/>
  <c r="O2742" i="1"/>
  <c r="N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Z2740" i="1" s="1"/>
  <c r="X2740" i="1"/>
  <c r="W2740" i="1"/>
  <c r="U2740" i="1"/>
  <c r="V2740" i="1" s="1"/>
  <c r="T2740" i="1"/>
  <c r="S2740" i="1"/>
  <c r="R2740" i="1"/>
  <c r="Q2740" i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W2739" i="1"/>
  <c r="U2739" i="1"/>
  <c r="T2739" i="1"/>
  <c r="V2739" i="1" s="1"/>
  <c r="R2739" i="1"/>
  <c r="Q2739" i="1"/>
  <c r="P2739" i="1"/>
  <c r="O2739" i="1"/>
  <c r="N2739" i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R2738" i="1"/>
  <c r="Q2738" i="1"/>
  <c r="S2738" i="1" s="1"/>
  <c r="O2738" i="1"/>
  <c r="P2738" i="1" s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O2737" i="1"/>
  <c r="N2737" i="1"/>
  <c r="P2737" i="1" s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Z2736" i="1"/>
  <c r="Y2736" i="1"/>
  <c r="X2736" i="1"/>
  <c r="W2736" i="1"/>
  <c r="V2736" i="1"/>
  <c r="U2736" i="1"/>
  <c r="T2736" i="1"/>
  <c r="R2736" i="1"/>
  <c r="Q2736" i="1"/>
  <c r="S2736" i="1" s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AB2735" i="1" s="1"/>
  <c r="H2735" i="1"/>
  <c r="G2735" i="1"/>
  <c r="F2735" i="1"/>
  <c r="E2735" i="1"/>
  <c r="D2735" i="1"/>
  <c r="B2735" i="1"/>
  <c r="A2735" i="1"/>
  <c r="AA2734" i="1"/>
  <c r="Y2734" i="1"/>
  <c r="X2734" i="1"/>
  <c r="W2734" i="1"/>
  <c r="U2734" i="1"/>
  <c r="T2734" i="1"/>
  <c r="V2734" i="1" s="1"/>
  <c r="S2734" i="1"/>
  <c r="R2734" i="1"/>
  <c r="Q2734" i="1"/>
  <c r="P2734" i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R2733" i="1"/>
  <c r="S2733" i="1" s="1"/>
  <c r="Q2733" i="1"/>
  <c r="P2733" i="1"/>
  <c r="O2733" i="1"/>
  <c r="N2733" i="1"/>
  <c r="L2733" i="1"/>
  <c r="K2733" i="1"/>
  <c r="M2733" i="1" s="1"/>
  <c r="AB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Z2732" i="1" s="1"/>
  <c r="X2732" i="1"/>
  <c r="W2732" i="1"/>
  <c r="U2732" i="1"/>
  <c r="V2732" i="1" s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O2731" i="1"/>
  <c r="N2731" i="1"/>
  <c r="P2731" i="1" s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S2730" i="1"/>
  <c r="R2730" i="1"/>
  <c r="Q2730" i="1"/>
  <c r="O2730" i="1"/>
  <c r="P2730" i="1" s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S2729" i="1"/>
  <c r="R2729" i="1"/>
  <c r="Q2729" i="1"/>
  <c r="O2729" i="1"/>
  <c r="N2729" i="1"/>
  <c r="P2729" i="1" s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Z2728" i="1"/>
  <c r="Y2728" i="1"/>
  <c r="X2728" i="1"/>
  <c r="W2728" i="1"/>
  <c r="V2728" i="1"/>
  <c r="U2728" i="1"/>
  <c r="T2728" i="1"/>
  <c r="R2728" i="1"/>
  <c r="S2728" i="1" s="1"/>
  <c r="Q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B2727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W2726" i="1"/>
  <c r="U2726" i="1"/>
  <c r="T2726" i="1"/>
  <c r="V2726" i="1" s="1"/>
  <c r="S2726" i="1"/>
  <c r="R2726" i="1"/>
  <c r="Q2726" i="1"/>
  <c r="P2726" i="1"/>
  <c r="O2726" i="1"/>
  <c r="N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Z2724" i="1" s="1"/>
  <c r="X2724" i="1"/>
  <c r="W2724" i="1"/>
  <c r="U2724" i="1"/>
  <c r="V2724" i="1" s="1"/>
  <c r="T2724" i="1"/>
  <c r="S2724" i="1"/>
  <c r="R2724" i="1"/>
  <c r="Q2724" i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W2723" i="1"/>
  <c r="U2723" i="1"/>
  <c r="T2723" i="1"/>
  <c r="V2723" i="1" s="1"/>
  <c r="R2723" i="1"/>
  <c r="Q2723" i="1"/>
  <c r="P2723" i="1"/>
  <c r="O2723" i="1"/>
  <c r="N2723" i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R2722" i="1"/>
  <c r="Q2722" i="1"/>
  <c r="S2722" i="1" s="1"/>
  <c r="O2722" i="1"/>
  <c r="P2722" i="1" s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S2721" i="1"/>
  <c r="R2721" i="1"/>
  <c r="Q2721" i="1"/>
  <c r="O2721" i="1"/>
  <c r="N2721" i="1"/>
  <c r="P2721" i="1" s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Z2720" i="1"/>
  <c r="Y2720" i="1"/>
  <c r="X2720" i="1"/>
  <c r="W2720" i="1"/>
  <c r="V2720" i="1"/>
  <c r="U2720" i="1"/>
  <c r="T2720" i="1"/>
  <c r="R2720" i="1"/>
  <c r="S2720" i="1" s="1"/>
  <c r="Q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Q2719" i="1"/>
  <c r="S2719" i="1" s="1"/>
  <c r="P2719" i="1"/>
  <c r="O2719" i="1"/>
  <c r="N2719" i="1"/>
  <c r="M2719" i="1"/>
  <c r="L2719" i="1"/>
  <c r="K2719" i="1"/>
  <c r="J2719" i="1"/>
  <c r="I2719" i="1"/>
  <c r="AB2719" i="1" s="1"/>
  <c r="H2719" i="1"/>
  <c r="G2719" i="1"/>
  <c r="F2719" i="1"/>
  <c r="E2719" i="1"/>
  <c r="D2719" i="1"/>
  <c r="B2719" i="1"/>
  <c r="A2719" i="1"/>
  <c r="AA2718" i="1"/>
  <c r="Y2718" i="1"/>
  <c r="X2718" i="1"/>
  <c r="W2718" i="1"/>
  <c r="U2718" i="1"/>
  <c r="T2718" i="1"/>
  <c r="V2718" i="1" s="1"/>
  <c r="S2718" i="1"/>
  <c r="R2718" i="1"/>
  <c r="Q2718" i="1"/>
  <c r="P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B2717" i="1"/>
  <c r="AA2717" i="1"/>
  <c r="Y2717" i="1"/>
  <c r="X2717" i="1"/>
  <c r="Z2717" i="1" s="1"/>
  <c r="W2717" i="1"/>
  <c r="U2717" i="1"/>
  <c r="T2717" i="1"/>
  <c r="V2717" i="1" s="1"/>
  <c r="R2717" i="1"/>
  <c r="S2717" i="1" s="1"/>
  <c r="Q2717" i="1"/>
  <c r="P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Z2716" i="1" s="1"/>
  <c r="X2716" i="1"/>
  <c r="W2716" i="1"/>
  <c r="U2716" i="1"/>
  <c r="V2716" i="1" s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O2715" i="1"/>
  <c r="N2715" i="1"/>
  <c r="P2715" i="1" s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S2714" i="1"/>
  <c r="R2714" i="1"/>
  <c r="Q2714" i="1"/>
  <c r="O2714" i="1"/>
  <c r="P2714" i="1" s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S2713" i="1"/>
  <c r="R2713" i="1"/>
  <c r="Q2713" i="1"/>
  <c r="O2713" i="1"/>
  <c r="N2713" i="1"/>
  <c r="P2713" i="1" s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Z2712" i="1"/>
  <c r="Y2712" i="1"/>
  <c r="X2712" i="1"/>
  <c r="W2712" i="1"/>
  <c r="V2712" i="1"/>
  <c r="U2712" i="1"/>
  <c r="T2712" i="1"/>
  <c r="R2712" i="1"/>
  <c r="S2712" i="1" s="1"/>
  <c r="Q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W2710" i="1"/>
  <c r="U2710" i="1"/>
  <c r="T2710" i="1"/>
  <c r="V2710" i="1" s="1"/>
  <c r="S2710" i="1"/>
  <c r="R2710" i="1"/>
  <c r="Q2710" i="1"/>
  <c r="P2710" i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O2709" i="1"/>
  <c r="N2709" i="1"/>
  <c r="P2709" i="1" s="1"/>
  <c r="L2709" i="1"/>
  <c r="K2709" i="1"/>
  <c r="M2709" i="1" s="1"/>
  <c r="AB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Z2708" i="1" s="1"/>
  <c r="X2708" i="1"/>
  <c r="W2708" i="1"/>
  <c r="U2708" i="1"/>
  <c r="V2708" i="1" s="1"/>
  <c r="T2708" i="1"/>
  <c r="S2708" i="1"/>
  <c r="R2708" i="1"/>
  <c r="Q2708" i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R2707" i="1"/>
  <c r="Q2707" i="1"/>
  <c r="P2707" i="1"/>
  <c r="O2707" i="1"/>
  <c r="N2707" i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R2706" i="1"/>
  <c r="Q2706" i="1"/>
  <c r="S2706" i="1" s="1"/>
  <c r="O2706" i="1"/>
  <c r="P2706" i="1" s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S2705" i="1"/>
  <c r="R2705" i="1"/>
  <c r="Q2705" i="1"/>
  <c r="O2705" i="1"/>
  <c r="N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Z2704" i="1"/>
  <c r="Y2704" i="1"/>
  <c r="X2704" i="1"/>
  <c r="W2704" i="1"/>
  <c r="V2704" i="1"/>
  <c r="U2704" i="1"/>
  <c r="T2704" i="1"/>
  <c r="R2704" i="1"/>
  <c r="S2704" i="1" s="1"/>
  <c r="Q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Q2703" i="1"/>
  <c r="S2703" i="1" s="1"/>
  <c r="P2703" i="1"/>
  <c r="O2703" i="1"/>
  <c r="N2703" i="1"/>
  <c r="M2703" i="1"/>
  <c r="L2703" i="1"/>
  <c r="K2703" i="1"/>
  <c r="J2703" i="1"/>
  <c r="I2703" i="1"/>
  <c r="AB2703" i="1" s="1"/>
  <c r="H2703" i="1"/>
  <c r="G2703" i="1"/>
  <c r="F2703" i="1"/>
  <c r="E2703" i="1"/>
  <c r="D2703" i="1"/>
  <c r="B2703" i="1"/>
  <c r="A2703" i="1"/>
  <c r="AA2702" i="1"/>
  <c r="Y2702" i="1"/>
  <c r="X2702" i="1"/>
  <c r="W2702" i="1"/>
  <c r="U2702" i="1"/>
  <c r="T2702" i="1"/>
  <c r="V2702" i="1" s="1"/>
  <c r="S2702" i="1"/>
  <c r="R2702" i="1"/>
  <c r="Q2702" i="1"/>
  <c r="P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S2701" i="1" s="1"/>
  <c r="Q2701" i="1"/>
  <c r="P2701" i="1"/>
  <c r="O2701" i="1"/>
  <c r="N2701" i="1"/>
  <c r="L2701" i="1"/>
  <c r="K2701" i="1"/>
  <c r="M2701" i="1" s="1"/>
  <c r="AB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Z2700" i="1" s="1"/>
  <c r="X2700" i="1"/>
  <c r="W2700" i="1"/>
  <c r="U2700" i="1"/>
  <c r="V2700" i="1" s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O2699" i="1"/>
  <c r="N2699" i="1"/>
  <c r="P2699" i="1" s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S2698" i="1" s="1"/>
  <c r="Q2698" i="1"/>
  <c r="P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S2697" i="1"/>
  <c r="R2697" i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S2696" i="1" s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R2695" i="1"/>
  <c r="Q2695" i="1"/>
  <c r="S2695" i="1" s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P2694" i="1"/>
  <c r="O2694" i="1"/>
  <c r="N2694" i="1"/>
  <c r="L2694" i="1"/>
  <c r="M2694" i="1" s="1"/>
  <c r="K2694" i="1"/>
  <c r="J2694" i="1"/>
  <c r="I2694" i="1"/>
  <c r="H2694" i="1"/>
  <c r="AB2694" i="1" s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O2693" i="1"/>
  <c r="P2693" i="1" s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S2692" i="1" s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P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O2689" i="1"/>
  <c r="P2689" i="1" s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S2686" i="1" s="1"/>
  <c r="Q2686" i="1"/>
  <c r="P2686" i="1"/>
  <c r="O2686" i="1"/>
  <c r="N2686" i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S2682" i="1" s="1"/>
  <c r="Q2682" i="1"/>
  <c r="P2682" i="1"/>
  <c r="O2682" i="1"/>
  <c r="N2682" i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Q2680" i="1"/>
  <c r="S2680" i="1" s="1"/>
  <c r="O2680" i="1"/>
  <c r="N2680" i="1"/>
  <c r="P2680" i="1" s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W2679" i="1"/>
  <c r="U2679" i="1"/>
  <c r="T2679" i="1"/>
  <c r="V2679" i="1" s="1"/>
  <c r="R2679" i="1"/>
  <c r="Q2679" i="1"/>
  <c r="S2679" i="1" s="1"/>
  <c r="O2679" i="1"/>
  <c r="P2679" i="1" s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S2678" i="1" s="1"/>
  <c r="Q2678" i="1"/>
  <c r="P2678" i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S2677" i="1"/>
  <c r="R2677" i="1"/>
  <c r="Q2677" i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P2676" i="1"/>
  <c r="O2676" i="1"/>
  <c r="N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W2675" i="1"/>
  <c r="U2675" i="1"/>
  <c r="T2675" i="1"/>
  <c r="V2675" i="1" s="1"/>
  <c r="S2675" i="1"/>
  <c r="R2675" i="1"/>
  <c r="Q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S2674" i="1" s="1"/>
  <c r="Q2674" i="1"/>
  <c r="O2674" i="1"/>
  <c r="N2674" i="1"/>
  <c r="P2674" i="1" s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O2672" i="1"/>
  <c r="N2672" i="1"/>
  <c r="P2672" i="1" s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R2671" i="1"/>
  <c r="Q2671" i="1"/>
  <c r="S2671" i="1" s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S2670" i="1" s="1"/>
  <c r="Q2670" i="1"/>
  <c r="P2670" i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S2669" i="1"/>
  <c r="R2669" i="1"/>
  <c r="Q2669" i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S2668" i="1" s="1"/>
  <c r="Q2668" i="1"/>
  <c r="P2668" i="1"/>
  <c r="O2668" i="1"/>
  <c r="N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S2667" i="1"/>
  <c r="R2667" i="1"/>
  <c r="Q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S2666" i="1" s="1"/>
  <c r="Q2666" i="1"/>
  <c r="O2666" i="1"/>
  <c r="N2666" i="1"/>
  <c r="P2666" i="1" s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Q2664" i="1"/>
  <c r="S2664" i="1" s="1"/>
  <c r="O2664" i="1"/>
  <c r="N2664" i="1"/>
  <c r="P2664" i="1" s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W2663" i="1"/>
  <c r="U2663" i="1"/>
  <c r="T2663" i="1"/>
  <c r="V2663" i="1" s="1"/>
  <c r="R2663" i="1"/>
  <c r="Q2663" i="1"/>
  <c r="S2663" i="1" s="1"/>
  <c r="O2663" i="1"/>
  <c r="P2663" i="1" s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S2662" i="1" s="1"/>
  <c r="Q2662" i="1"/>
  <c r="P2662" i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V2661" i="1" s="1"/>
  <c r="T2661" i="1"/>
  <c r="S2661" i="1"/>
  <c r="R2661" i="1"/>
  <c r="Q2661" i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B2660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P2660" i="1"/>
  <c r="O2660" i="1"/>
  <c r="N2660" i="1"/>
  <c r="L2660" i="1"/>
  <c r="M2660" i="1" s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W2659" i="1"/>
  <c r="U2659" i="1"/>
  <c r="T2659" i="1"/>
  <c r="V2659" i="1" s="1"/>
  <c r="S2659" i="1"/>
  <c r="R2659" i="1"/>
  <c r="Q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S2658" i="1" s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P2656" i="1" s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R2655" i="1"/>
  <c r="Q2655" i="1"/>
  <c r="S2655" i="1" s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S2654" i="1" s="1"/>
  <c r="Q2654" i="1"/>
  <c r="P2654" i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S2653" i="1"/>
  <c r="R2653" i="1"/>
  <c r="Q2653" i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P2652" i="1"/>
  <c r="O2652" i="1"/>
  <c r="N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W2651" i="1"/>
  <c r="U2651" i="1"/>
  <c r="T2651" i="1"/>
  <c r="V2651" i="1" s="1"/>
  <c r="R2651" i="1"/>
  <c r="Q2651" i="1"/>
  <c r="S2651" i="1" s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S2650" i="1" s="1"/>
  <c r="Q2650" i="1"/>
  <c r="O2650" i="1"/>
  <c r="N2650" i="1"/>
  <c r="P2650" i="1" s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AB2649" i="1" s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O2648" i="1"/>
  <c r="N2648" i="1"/>
  <c r="P2648" i="1" s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W2647" i="1"/>
  <c r="U2647" i="1"/>
  <c r="T2647" i="1"/>
  <c r="V2647" i="1" s="1"/>
  <c r="R2647" i="1"/>
  <c r="Q2647" i="1"/>
  <c r="S2647" i="1" s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S2646" i="1" s="1"/>
  <c r="Q2646" i="1"/>
  <c r="P2646" i="1"/>
  <c r="O2646" i="1"/>
  <c r="N2646" i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S2645" i="1"/>
  <c r="R2645" i="1"/>
  <c r="Q2645" i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S2644" i="1" s="1"/>
  <c r="Q2644" i="1"/>
  <c r="P2644" i="1"/>
  <c r="O2644" i="1"/>
  <c r="N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W2643" i="1"/>
  <c r="U2643" i="1"/>
  <c r="T2643" i="1"/>
  <c r="V2643" i="1" s="1"/>
  <c r="S2643" i="1"/>
  <c r="R2643" i="1"/>
  <c r="Q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S2642" i="1" s="1"/>
  <c r="Q2642" i="1"/>
  <c r="O2642" i="1"/>
  <c r="N2642" i="1"/>
  <c r="P2642" i="1" s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AB2641" i="1" s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Q2640" i="1"/>
  <c r="S2640" i="1" s="1"/>
  <c r="O2640" i="1"/>
  <c r="N2640" i="1"/>
  <c r="P2640" i="1" s="1"/>
  <c r="L2640" i="1"/>
  <c r="M2640" i="1" s="1"/>
  <c r="K2640" i="1"/>
  <c r="J2640" i="1"/>
  <c r="I2640" i="1"/>
  <c r="H2640" i="1"/>
  <c r="AB2640" i="1" s="1"/>
  <c r="G2640" i="1"/>
  <c r="F2640" i="1"/>
  <c r="E2640" i="1"/>
  <c r="D2640" i="1"/>
  <c r="B2640" i="1"/>
  <c r="A2640" i="1"/>
  <c r="AA2639" i="1"/>
  <c r="Y2639" i="1"/>
  <c r="X2639" i="1"/>
  <c r="W2639" i="1"/>
  <c r="U2639" i="1"/>
  <c r="T2639" i="1"/>
  <c r="V2639" i="1" s="1"/>
  <c r="R2639" i="1"/>
  <c r="Q2639" i="1"/>
  <c r="S2639" i="1" s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S2638" i="1" s="1"/>
  <c r="Q2638" i="1"/>
  <c r="P2638" i="1"/>
  <c r="O2638" i="1"/>
  <c r="N2638" i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S2637" i="1"/>
  <c r="R2637" i="1"/>
  <c r="Q2637" i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AB2636" i="1" s="1"/>
  <c r="W2636" i="1"/>
  <c r="U2636" i="1"/>
  <c r="T2636" i="1"/>
  <c r="V2636" i="1" s="1"/>
  <c r="R2636" i="1"/>
  <c r="Q2636" i="1"/>
  <c r="S2636" i="1" s="1"/>
  <c r="P2636" i="1"/>
  <c r="O2636" i="1"/>
  <c r="N2636" i="1"/>
  <c r="L2636" i="1"/>
  <c r="M2636" i="1" s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W2635" i="1"/>
  <c r="U2635" i="1"/>
  <c r="T2635" i="1"/>
  <c r="V2635" i="1" s="1"/>
  <c r="R2635" i="1"/>
  <c r="Q2635" i="1"/>
  <c r="S2635" i="1" s="1"/>
  <c r="O2635" i="1"/>
  <c r="P2635" i="1" s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S2634" i="1" s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P2632" i="1"/>
  <c r="O2632" i="1"/>
  <c r="N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W2631" i="1"/>
  <c r="U2631" i="1"/>
  <c r="T2631" i="1"/>
  <c r="V2631" i="1" s="1"/>
  <c r="R2631" i="1"/>
  <c r="Q2631" i="1"/>
  <c r="S2631" i="1" s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S2630" i="1" s="1"/>
  <c r="Q2630" i="1"/>
  <c r="P2630" i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S2629" i="1"/>
  <c r="R2629" i="1"/>
  <c r="Q2629" i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R2627" i="1"/>
  <c r="Q2627" i="1"/>
  <c r="S2627" i="1" s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S2626" i="1" s="1"/>
  <c r="Q2626" i="1"/>
  <c r="O2626" i="1"/>
  <c r="N2626" i="1"/>
  <c r="P2626" i="1" s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V2625" i="1" s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AB2625" i="1" s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P2624" i="1" s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R2623" i="1"/>
  <c r="Q2623" i="1"/>
  <c r="S2623" i="1" s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S2622" i="1" s="1"/>
  <c r="Q2622" i="1"/>
  <c r="P2622" i="1"/>
  <c r="O2622" i="1"/>
  <c r="N2622" i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S2621" i="1"/>
  <c r="R2621" i="1"/>
  <c r="Q2621" i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S2620" i="1" s="1"/>
  <c r="Q2620" i="1"/>
  <c r="O2620" i="1"/>
  <c r="N2620" i="1"/>
  <c r="P2620" i="1" s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R2619" i="1"/>
  <c r="Q2619" i="1"/>
  <c r="S2619" i="1" s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S2618" i="1" s="1"/>
  <c r="Q2618" i="1"/>
  <c r="O2618" i="1"/>
  <c r="N2618" i="1"/>
  <c r="P2618" i="1" s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P2616" i="1"/>
  <c r="O2616" i="1"/>
  <c r="N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R2615" i="1"/>
  <c r="Q2615" i="1"/>
  <c r="S2615" i="1" s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S2614" i="1" s="1"/>
  <c r="Q2614" i="1"/>
  <c r="P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S2613" i="1"/>
  <c r="R2613" i="1"/>
  <c r="Q2613" i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S2612" i="1" s="1"/>
  <c r="Q2612" i="1"/>
  <c r="O2612" i="1"/>
  <c r="N2612" i="1"/>
  <c r="P2612" i="1" s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R2611" i="1"/>
  <c r="Q2611" i="1"/>
  <c r="S2611" i="1" s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O2608" i="1"/>
  <c r="N2608" i="1"/>
  <c r="P2608" i="1" s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W2607" i="1"/>
  <c r="U2607" i="1"/>
  <c r="T2607" i="1"/>
  <c r="V2607" i="1" s="1"/>
  <c r="R2607" i="1"/>
  <c r="Q2607" i="1"/>
  <c r="S2607" i="1" s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P2606" i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S2605" i="1"/>
  <c r="R2605" i="1"/>
  <c r="Q2605" i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S2604" i="1" s="1"/>
  <c r="Q2604" i="1"/>
  <c r="P2604" i="1"/>
  <c r="O2604" i="1"/>
  <c r="N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W2603" i="1"/>
  <c r="U2603" i="1"/>
  <c r="T2603" i="1"/>
  <c r="V2603" i="1" s="1"/>
  <c r="R2603" i="1"/>
  <c r="Q2603" i="1"/>
  <c r="S2603" i="1" s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S2602" i="1" s="1"/>
  <c r="Q2602" i="1"/>
  <c r="O2602" i="1"/>
  <c r="N2602" i="1"/>
  <c r="P2602" i="1" s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Q2600" i="1"/>
  <c r="S2600" i="1" s="1"/>
  <c r="O2600" i="1"/>
  <c r="N2600" i="1"/>
  <c r="P2600" i="1" s="1"/>
  <c r="L2600" i="1"/>
  <c r="M2600" i="1" s="1"/>
  <c r="K2600" i="1"/>
  <c r="J2600" i="1"/>
  <c r="I2600" i="1"/>
  <c r="H2600" i="1"/>
  <c r="AB2600" i="1" s="1"/>
  <c r="G2600" i="1"/>
  <c r="F2600" i="1"/>
  <c r="E2600" i="1"/>
  <c r="D2600" i="1"/>
  <c r="B2600" i="1"/>
  <c r="A2600" i="1"/>
  <c r="AA2599" i="1"/>
  <c r="Y2599" i="1"/>
  <c r="X2599" i="1"/>
  <c r="W2599" i="1"/>
  <c r="U2599" i="1"/>
  <c r="T2599" i="1"/>
  <c r="V2599" i="1" s="1"/>
  <c r="R2599" i="1"/>
  <c r="Q2599" i="1"/>
  <c r="S2599" i="1" s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S2598" i="1" s="1"/>
  <c r="Q2598" i="1"/>
  <c r="P2598" i="1"/>
  <c r="O2598" i="1"/>
  <c r="N2598" i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S2597" i="1"/>
  <c r="R2597" i="1"/>
  <c r="Q2597" i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S2596" i="1" s="1"/>
  <c r="Q2596" i="1"/>
  <c r="P2596" i="1"/>
  <c r="O2596" i="1"/>
  <c r="N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R2595" i="1"/>
  <c r="Q2595" i="1"/>
  <c r="S2595" i="1" s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S2594" i="1" s="1"/>
  <c r="Q2594" i="1"/>
  <c r="O2594" i="1"/>
  <c r="N2594" i="1"/>
  <c r="P2594" i="1" s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P2592" i="1"/>
  <c r="O2592" i="1"/>
  <c r="N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S2591" i="1"/>
  <c r="R2591" i="1"/>
  <c r="Q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S2590" i="1" s="1"/>
  <c r="Q2590" i="1"/>
  <c r="P2590" i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S2589" i="1"/>
  <c r="R2589" i="1"/>
  <c r="Q2589" i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S2588" i="1" s="1"/>
  <c r="Q2588" i="1"/>
  <c r="O2588" i="1"/>
  <c r="N2588" i="1"/>
  <c r="P2588" i="1" s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R2587" i="1"/>
  <c r="Q2587" i="1"/>
  <c r="S2587" i="1" s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P2586" i="1" s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V2585" i="1" s="1"/>
  <c r="T2585" i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P2584" i="1"/>
  <c r="O2584" i="1"/>
  <c r="N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W2583" i="1"/>
  <c r="U2583" i="1"/>
  <c r="T2583" i="1"/>
  <c r="V2583" i="1" s="1"/>
  <c r="R2583" i="1"/>
  <c r="Q2583" i="1"/>
  <c r="S2583" i="1" s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S2582" i="1" s="1"/>
  <c r="Q2582" i="1"/>
  <c r="P2582" i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S2581" i="1"/>
  <c r="R2581" i="1"/>
  <c r="Q2581" i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S2580" i="1" s="1"/>
  <c r="Q2580" i="1"/>
  <c r="O2580" i="1"/>
  <c r="N2580" i="1"/>
  <c r="P2580" i="1" s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W2579" i="1"/>
  <c r="U2579" i="1"/>
  <c r="T2579" i="1"/>
  <c r="V2579" i="1" s="1"/>
  <c r="R2579" i="1"/>
  <c r="Q2579" i="1"/>
  <c r="S2579" i="1" s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S2578" i="1" s="1"/>
  <c r="Q2578" i="1"/>
  <c r="O2578" i="1"/>
  <c r="N2578" i="1"/>
  <c r="P2578" i="1" s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O2576" i="1"/>
  <c r="N2576" i="1"/>
  <c r="P2576" i="1" s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W2575" i="1"/>
  <c r="U2575" i="1"/>
  <c r="T2575" i="1"/>
  <c r="V2575" i="1" s="1"/>
  <c r="R2575" i="1"/>
  <c r="Q2575" i="1"/>
  <c r="S2575" i="1" s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S2574" i="1" s="1"/>
  <c r="Q2574" i="1"/>
  <c r="P2574" i="1"/>
  <c r="O2574" i="1"/>
  <c r="N2574" i="1"/>
  <c r="L2574" i="1"/>
  <c r="K2574" i="1"/>
  <c r="M2574" i="1" s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S2573" i="1"/>
  <c r="R2573" i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S2572" i="1" s="1"/>
  <c r="Q2572" i="1"/>
  <c r="P2572" i="1"/>
  <c r="O2572" i="1"/>
  <c r="N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T2571" i="1"/>
  <c r="V2571" i="1" s="1"/>
  <c r="S2571" i="1"/>
  <c r="R2571" i="1"/>
  <c r="Q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S2570" i="1" s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V2569" i="1" s="1"/>
  <c r="T2569" i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O2568" i="1"/>
  <c r="N2568" i="1"/>
  <c r="P2568" i="1" s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W2567" i="1"/>
  <c r="U2567" i="1"/>
  <c r="T2567" i="1"/>
  <c r="V2567" i="1" s="1"/>
  <c r="R2567" i="1"/>
  <c r="Q2567" i="1"/>
  <c r="S2567" i="1" s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S2566" i="1" s="1"/>
  <c r="Q2566" i="1"/>
  <c r="P2566" i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T2565" i="1"/>
  <c r="S2565" i="1"/>
  <c r="R2565" i="1"/>
  <c r="Q2565" i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S2564" i="1" s="1"/>
  <c r="Q2564" i="1"/>
  <c r="P2564" i="1"/>
  <c r="O2564" i="1"/>
  <c r="N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S2563" i="1"/>
  <c r="R2563" i="1"/>
  <c r="Q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O2560" i="1"/>
  <c r="N2560" i="1"/>
  <c r="P2560" i="1" s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R2559" i="1"/>
  <c r="Q2559" i="1"/>
  <c r="S2559" i="1" s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S2558" i="1" s="1"/>
  <c r="Q2558" i="1"/>
  <c r="P2558" i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V2557" i="1" s="1"/>
  <c r="T2557" i="1"/>
  <c r="S2557" i="1"/>
  <c r="R2557" i="1"/>
  <c r="Q2557" i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S2556" i="1" s="1"/>
  <c r="Q2556" i="1"/>
  <c r="P2556" i="1"/>
  <c r="O2556" i="1"/>
  <c r="N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W2555" i="1"/>
  <c r="U2555" i="1"/>
  <c r="V2555" i="1" s="1"/>
  <c r="T2555" i="1"/>
  <c r="S2555" i="1"/>
  <c r="R2555" i="1"/>
  <c r="Q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S2554" i="1" s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T2553" i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P2552" i="1"/>
  <c r="O2552" i="1"/>
  <c r="N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W2551" i="1"/>
  <c r="U2551" i="1"/>
  <c r="T2551" i="1"/>
  <c r="V2551" i="1" s="1"/>
  <c r="R2551" i="1"/>
  <c r="Q2551" i="1"/>
  <c r="S2551" i="1" s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S2550" i="1" s="1"/>
  <c r="Q2550" i="1"/>
  <c r="P2550" i="1"/>
  <c r="O2550" i="1"/>
  <c r="N2550" i="1"/>
  <c r="L2550" i="1"/>
  <c r="K2550" i="1"/>
  <c r="M2550" i="1" s="1"/>
  <c r="J2550" i="1"/>
  <c r="I2550" i="1"/>
  <c r="H2550" i="1"/>
  <c r="AB2550" i="1" s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S2549" i="1"/>
  <c r="R2549" i="1"/>
  <c r="Q2549" i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S2548" i="1" s="1"/>
  <c r="Q2548" i="1"/>
  <c r="P2548" i="1"/>
  <c r="O2548" i="1"/>
  <c r="N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R2547" i="1"/>
  <c r="Q2547" i="1"/>
  <c r="S2547" i="1" s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 s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R2545" i="1"/>
  <c r="Q2545" i="1"/>
  <c r="S2545" i="1" s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O2544" i="1"/>
  <c r="N2544" i="1"/>
  <c r="P2544" i="1" s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W2543" i="1"/>
  <c r="U2543" i="1"/>
  <c r="T2543" i="1"/>
  <c r="V2543" i="1" s="1"/>
  <c r="R2543" i="1"/>
  <c r="Q2543" i="1"/>
  <c r="S2543" i="1" s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S2542" i="1" s="1"/>
  <c r="Q2542" i="1"/>
  <c r="P2542" i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S2541" i="1"/>
  <c r="R2541" i="1"/>
  <c r="Q2541" i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S2540" i="1" s="1"/>
  <c r="Q2540" i="1"/>
  <c r="O2540" i="1"/>
  <c r="N2540" i="1"/>
  <c r="P2540" i="1" s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R2539" i="1"/>
  <c r="Q2539" i="1"/>
  <c r="S2539" i="1" s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P2536" i="1"/>
  <c r="O2536" i="1"/>
  <c r="N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W2535" i="1"/>
  <c r="U2535" i="1"/>
  <c r="T2535" i="1"/>
  <c r="V2535" i="1" s="1"/>
  <c r="R2535" i="1"/>
  <c r="Q2535" i="1"/>
  <c r="S2535" i="1" s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S2534" i="1" s="1"/>
  <c r="Q2534" i="1"/>
  <c r="P2534" i="1"/>
  <c r="O2534" i="1"/>
  <c r="N2534" i="1"/>
  <c r="L2534" i="1"/>
  <c r="K2534" i="1"/>
  <c r="M2534" i="1" s="1"/>
  <c r="J2534" i="1"/>
  <c r="I2534" i="1"/>
  <c r="H2534" i="1"/>
  <c r="AB2534" i="1" s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S2533" i="1"/>
  <c r="R2533" i="1"/>
  <c r="Q2533" i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S2532" i="1" s="1"/>
  <c r="Q2532" i="1"/>
  <c r="P2532" i="1"/>
  <c r="O2532" i="1"/>
  <c r="N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W2531" i="1"/>
  <c r="U2531" i="1"/>
  <c r="T2531" i="1"/>
  <c r="V2531" i="1" s="1"/>
  <c r="S2531" i="1"/>
  <c r="R2531" i="1"/>
  <c r="Q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S2530" i="1" s="1"/>
  <c r="Q2530" i="1"/>
  <c r="O2530" i="1"/>
  <c r="N2530" i="1"/>
  <c r="P2530" i="1" s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S2528" i="1" s="1"/>
  <c r="Q2528" i="1"/>
  <c r="O2528" i="1"/>
  <c r="N2528" i="1"/>
  <c r="P2528" i="1" s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R2527" i="1"/>
  <c r="Q2527" i="1"/>
  <c r="S2527" i="1" s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S2526" i="1" s="1"/>
  <c r="Q2526" i="1"/>
  <c r="P2526" i="1"/>
  <c r="O2526" i="1"/>
  <c r="N2526" i="1"/>
  <c r="L2526" i="1"/>
  <c r="K2526" i="1"/>
  <c r="M2526" i="1" s="1"/>
  <c r="J2526" i="1"/>
  <c r="I2526" i="1"/>
  <c r="H2526" i="1"/>
  <c r="AB2526" i="1" s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S2525" i="1"/>
  <c r="R2525" i="1"/>
  <c r="Q2525" i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S2524" i="1" s="1"/>
  <c r="Q2524" i="1"/>
  <c r="P2524" i="1"/>
  <c r="O2524" i="1"/>
  <c r="N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R2523" i="1"/>
  <c r="Q2523" i="1"/>
  <c r="S2523" i="1" s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Q2520" i="1"/>
  <c r="S2520" i="1" s="1"/>
  <c r="O2520" i="1"/>
  <c r="N2520" i="1"/>
  <c r="P2520" i="1" s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W2519" i="1"/>
  <c r="U2519" i="1"/>
  <c r="V2519" i="1" s="1"/>
  <c r="T2519" i="1"/>
  <c r="R2519" i="1"/>
  <c r="Q2519" i="1"/>
  <c r="S2519" i="1" s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S2518" i="1" s="1"/>
  <c r="Q2518" i="1"/>
  <c r="P2518" i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S2517" i="1"/>
  <c r="R2517" i="1"/>
  <c r="Q2517" i="1"/>
  <c r="O2517" i="1"/>
  <c r="P2517" i="1" s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S2516" i="1" s="1"/>
  <c r="Q2516" i="1"/>
  <c r="P2516" i="1"/>
  <c r="O2516" i="1"/>
  <c r="N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R2515" i="1"/>
  <c r="Q2515" i="1"/>
  <c r="S2515" i="1" s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P2514" i="1" s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T2513" i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S2512" i="1" s="1"/>
  <c r="Q2512" i="1"/>
  <c r="O2512" i="1"/>
  <c r="N2512" i="1"/>
  <c r="P2512" i="1" s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W2511" i="1"/>
  <c r="U2511" i="1"/>
  <c r="T2511" i="1"/>
  <c r="V2511" i="1" s="1"/>
  <c r="R2511" i="1"/>
  <c r="Q2511" i="1"/>
  <c r="S2511" i="1" s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S2510" i="1" s="1"/>
  <c r="Q2510" i="1"/>
  <c r="P2510" i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S2509" i="1"/>
  <c r="R2509" i="1"/>
  <c r="Q2509" i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S2508" i="1" s="1"/>
  <c r="Q2508" i="1"/>
  <c r="O2508" i="1"/>
  <c r="N2508" i="1"/>
  <c r="P2508" i="1" s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R2507" i="1"/>
  <c r="Q2507" i="1"/>
  <c r="S2507" i="1" s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S2506" i="1" s="1"/>
  <c r="Q2506" i="1"/>
  <c r="O2506" i="1"/>
  <c r="N2506" i="1"/>
  <c r="P2506" i="1" s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V2505" i="1" s="1"/>
  <c r="T2505" i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AB2505" i="1" s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S2504" i="1" s="1"/>
  <c r="Q2504" i="1"/>
  <c r="P2504" i="1"/>
  <c r="O2504" i="1"/>
  <c r="N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W2503" i="1"/>
  <c r="U2503" i="1"/>
  <c r="T2503" i="1"/>
  <c r="V2503" i="1" s="1"/>
  <c r="R2503" i="1"/>
  <c r="Q2503" i="1"/>
  <c r="S2503" i="1" s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S2502" i="1" s="1"/>
  <c r="Q2502" i="1"/>
  <c r="P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T2501" i="1"/>
  <c r="S2501" i="1"/>
  <c r="R2501" i="1"/>
  <c r="Q2501" i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S2500" i="1" s="1"/>
  <c r="Q2500" i="1"/>
  <c r="O2500" i="1"/>
  <c r="N2500" i="1"/>
  <c r="P2500" i="1" s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R2499" i="1"/>
  <c r="Q2499" i="1"/>
  <c r="S2499" i="1" s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S2498" i="1" s="1"/>
  <c r="Q2498" i="1"/>
  <c r="O2498" i="1"/>
  <c r="N2498" i="1"/>
  <c r="P2498" i="1" s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V2497" i="1" s="1"/>
  <c r="T2497" i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S2496" i="1" s="1"/>
  <c r="Q2496" i="1"/>
  <c r="O2496" i="1"/>
  <c r="N2496" i="1"/>
  <c r="P2496" i="1" s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R2495" i="1"/>
  <c r="Q2495" i="1"/>
  <c r="S2495" i="1" s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Q2494" i="1"/>
  <c r="P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T2493" i="1"/>
  <c r="S2493" i="1"/>
  <c r="R2493" i="1"/>
  <c r="Q2493" i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S2492" i="1" s="1"/>
  <c r="Q2492" i="1"/>
  <c r="P2492" i="1"/>
  <c r="O2492" i="1"/>
  <c r="N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W2491" i="1"/>
  <c r="U2491" i="1"/>
  <c r="T2491" i="1"/>
  <c r="V2491" i="1" s="1"/>
  <c r="R2491" i="1"/>
  <c r="Q2491" i="1"/>
  <c r="S2491" i="1" s="1"/>
  <c r="O2491" i="1"/>
  <c r="P2491" i="1" s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S2490" i="1" s="1"/>
  <c r="Q2490" i="1"/>
  <c r="O2490" i="1"/>
  <c r="N2490" i="1"/>
  <c r="P2490" i="1" s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S2488" i="1" s="1"/>
  <c r="Q2488" i="1"/>
  <c r="O2488" i="1"/>
  <c r="N2488" i="1"/>
  <c r="P2488" i="1" s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W2487" i="1"/>
  <c r="U2487" i="1"/>
  <c r="T2487" i="1"/>
  <c r="V2487" i="1" s="1"/>
  <c r="R2487" i="1"/>
  <c r="Q2487" i="1"/>
  <c r="S2487" i="1" s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S2486" i="1" s="1"/>
  <c r="Q2486" i="1"/>
  <c r="P2486" i="1"/>
  <c r="O2486" i="1"/>
  <c r="N2486" i="1"/>
  <c r="L2486" i="1"/>
  <c r="K2486" i="1"/>
  <c r="M2486" i="1" s="1"/>
  <c r="J2486" i="1"/>
  <c r="I2486" i="1"/>
  <c r="H2486" i="1"/>
  <c r="AB2486" i="1" s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S2485" i="1"/>
  <c r="R2485" i="1"/>
  <c r="Q2485" i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S2484" i="1" s="1"/>
  <c r="Q2484" i="1"/>
  <c r="P2484" i="1"/>
  <c r="O2484" i="1"/>
  <c r="N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S2483" i="1"/>
  <c r="R2483" i="1"/>
  <c r="Q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AB2481" i="1" s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Q2480" i="1"/>
  <c r="S2480" i="1" s="1"/>
  <c r="O2480" i="1"/>
  <c r="N2480" i="1"/>
  <c r="P2480" i="1" s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W2479" i="1"/>
  <c r="U2479" i="1"/>
  <c r="T2479" i="1"/>
  <c r="V2479" i="1" s="1"/>
  <c r="R2479" i="1"/>
  <c r="Q2479" i="1"/>
  <c r="S2479" i="1" s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S2478" i="1" s="1"/>
  <c r="Q2478" i="1"/>
  <c r="P2478" i="1"/>
  <c r="O2478" i="1"/>
  <c r="N2478" i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V2477" i="1" s="1"/>
  <c r="T2477" i="1"/>
  <c r="S2477" i="1"/>
  <c r="R2477" i="1"/>
  <c r="Q2477" i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S2476" i="1" s="1"/>
  <c r="Q2476" i="1"/>
  <c r="P2476" i="1"/>
  <c r="O2476" i="1"/>
  <c r="N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T2475" i="1"/>
  <c r="V2475" i="1" s="1"/>
  <c r="R2475" i="1"/>
  <c r="Q2475" i="1"/>
  <c r="S2475" i="1" s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U2474" i="1"/>
  <c r="T2474" i="1"/>
  <c r="V2474" i="1" s="1"/>
  <c r="R2474" i="1"/>
  <c r="S2474" i="1" s="1"/>
  <c r="Q2474" i="1"/>
  <c r="O2474" i="1"/>
  <c r="N2474" i="1"/>
  <c r="P2474" i="1" s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AB2473" i="1" s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O2472" i="1"/>
  <c r="N2472" i="1"/>
  <c r="P2472" i="1" s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W2471" i="1"/>
  <c r="U2471" i="1"/>
  <c r="T2471" i="1"/>
  <c r="V2471" i="1" s="1"/>
  <c r="R2471" i="1"/>
  <c r="Q2471" i="1"/>
  <c r="S2471" i="1" s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S2470" i="1" s="1"/>
  <c r="Q2470" i="1"/>
  <c r="P2470" i="1"/>
  <c r="O2470" i="1"/>
  <c r="N2470" i="1"/>
  <c r="L2470" i="1"/>
  <c r="K2470" i="1"/>
  <c r="M2470" i="1" s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S2469" i="1"/>
  <c r="R2469" i="1"/>
  <c r="Q2469" i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R2467" i="1"/>
  <c r="Q2467" i="1"/>
  <c r="S2467" i="1" s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O2466" i="1"/>
  <c r="N2466" i="1"/>
  <c r="P2466" i="1" s="1"/>
  <c r="L2466" i="1"/>
  <c r="K2466" i="1"/>
  <c r="M2466" i="1" s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T2465" i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S2464" i="1" s="1"/>
  <c r="Q2464" i="1"/>
  <c r="P2464" i="1"/>
  <c r="O2464" i="1"/>
  <c r="N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W2463" i="1"/>
  <c r="U2463" i="1"/>
  <c r="T2463" i="1"/>
  <c r="V2463" i="1" s="1"/>
  <c r="R2463" i="1"/>
  <c r="Q2463" i="1"/>
  <c r="S2463" i="1" s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P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S2461" i="1"/>
  <c r="R2461" i="1"/>
  <c r="Q2461" i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P2460" i="1"/>
  <c r="O2460" i="1"/>
  <c r="N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W2459" i="1"/>
  <c r="U2459" i="1"/>
  <c r="T2459" i="1"/>
  <c r="V2459" i="1" s="1"/>
  <c r="R2459" i="1"/>
  <c r="Q2459" i="1"/>
  <c r="S2459" i="1" s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S2458" i="1" s="1"/>
  <c r="Q2458" i="1"/>
  <c r="O2458" i="1"/>
  <c r="N2458" i="1"/>
  <c r="P2458" i="1" s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V2457" i="1" s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AB2457" i="1" s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S2456" i="1" s="1"/>
  <c r="Q2456" i="1"/>
  <c r="O2456" i="1"/>
  <c r="N2456" i="1"/>
  <c r="P2456" i="1" s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R2455" i="1"/>
  <c r="Q2455" i="1"/>
  <c r="S2455" i="1" s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S2454" i="1" s="1"/>
  <c r="Q2454" i="1"/>
  <c r="P2454" i="1"/>
  <c r="O2454" i="1"/>
  <c r="N2454" i="1"/>
  <c r="L2454" i="1"/>
  <c r="K2454" i="1"/>
  <c r="M2454" i="1" s="1"/>
  <c r="J2454" i="1"/>
  <c r="I2454" i="1"/>
  <c r="H2454" i="1"/>
  <c r="AB2454" i="1" s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S2453" i="1"/>
  <c r="R2453" i="1"/>
  <c r="Q2453" i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S2452" i="1" s="1"/>
  <c r="Q2452" i="1"/>
  <c r="P2452" i="1"/>
  <c r="O2452" i="1"/>
  <c r="N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V2451" i="1" s="1"/>
  <c r="T2451" i="1"/>
  <c r="R2451" i="1"/>
  <c r="Q2451" i="1"/>
  <c r="S2451" i="1" s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S2450" i="1" s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S2448" i="1" s="1"/>
  <c r="Q2448" i="1"/>
  <c r="O2448" i="1"/>
  <c r="N2448" i="1"/>
  <c r="P2448" i="1" s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R2447" i="1"/>
  <c r="Q2447" i="1"/>
  <c r="S2447" i="1" s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S2446" i="1" s="1"/>
  <c r="Q2446" i="1"/>
  <c r="P2446" i="1"/>
  <c r="O2446" i="1"/>
  <c r="N2446" i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S2445" i="1"/>
  <c r="R2445" i="1"/>
  <c r="Q2445" i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S2444" i="1" s="1"/>
  <c r="Q2444" i="1"/>
  <c r="P2444" i="1"/>
  <c r="O2444" i="1"/>
  <c r="N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R2443" i="1"/>
  <c r="Q2443" i="1"/>
  <c r="S2443" i="1" s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S2442" i="1" s="1"/>
  <c r="Q2442" i="1"/>
  <c r="O2442" i="1"/>
  <c r="N2442" i="1"/>
  <c r="P2442" i="1" s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S2440" i="1" s="1"/>
  <c r="Q2440" i="1"/>
  <c r="O2440" i="1"/>
  <c r="N2440" i="1"/>
  <c r="P2440" i="1" s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R2439" i="1"/>
  <c r="Q2439" i="1"/>
  <c r="S2439" i="1" s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S2438" i="1" s="1"/>
  <c r="Q2438" i="1"/>
  <c r="P2438" i="1"/>
  <c r="O2438" i="1"/>
  <c r="N2438" i="1"/>
  <c r="L2438" i="1"/>
  <c r="K2438" i="1"/>
  <c r="M2438" i="1" s="1"/>
  <c r="J2438" i="1"/>
  <c r="I2438" i="1"/>
  <c r="H2438" i="1"/>
  <c r="AB2438" i="1" s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S2437" i="1"/>
  <c r="R2437" i="1"/>
  <c r="Q2437" i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S2436" i="1" s="1"/>
  <c r="Q2436" i="1"/>
  <c r="P2436" i="1"/>
  <c r="O2436" i="1"/>
  <c r="N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R2435" i="1"/>
  <c r="Q2435" i="1"/>
  <c r="S2435" i="1" s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S2434" i="1" s="1"/>
  <c r="Q2434" i="1"/>
  <c r="O2434" i="1"/>
  <c r="N2434" i="1"/>
  <c r="P2434" i="1" s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S2432" i="1" s="1"/>
  <c r="Q2432" i="1"/>
  <c r="O2432" i="1"/>
  <c r="N2432" i="1"/>
  <c r="P2432" i="1" s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R2431" i="1"/>
  <c r="Q2431" i="1"/>
  <c r="S2431" i="1" s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Q2430" i="1"/>
  <c r="P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S2429" i="1"/>
  <c r="R2429" i="1"/>
  <c r="Q2429" i="1"/>
  <c r="O2429" i="1"/>
  <c r="P2429" i="1" s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S2428" i="1" s="1"/>
  <c r="Q2428" i="1"/>
  <c r="P2428" i="1"/>
  <c r="O2428" i="1"/>
  <c r="N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S2427" i="1"/>
  <c r="R2427" i="1"/>
  <c r="Q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S2426" i="1" s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V2425" i="1" s="1"/>
  <c r="T2425" i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O2424" i="1"/>
  <c r="N2424" i="1"/>
  <c r="P2424" i="1" s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W2423" i="1"/>
  <c r="U2423" i="1"/>
  <c r="T2423" i="1"/>
  <c r="V2423" i="1" s="1"/>
  <c r="R2423" i="1"/>
  <c r="Q2423" i="1"/>
  <c r="S2423" i="1" s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S2422" i="1" s="1"/>
  <c r="Q2422" i="1"/>
  <c r="P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S2421" i="1"/>
  <c r="R2421" i="1"/>
  <c r="Q2421" i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S2420" i="1" s="1"/>
  <c r="Q2420" i="1"/>
  <c r="O2420" i="1"/>
  <c r="N2420" i="1"/>
  <c r="P2420" i="1" s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T2419" i="1"/>
  <c r="V2419" i="1" s="1"/>
  <c r="R2419" i="1"/>
  <c r="Q2419" i="1"/>
  <c r="S2419" i="1" s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S2418" i="1" s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S2416" i="1" s="1"/>
  <c r="Q2416" i="1"/>
  <c r="O2416" i="1"/>
  <c r="N2416" i="1"/>
  <c r="P2416" i="1" s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T2415" i="1"/>
  <c r="V2415" i="1" s="1"/>
  <c r="R2415" i="1"/>
  <c r="Q2415" i="1"/>
  <c r="S2415" i="1" s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S2414" i="1" s="1"/>
  <c r="Q2414" i="1"/>
  <c r="P2414" i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S2413" i="1"/>
  <c r="R2413" i="1"/>
  <c r="Q2413" i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S2412" i="1" s="1"/>
  <c r="Q2412" i="1"/>
  <c r="O2412" i="1"/>
  <c r="N2412" i="1"/>
  <c r="P2412" i="1" s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R2411" i="1"/>
  <c r="Q2411" i="1"/>
  <c r="S2411" i="1" s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S2410" i="1" s="1"/>
  <c r="Q2410" i="1"/>
  <c r="O2410" i="1"/>
  <c r="N2410" i="1"/>
  <c r="P2410" i="1" s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P2408" i="1"/>
  <c r="O2408" i="1"/>
  <c r="N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W2407" i="1"/>
  <c r="U2407" i="1"/>
  <c r="T2407" i="1"/>
  <c r="V2407" i="1" s="1"/>
  <c r="R2407" i="1"/>
  <c r="Q2407" i="1"/>
  <c r="S2407" i="1" s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S2406" i="1" s="1"/>
  <c r="Q2406" i="1"/>
  <c r="P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S2405" i="1"/>
  <c r="R2405" i="1"/>
  <c r="Q2405" i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S2404" i="1" s="1"/>
  <c r="Q2404" i="1"/>
  <c r="O2404" i="1"/>
  <c r="N2404" i="1"/>
  <c r="P2404" i="1" s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W2403" i="1"/>
  <c r="U2403" i="1"/>
  <c r="T2403" i="1"/>
  <c r="V2403" i="1" s="1"/>
  <c r="R2403" i="1"/>
  <c r="Q2403" i="1"/>
  <c r="S2403" i="1" s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S2402" i="1" s="1"/>
  <c r="Q2402" i="1"/>
  <c r="O2402" i="1"/>
  <c r="N2402" i="1"/>
  <c r="P2402" i="1" s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S2400" i="1" s="1"/>
  <c r="Q2400" i="1"/>
  <c r="P2400" i="1"/>
  <c r="O2400" i="1"/>
  <c r="N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W2399" i="1"/>
  <c r="U2399" i="1"/>
  <c r="T2399" i="1"/>
  <c r="V2399" i="1" s="1"/>
  <c r="S2399" i="1"/>
  <c r="R2399" i="1"/>
  <c r="Q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S2398" i="1" s="1"/>
  <c r="Q2398" i="1"/>
  <c r="P2398" i="1"/>
  <c r="O2398" i="1"/>
  <c r="N2398" i="1"/>
  <c r="L2398" i="1"/>
  <c r="K2398" i="1"/>
  <c r="M2398" i="1" s="1"/>
  <c r="J2398" i="1"/>
  <c r="I2398" i="1"/>
  <c r="H2398" i="1"/>
  <c r="AB2398" i="1" s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S2397" i="1"/>
  <c r="R2397" i="1"/>
  <c r="Q2397" i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S2396" i="1" s="1"/>
  <c r="Q2396" i="1"/>
  <c r="O2396" i="1"/>
  <c r="N2396" i="1"/>
  <c r="P2396" i="1" s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T2395" i="1"/>
  <c r="V2395" i="1" s="1"/>
  <c r="R2395" i="1"/>
  <c r="Q2395" i="1"/>
  <c r="S2395" i="1" s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S2394" i="1" s="1"/>
  <c r="Q2394" i="1"/>
  <c r="O2394" i="1"/>
  <c r="N2394" i="1"/>
  <c r="P2394" i="1" s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P2392" i="1"/>
  <c r="O2392" i="1"/>
  <c r="N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R2391" i="1"/>
  <c r="Q2391" i="1"/>
  <c r="S2391" i="1" s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Q2390" i="1"/>
  <c r="P2390" i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S2389" i="1"/>
  <c r="R2389" i="1"/>
  <c r="Q2389" i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S2388" i="1" s="1"/>
  <c r="Q2388" i="1"/>
  <c r="P2388" i="1"/>
  <c r="O2388" i="1"/>
  <c r="N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W2387" i="1"/>
  <c r="U2387" i="1"/>
  <c r="T2387" i="1"/>
  <c r="V2387" i="1" s="1"/>
  <c r="R2387" i="1"/>
  <c r="Q2387" i="1"/>
  <c r="S2387" i="1" s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S2386" i="1" s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AB2385" i="1" s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S2384" i="1" s="1"/>
  <c r="Q2384" i="1"/>
  <c r="O2384" i="1"/>
  <c r="N2384" i="1"/>
  <c r="P2384" i="1" s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W2383" i="1"/>
  <c r="U2383" i="1"/>
  <c r="T2383" i="1"/>
  <c r="V2383" i="1" s="1"/>
  <c r="R2383" i="1"/>
  <c r="Q2383" i="1"/>
  <c r="S2383" i="1" s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S2382" i="1" s="1"/>
  <c r="Q2382" i="1"/>
  <c r="P2382" i="1"/>
  <c r="O2382" i="1"/>
  <c r="N2382" i="1"/>
  <c r="L2382" i="1"/>
  <c r="K2382" i="1"/>
  <c r="M2382" i="1" s="1"/>
  <c r="J2382" i="1"/>
  <c r="I2382" i="1"/>
  <c r="H2382" i="1"/>
  <c r="AB2382" i="1" s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S2381" i="1"/>
  <c r="R2381" i="1"/>
  <c r="Q2381" i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S2380" i="1" s="1"/>
  <c r="Q2380" i="1"/>
  <c r="P2380" i="1"/>
  <c r="O2380" i="1"/>
  <c r="N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W2379" i="1"/>
  <c r="U2379" i="1"/>
  <c r="T2379" i="1"/>
  <c r="V2379" i="1" s="1"/>
  <c r="R2379" i="1"/>
  <c r="Q2379" i="1"/>
  <c r="S2379" i="1" s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S2378" i="1" s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Q2376" i="1"/>
  <c r="S2376" i="1" s="1"/>
  <c r="O2376" i="1"/>
  <c r="N2376" i="1"/>
  <c r="P2376" i="1" s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W2375" i="1"/>
  <c r="U2375" i="1"/>
  <c r="T2375" i="1"/>
  <c r="V2375" i="1" s="1"/>
  <c r="R2375" i="1"/>
  <c r="Q2375" i="1"/>
  <c r="S2375" i="1" s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P2374" i="1"/>
  <c r="O2374" i="1"/>
  <c r="N2374" i="1"/>
  <c r="L2374" i="1"/>
  <c r="K2374" i="1"/>
  <c r="M2374" i="1" s="1"/>
  <c r="J2374" i="1"/>
  <c r="I2374" i="1"/>
  <c r="H2374" i="1"/>
  <c r="AB2374" i="1" s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S2373" i="1"/>
  <c r="R2373" i="1"/>
  <c r="Q2373" i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S2372" i="1" s="1"/>
  <c r="Q2372" i="1"/>
  <c r="P2372" i="1"/>
  <c r="O2372" i="1"/>
  <c r="N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R2371" i="1"/>
  <c r="Q2371" i="1"/>
  <c r="S2371" i="1" s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S2368" i="1" s="1"/>
  <c r="Q2368" i="1"/>
  <c r="O2368" i="1"/>
  <c r="N2368" i="1"/>
  <c r="P2368" i="1" s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W2367" i="1"/>
  <c r="U2367" i="1"/>
  <c r="T2367" i="1"/>
  <c r="V2367" i="1" s="1"/>
  <c r="R2367" i="1"/>
  <c r="Q2367" i="1"/>
  <c r="S2367" i="1" s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S2366" i="1" s="1"/>
  <c r="Q2366" i="1"/>
  <c r="P2366" i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S2365" i="1"/>
  <c r="R2365" i="1"/>
  <c r="Q2365" i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S2364" i="1" s="1"/>
  <c r="Q2364" i="1"/>
  <c r="O2364" i="1"/>
  <c r="N2364" i="1"/>
  <c r="P2364" i="1" s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R2363" i="1"/>
  <c r="Q2363" i="1"/>
  <c r="S2363" i="1" s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V2361" i="1" s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AB2361" i="1" s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P2360" i="1"/>
  <c r="O2360" i="1"/>
  <c r="N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R2359" i="1"/>
  <c r="Q2359" i="1"/>
  <c r="S2359" i="1" s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Q2358" i="1"/>
  <c r="P2358" i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S2357" i="1"/>
  <c r="R2357" i="1"/>
  <c r="Q2357" i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S2356" i="1" s="1"/>
  <c r="Q2356" i="1"/>
  <c r="P2356" i="1"/>
  <c r="O2356" i="1"/>
  <c r="N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W2355" i="1"/>
  <c r="U2355" i="1"/>
  <c r="T2355" i="1"/>
  <c r="V2355" i="1" s="1"/>
  <c r="S2355" i="1"/>
  <c r="R2355" i="1"/>
  <c r="Q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S2354" i="1" s="1"/>
  <c r="Q2354" i="1"/>
  <c r="O2354" i="1"/>
  <c r="N2354" i="1"/>
  <c r="P2354" i="1" s="1"/>
  <c r="L2354" i="1"/>
  <c r="K2354" i="1"/>
  <c r="M2354" i="1" s="1"/>
  <c r="J2354" i="1"/>
  <c r="AB2354" i="1" s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T2353" i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S2352" i="1" s="1"/>
  <c r="Q2352" i="1"/>
  <c r="O2352" i="1"/>
  <c r="N2352" i="1"/>
  <c r="P2352" i="1" s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R2351" i="1"/>
  <c r="Q2351" i="1"/>
  <c r="S2351" i="1" s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Q2350" i="1"/>
  <c r="P2350" i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S2349" i="1"/>
  <c r="R2349" i="1"/>
  <c r="Q2349" i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S2348" i="1" s="1"/>
  <c r="Q2348" i="1"/>
  <c r="P2348" i="1"/>
  <c r="O2348" i="1"/>
  <c r="N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W2347" i="1"/>
  <c r="U2347" i="1"/>
  <c r="T2347" i="1"/>
  <c r="V2347" i="1" s="1"/>
  <c r="R2347" i="1"/>
  <c r="Q2347" i="1"/>
  <c r="S2347" i="1" s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S2346" i="1" s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O2344" i="1"/>
  <c r="N2344" i="1"/>
  <c r="P2344" i="1" s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W2343" i="1"/>
  <c r="U2343" i="1"/>
  <c r="T2343" i="1"/>
  <c r="V2343" i="1" s="1"/>
  <c r="R2343" i="1"/>
  <c r="Q2343" i="1"/>
  <c r="S2343" i="1" s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P2342" i="1"/>
  <c r="O2342" i="1"/>
  <c r="N2342" i="1"/>
  <c r="L2342" i="1"/>
  <c r="K2342" i="1"/>
  <c r="M2342" i="1" s="1"/>
  <c r="J2342" i="1"/>
  <c r="I2342" i="1"/>
  <c r="H2342" i="1"/>
  <c r="AB2342" i="1" s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S2341" i="1"/>
  <c r="R2341" i="1"/>
  <c r="Q2341" i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S2340" i="1" s="1"/>
  <c r="Q2340" i="1"/>
  <c r="P2340" i="1"/>
  <c r="O2340" i="1"/>
  <c r="N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R2339" i="1"/>
  <c r="Q2339" i="1"/>
  <c r="S2339" i="1" s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S2338" i="1" s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S2336" i="1" s="1"/>
  <c r="Q2336" i="1"/>
  <c r="O2336" i="1"/>
  <c r="N2336" i="1"/>
  <c r="P2336" i="1" s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R2335" i="1"/>
  <c r="Q2335" i="1"/>
  <c r="S2335" i="1" s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P2334" i="1"/>
  <c r="O2334" i="1"/>
  <c r="N2334" i="1"/>
  <c r="L2334" i="1"/>
  <c r="K2334" i="1"/>
  <c r="M2334" i="1" s="1"/>
  <c r="J2334" i="1"/>
  <c r="I2334" i="1"/>
  <c r="H2334" i="1"/>
  <c r="AB2334" i="1" s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S2333" i="1"/>
  <c r="R2333" i="1"/>
  <c r="Q2333" i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S2332" i="1" s="1"/>
  <c r="Q2332" i="1"/>
  <c r="P2332" i="1"/>
  <c r="O2332" i="1"/>
  <c r="N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R2331" i="1"/>
  <c r="Q2331" i="1"/>
  <c r="S2331" i="1" s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S2330" i="1" s="1"/>
  <c r="Q2330" i="1"/>
  <c r="O2330" i="1"/>
  <c r="N2330" i="1"/>
  <c r="P2330" i="1" s="1"/>
  <c r="L2330" i="1"/>
  <c r="K2330" i="1"/>
  <c r="M2330" i="1" s="1"/>
  <c r="J2330" i="1"/>
  <c r="I2330" i="1"/>
  <c r="H2330" i="1"/>
  <c r="AB2330" i="1" s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O2328" i="1"/>
  <c r="N2328" i="1"/>
  <c r="P2328" i="1" s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W2327" i="1"/>
  <c r="U2327" i="1"/>
  <c r="T2327" i="1"/>
  <c r="V2327" i="1" s="1"/>
  <c r="R2327" i="1"/>
  <c r="Q2327" i="1"/>
  <c r="S2327" i="1" s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P2326" i="1"/>
  <c r="O2326" i="1"/>
  <c r="N2326" i="1"/>
  <c r="L2326" i="1"/>
  <c r="K2326" i="1"/>
  <c r="M2326" i="1" s="1"/>
  <c r="J2326" i="1"/>
  <c r="I2326" i="1"/>
  <c r="H2326" i="1"/>
  <c r="AB2326" i="1" s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S2325" i="1"/>
  <c r="R2325" i="1"/>
  <c r="Q2325" i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P2324" i="1"/>
  <c r="O2324" i="1"/>
  <c r="N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W2323" i="1"/>
  <c r="U2323" i="1"/>
  <c r="T2323" i="1"/>
  <c r="V2323" i="1" s="1"/>
  <c r="S2323" i="1"/>
  <c r="R2323" i="1"/>
  <c r="Q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S2322" i="1" s="1"/>
  <c r="Q2322" i="1"/>
  <c r="O2322" i="1"/>
  <c r="N2322" i="1"/>
  <c r="P2322" i="1" s="1"/>
  <c r="L2322" i="1"/>
  <c r="K2322" i="1"/>
  <c r="M2322" i="1" s="1"/>
  <c r="J2322" i="1"/>
  <c r="I2322" i="1"/>
  <c r="H2322" i="1"/>
  <c r="AB2322" i="1" s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S2320" i="1" s="1"/>
  <c r="Q2320" i="1"/>
  <c r="O2320" i="1"/>
  <c r="N2320" i="1"/>
  <c r="P2320" i="1" s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R2319" i="1"/>
  <c r="Q2319" i="1"/>
  <c r="S2319" i="1" s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P2318" i="1"/>
  <c r="O2318" i="1"/>
  <c r="N2318" i="1"/>
  <c r="L2318" i="1"/>
  <c r="K2318" i="1"/>
  <c r="M2318" i="1" s="1"/>
  <c r="J2318" i="1"/>
  <c r="I2318" i="1"/>
  <c r="H2318" i="1"/>
  <c r="AB2318" i="1" s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S2317" i="1"/>
  <c r="R2317" i="1"/>
  <c r="Q2317" i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S2316" i="1" s="1"/>
  <c r="Q2316" i="1"/>
  <c r="P2316" i="1"/>
  <c r="O2316" i="1"/>
  <c r="N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S2315" i="1"/>
  <c r="R2315" i="1"/>
  <c r="Q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S2314" i="1" s="1"/>
  <c r="Q2314" i="1"/>
  <c r="O2314" i="1"/>
  <c r="N2314" i="1"/>
  <c r="P2314" i="1" s="1"/>
  <c r="L2314" i="1"/>
  <c r="K2314" i="1"/>
  <c r="M2314" i="1" s="1"/>
  <c r="J2314" i="1"/>
  <c r="I2314" i="1"/>
  <c r="H2314" i="1"/>
  <c r="AB2314" i="1" s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O2312" i="1"/>
  <c r="N2312" i="1"/>
  <c r="P2312" i="1" s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R2311" i="1"/>
  <c r="Q2311" i="1"/>
  <c r="S2311" i="1" s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P2310" i="1"/>
  <c r="O2310" i="1"/>
  <c r="N2310" i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S2309" i="1"/>
  <c r="R2309" i="1"/>
  <c r="Q2309" i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S2308" i="1" s="1"/>
  <c r="Q2308" i="1"/>
  <c r="P2308" i="1"/>
  <c r="O2308" i="1"/>
  <c r="N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R2307" i="1"/>
  <c r="Q2307" i="1"/>
  <c r="S2307" i="1" s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S2306" i="1" s="1"/>
  <c r="Q2306" i="1"/>
  <c r="O2306" i="1"/>
  <c r="N2306" i="1"/>
  <c r="P2306" i="1" s="1"/>
  <c r="L2306" i="1"/>
  <c r="K2306" i="1"/>
  <c r="M2306" i="1" s="1"/>
  <c r="J2306" i="1"/>
  <c r="I2306" i="1"/>
  <c r="H2306" i="1"/>
  <c r="AB2306" i="1" s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O2304" i="1"/>
  <c r="N2304" i="1"/>
  <c r="P2304" i="1" s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T2303" i="1"/>
  <c r="V2303" i="1" s="1"/>
  <c r="R2303" i="1"/>
  <c r="Q2303" i="1"/>
  <c r="S2303" i="1" s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S2302" i="1" s="1"/>
  <c r="Q2302" i="1"/>
  <c r="P2302" i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S2301" i="1"/>
  <c r="R2301" i="1"/>
  <c r="Q2301" i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S2300" i="1" s="1"/>
  <c r="Q2300" i="1"/>
  <c r="P2300" i="1"/>
  <c r="O2300" i="1"/>
  <c r="N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S2299" i="1"/>
  <c r="R2299" i="1"/>
  <c r="Q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S2298" i="1" s="1"/>
  <c r="Q2298" i="1"/>
  <c r="O2298" i="1"/>
  <c r="N2298" i="1"/>
  <c r="P2298" i="1" s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O2296" i="1"/>
  <c r="N2296" i="1"/>
  <c r="P2296" i="1" s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R2295" i="1"/>
  <c r="Q2295" i="1"/>
  <c r="S2295" i="1" s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P2294" i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S2293" i="1"/>
  <c r="R2293" i="1"/>
  <c r="Q2293" i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S2292" i="1" s="1"/>
  <c r="Q2292" i="1"/>
  <c r="P2292" i="1"/>
  <c r="O2292" i="1"/>
  <c r="N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S2291" i="1"/>
  <c r="R2291" i="1"/>
  <c r="Q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S2290" i="1" s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S2288" i="1" s="1"/>
  <c r="Q2288" i="1"/>
  <c r="O2288" i="1"/>
  <c r="N2288" i="1"/>
  <c r="P2288" i="1" s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W2287" i="1"/>
  <c r="U2287" i="1"/>
  <c r="T2287" i="1"/>
  <c r="V2287" i="1" s="1"/>
  <c r="R2287" i="1"/>
  <c r="Q2287" i="1"/>
  <c r="S2287" i="1" s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P2286" i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S2285" i="1"/>
  <c r="R2285" i="1"/>
  <c r="Q2285" i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S2284" i="1" s="1"/>
  <c r="Q2284" i="1"/>
  <c r="P2284" i="1"/>
  <c r="O2284" i="1"/>
  <c r="N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R2283" i="1"/>
  <c r="Q2283" i="1"/>
  <c r="S2283" i="1" s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S2282" i="1" s="1"/>
  <c r="Q2282" i="1"/>
  <c r="O2282" i="1"/>
  <c r="N2282" i="1"/>
  <c r="P2282" i="1" s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N2280" i="1"/>
  <c r="P2280" i="1" s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T2279" i="1"/>
  <c r="V2279" i="1" s="1"/>
  <c r="R2279" i="1"/>
  <c r="Q2279" i="1"/>
  <c r="S2279" i="1" s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P2278" i="1"/>
  <c r="O2278" i="1"/>
  <c r="N2278" i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S2277" i="1"/>
  <c r="R2277" i="1"/>
  <c r="Q2277" i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S2276" i="1" s="1"/>
  <c r="Q2276" i="1"/>
  <c r="P2276" i="1"/>
  <c r="O2276" i="1"/>
  <c r="N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W2275" i="1"/>
  <c r="U2275" i="1"/>
  <c r="T2275" i="1"/>
  <c r="V2275" i="1" s="1"/>
  <c r="S2275" i="1"/>
  <c r="R2275" i="1"/>
  <c r="Q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S2274" i="1" s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AB2273" i="1" s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Q2272" i="1"/>
  <c r="S2272" i="1" s="1"/>
  <c r="O2272" i="1"/>
  <c r="N2272" i="1"/>
  <c r="P2272" i="1" s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W2271" i="1"/>
  <c r="U2271" i="1"/>
  <c r="T2271" i="1"/>
  <c r="V2271" i="1" s="1"/>
  <c r="R2271" i="1"/>
  <c r="Q2271" i="1"/>
  <c r="S2271" i="1" s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P2270" i="1"/>
  <c r="O2270" i="1"/>
  <c r="N2270" i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S2269" i="1"/>
  <c r="R2269" i="1"/>
  <c r="Q2269" i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R2267" i="1"/>
  <c r="Q2267" i="1"/>
  <c r="S2267" i="1" s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AB2265" i="1" s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P2264" i="1"/>
  <c r="O2264" i="1"/>
  <c r="N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W2263" i="1"/>
  <c r="U2263" i="1"/>
  <c r="T2263" i="1"/>
  <c r="V2263" i="1" s="1"/>
  <c r="R2263" i="1"/>
  <c r="Q2263" i="1"/>
  <c r="S2263" i="1" s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S2262" i="1" s="1"/>
  <c r="Q2262" i="1"/>
  <c r="P2262" i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S2261" i="1"/>
  <c r="R2261" i="1"/>
  <c r="Q2261" i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S2260" i="1" s="1"/>
  <c r="Q2260" i="1"/>
  <c r="P2260" i="1"/>
  <c r="O2260" i="1"/>
  <c r="N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R2259" i="1"/>
  <c r="Q2259" i="1"/>
  <c r="S2259" i="1" s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U2258" i="1"/>
  <c r="T2258" i="1"/>
  <c r="V2258" i="1" s="1"/>
  <c r="R2258" i="1"/>
  <c r="S2258" i="1" s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Q2256" i="1"/>
  <c r="S2256" i="1" s="1"/>
  <c r="P2256" i="1"/>
  <c r="O2256" i="1"/>
  <c r="N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W2255" i="1"/>
  <c r="U2255" i="1"/>
  <c r="T2255" i="1"/>
  <c r="R2255" i="1"/>
  <c r="Q2255" i="1"/>
  <c r="S2255" i="1" s="1"/>
  <c r="O2255" i="1"/>
  <c r="P2255" i="1" s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S2254" i="1" s="1"/>
  <c r="Q2254" i="1"/>
  <c r="P2254" i="1"/>
  <c r="O2254" i="1"/>
  <c r="N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S2253" i="1"/>
  <c r="R2253" i="1"/>
  <c r="Q2253" i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W2251" i="1"/>
  <c r="U2251" i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S2250" i="1" s="1"/>
  <c r="Q2250" i="1"/>
  <c r="P2250" i="1"/>
  <c r="O2250" i="1"/>
  <c r="N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S2249" i="1"/>
  <c r="R2249" i="1"/>
  <c r="Q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AB2247" i="1" s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P2246" i="1"/>
  <c r="O2246" i="1"/>
  <c r="N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AB2243" i="1" s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P2242" i="1"/>
  <c r="O2242" i="1"/>
  <c r="N2242" i="1"/>
  <c r="L2242" i="1"/>
  <c r="M2242" i="1" s="1"/>
  <c r="K2242" i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O2241" i="1"/>
  <c r="P2241" i="1" s="1"/>
  <c r="N2241" i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AB2239" i="1" s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S2238" i="1" s="1"/>
  <c r="Q2238" i="1"/>
  <c r="P2238" i="1"/>
  <c r="O2238" i="1"/>
  <c r="N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W2235" i="1"/>
  <c r="U2235" i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S2234" i="1" s="1"/>
  <c r="Q2234" i="1"/>
  <c r="P2234" i="1"/>
  <c r="O2234" i="1"/>
  <c r="N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S2233" i="1"/>
  <c r="R2233" i="1"/>
  <c r="Q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W2231" i="1"/>
  <c r="U2231" i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S2230" i="1" s="1"/>
  <c r="Q2230" i="1"/>
  <c r="P2230" i="1"/>
  <c r="O2230" i="1"/>
  <c r="N2230" i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S2229" i="1"/>
  <c r="R2229" i="1"/>
  <c r="Q2229" i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W2227" i="1"/>
  <c r="U2227" i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S2226" i="1" s="1"/>
  <c r="Q2226" i="1"/>
  <c r="P2226" i="1"/>
  <c r="O2226" i="1"/>
  <c r="N2226" i="1"/>
  <c r="L2226" i="1"/>
  <c r="K2226" i="1"/>
  <c r="M2226" i="1" s="1"/>
  <c r="J2226" i="1"/>
  <c r="I2226" i="1"/>
  <c r="H2226" i="1"/>
  <c r="AB2226" i="1" s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S2225" i="1"/>
  <c r="R2225" i="1"/>
  <c r="Q2225" i="1"/>
  <c r="O2225" i="1"/>
  <c r="N2225" i="1"/>
  <c r="P2225" i="1" s="1"/>
  <c r="L2225" i="1"/>
  <c r="K2225" i="1"/>
  <c r="M2225" i="1" s="1"/>
  <c r="J2225" i="1"/>
  <c r="I2225" i="1"/>
  <c r="H2225" i="1"/>
  <c r="AB2225" i="1" s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S2222" i="1" s="1"/>
  <c r="Q2222" i="1"/>
  <c r="P2222" i="1"/>
  <c r="O2222" i="1"/>
  <c r="N2222" i="1"/>
  <c r="L2222" i="1"/>
  <c r="K2222" i="1"/>
  <c r="M2222" i="1" s="1"/>
  <c r="J2222" i="1"/>
  <c r="I2222" i="1"/>
  <c r="H2222" i="1"/>
  <c r="AB2222" i="1" s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S2221" i="1"/>
  <c r="R2221" i="1"/>
  <c r="Q2221" i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Q2220" i="1"/>
  <c r="S2220" i="1" s="1"/>
  <c r="O2220" i="1"/>
  <c r="N2220" i="1"/>
  <c r="P2220" i="1" s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R2219" i="1"/>
  <c r="Q2219" i="1"/>
  <c r="S2219" i="1" s="1"/>
  <c r="O2219" i="1"/>
  <c r="P2219" i="1" s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S2218" i="1" s="1"/>
  <c r="Q2218" i="1"/>
  <c r="P2218" i="1"/>
  <c r="O2218" i="1"/>
  <c r="N2218" i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S2217" i="1"/>
  <c r="R2217" i="1"/>
  <c r="Q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W2215" i="1"/>
  <c r="U2215" i="1"/>
  <c r="T2215" i="1"/>
  <c r="R2215" i="1"/>
  <c r="Q2215" i="1"/>
  <c r="S2215" i="1" s="1"/>
  <c r="O2215" i="1"/>
  <c r="P2215" i="1" s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S2214" i="1" s="1"/>
  <c r="Q2214" i="1"/>
  <c r="P2214" i="1"/>
  <c r="O2214" i="1"/>
  <c r="N2214" i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S2213" i="1"/>
  <c r="R2213" i="1"/>
  <c r="Q2213" i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S2210" i="1" s="1"/>
  <c r="Q2210" i="1"/>
  <c r="P2210" i="1"/>
  <c r="O2210" i="1"/>
  <c r="N2210" i="1"/>
  <c r="L2210" i="1"/>
  <c r="K2210" i="1"/>
  <c r="M2210" i="1" s="1"/>
  <c r="J2210" i="1"/>
  <c r="I2210" i="1"/>
  <c r="H2210" i="1"/>
  <c r="AB2210" i="1" s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O2209" i="1"/>
  <c r="N2209" i="1"/>
  <c r="P2209" i="1" s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AB2207" i="1" s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S2206" i="1" s="1"/>
  <c r="Q2206" i="1"/>
  <c r="P2206" i="1"/>
  <c r="O2206" i="1"/>
  <c r="N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S2205" i="1"/>
  <c r="R2205" i="1"/>
  <c r="Q2205" i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R2203" i="1"/>
  <c r="Q2203" i="1"/>
  <c r="S2203" i="1" s="1"/>
  <c r="O2203" i="1"/>
  <c r="P2203" i="1" s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S2202" i="1" s="1"/>
  <c r="Q2202" i="1"/>
  <c r="P2202" i="1"/>
  <c r="O2202" i="1"/>
  <c r="N2202" i="1"/>
  <c r="L2202" i="1"/>
  <c r="K2202" i="1"/>
  <c r="M2202" i="1" s="1"/>
  <c r="J2202" i="1"/>
  <c r="I2202" i="1"/>
  <c r="H2202" i="1"/>
  <c r="AB2202" i="1" s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S2201" i="1"/>
  <c r="R2201" i="1"/>
  <c r="Q2201" i="1"/>
  <c r="O2201" i="1"/>
  <c r="N2201" i="1"/>
  <c r="P2201" i="1" s="1"/>
  <c r="L2201" i="1"/>
  <c r="K2201" i="1"/>
  <c r="M2201" i="1" s="1"/>
  <c r="J2201" i="1"/>
  <c r="I2201" i="1"/>
  <c r="H2201" i="1"/>
  <c r="AB2201" i="1" s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S2198" i="1" s="1"/>
  <c r="Q2198" i="1"/>
  <c r="P2198" i="1"/>
  <c r="O2198" i="1"/>
  <c r="N2198" i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O2197" i="1"/>
  <c r="N2197" i="1"/>
  <c r="P2197" i="1" s="1"/>
  <c r="L2197" i="1"/>
  <c r="K2197" i="1"/>
  <c r="M2197" i="1" s="1"/>
  <c r="J2197" i="1"/>
  <c r="I2197" i="1"/>
  <c r="H2197" i="1"/>
  <c r="AB2197" i="1" s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S2196" i="1" s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R2195" i="1"/>
  <c r="Q2195" i="1"/>
  <c r="S2195" i="1" s="1"/>
  <c r="O2195" i="1"/>
  <c r="P2195" i="1" s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S2194" i="1" s="1"/>
  <c r="Q2194" i="1"/>
  <c r="P2194" i="1"/>
  <c r="O2194" i="1"/>
  <c r="N2194" i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S2193" i="1"/>
  <c r="R2193" i="1"/>
  <c r="Q2193" i="1"/>
  <c r="O2193" i="1"/>
  <c r="N2193" i="1"/>
  <c r="P2193" i="1" s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AB2191" i="1" s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S2190" i="1" s="1"/>
  <c r="Q2190" i="1"/>
  <c r="P2190" i="1"/>
  <c r="O2190" i="1"/>
  <c r="N2190" i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S2189" i="1"/>
  <c r="R2189" i="1"/>
  <c r="Q2189" i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S2188" i="1" s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AB2187" i="1" s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S2186" i="1" s="1"/>
  <c r="Q2186" i="1"/>
  <c r="P2186" i="1"/>
  <c r="O2186" i="1"/>
  <c r="N2186" i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O2185" i="1"/>
  <c r="N2185" i="1"/>
  <c r="P2185" i="1" s="1"/>
  <c r="L2185" i="1"/>
  <c r="K2185" i="1"/>
  <c r="M2185" i="1" s="1"/>
  <c r="J2185" i="1"/>
  <c r="I2185" i="1"/>
  <c r="H2185" i="1"/>
  <c r="AB2185" i="1" s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S2184" i="1" s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W2183" i="1"/>
  <c r="U2183" i="1"/>
  <c r="T2183" i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S2182" i="1" s="1"/>
  <c r="Q2182" i="1"/>
  <c r="P2182" i="1"/>
  <c r="O2182" i="1"/>
  <c r="N2182" i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T2181" i="1"/>
  <c r="V2181" i="1" s="1"/>
  <c r="S2181" i="1"/>
  <c r="R2181" i="1"/>
  <c r="Q2181" i="1"/>
  <c r="O2181" i="1"/>
  <c r="N2181" i="1"/>
  <c r="P2181" i="1" s="1"/>
  <c r="L2181" i="1"/>
  <c r="K2181" i="1"/>
  <c r="M2181" i="1" s="1"/>
  <c r="J2181" i="1"/>
  <c r="I2181" i="1"/>
  <c r="H2181" i="1"/>
  <c r="AB2181" i="1" s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AB2179" i="1" s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S2178" i="1" s="1"/>
  <c r="Q2178" i="1"/>
  <c r="P2178" i="1"/>
  <c r="O2178" i="1"/>
  <c r="N2178" i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O2177" i="1"/>
  <c r="P2177" i="1" s="1"/>
  <c r="N2177" i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AB2175" i="1" s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S2174" i="1" s="1"/>
  <c r="Q2174" i="1"/>
  <c r="P2174" i="1"/>
  <c r="O2174" i="1"/>
  <c r="N2174" i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S2172" i="1" s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S2170" i="1" s="1"/>
  <c r="Q2170" i="1"/>
  <c r="P2170" i="1"/>
  <c r="O2170" i="1"/>
  <c r="N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W2167" i="1"/>
  <c r="U2167" i="1"/>
  <c r="T2167" i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S2166" i="1" s="1"/>
  <c r="Q2166" i="1"/>
  <c r="P2166" i="1"/>
  <c r="O2166" i="1"/>
  <c r="N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S2165" i="1"/>
  <c r="R2165" i="1"/>
  <c r="Q2165" i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S2164" i="1" s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P2162" i="1"/>
  <c r="O2162" i="1"/>
  <c r="N2162" i="1"/>
  <c r="L2162" i="1"/>
  <c r="K2162" i="1"/>
  <c r="M2162" i="1" s="1"/>
  <c r="J2162" i="1"/>
  <c r="I2162" i="1"/>
  <c r="H2162" i="1"/>
  <c r="AB2162" i="1" s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S2160" i="1" s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S2158" i="1" s="1"/>
  <c r="Q2158" i="1"/>
  <c r="P2158" i="1"/>
  <c r="O2158" i="1"/>
  <c r="N2158" i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S2156" i="1" s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S2154" i="1" s="1"/>
  <c r="Q2154" i="1"/>
  <c r="P2154" i="1"/>
  <c r="O2154" i="1"/>
  <c r="N2154" i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S2153" i="1"/>
  <c r="R2153" i="1"/>
  <c r="Q2153" i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W2151" i="1"/>
  <c r="U2151" i="1"/>
  <c r="T2151" i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S2150" i="1" s="1"/>
  <c r="Q2150" i="1"/>
  <c r="P2150" i="1"/>
  <c r="O2150" i="1"/>
  <c r="N2150" i="1"/>
  <c r="L2150" i="1"/>
  <c r="K2150" i="1"/>
  <c r="M2150" i="1" s="1"/>
  <c r="J2150" i="1"/>
  <c r="I2150" i="1"/>
  <c r="H2150" i="1"/>
  <c r="AB2150" i="1" s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S2149" i="1"/>
  <c r="R2149" i="1"/>
  <c r="Q2149" i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R2147" i="1"/>
  <c r="Q2147" i="1"/>
  <c r="S2147" i="1" s="1"/>
  <c r="O2147" i="1"/>
  <c r="P2147" i="1" s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S2146" i="1" s="1"/>
  <c r="Q2146" i="1"/>
  <c r="P2146" i="1"/>
  <c r="O2146" i="1"/>
  <c r="N2146" i="1"/>
  <c r="L2146" i="1"/>
  <c r="K2146" i="1"/>
  <c r="M2146" i="1" s="1"/>
  <c r="J2146" i="1"/>
  <c r="I2146" i="1"/>
  <c r="H2146" i="1"/>
  <c r="AB2146" i="1" s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T2145" i="1"/>
  <c r="V2145" i="1" s="1"/>
  <c r="S2145" i="1"/>
  <c r="R2145" i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S2142" i="1" s="1"/>
  <c r="Q2142" i="1"/>
  <c r="P2142" i="1"/>
  <c r="O2142" i="1"/>
  <c r="N2142" i="1"/>
  <c r="L2142" i="1"/>
  <c r="K2142" i="1"/>
  <c r="M2142" i="1" s="1"/>
  <c r="J2142" i="1"/>
  <c r="I2142" i="1"/>
  <c r="H2142" i="1"/>
  <c r="AB2142" i="1" s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S2141" i="1"/>
  <c r="R2141" i="1"/>
  <c r="Q2141" i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S2140" i="1" s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W2139" i="1"/>
  <c r="U2139" i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S2138" i="1" s="1"/>
  <c r="Q2138" i="1"/>
  <c r="P2138" i="1"/>
  <c r="O2138" i="1"/>
  <c r="N2138" i="1"/>
  <c r="L2138" i="1"/>
  <c r="K2138" i="1"/>
  <c r="M2138" i="1" s="1"/>
  <c r="J2138" i="1"/>
  <c r="I2138" i="1"/>
  <c r="H2138" i="1"/>
  <c r="AB2138" i="1" s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T2137" i="1"/>
  <c r="V2137" i="1" s="1"/>
  <c r="S2137" i="1"/>
  <c r="R2137" i="1"/>
  <c r="Q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S2136" i="1" s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S2134" i="1" s="1"/>
  <c r="Q2134" i="1"/>
  <c r="P2134" i="1"/>
  <c r="O2134" i="1"/>
  <c r="N2134" i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S2130" i="1" s="1"/>
  <c r="Q2130" i="1"/>
  <c r="P2130" i="1"/>
  <c r="O2130" i="1"/>
  <c r="N2130" i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S2128" i="1" s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S2126" i="1" s="1"/>
  <c r="Q2126" i="1"/>
  <c r="P2126" i="1"/>
  <c r="O2126" i="1"/>
  <c r="N2126" i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S2125" i="1"/>
  <c r="R2125" i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R2123" i="1"/>
  <c r="Q2123" i="1"/>
  <c r="S2123" i="1" s="1"/>
  <c r="O2123" i="1"/>
  <c r="P2123" i="1" s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S2122" i="1" s="1"/>
  <c r="Q2122" i="1"/>
  <c r="P2122" i="1"/>
  <c r="O2122" i="1"/>
  <c r="N2122" i="1"/>
  <c r="L2122" i="1"/>
  <c r="K2122" i="1"/>
  <c r="M2122" i="1" s="1"/>
  <c r="J2122" i="1"/>
  <c r="I2122" i="1"/>
  <c r="H2122" i="1"/>
  <c r="AB2122" i="1" s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S2118" i="1" s="1"/>
  <c r="Q2118" i="1"/>
  <c r="P2118" i="1"/>
  <c r="O2118" i="1"/>
  <c r="N2118" i="1"/>
  <c r="L2118" i="1"/>
  <c r="K2118" i="1"/>
  <c r="M2118" i="1" s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P2114" i="1"/>
  <c r="O2114" i="1"/>
  <c r="N2114" i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O2113" i="1"/>
  <c r="P2113" i="1" s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S2112" i="1" s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S2110" i="1" s="1"/>
  <c r="Q2110" i="1"/>
  <c r="P2110" i="1"/>
  <c r="O2110" i="1"/>
  <c r="N2110" i="1"/>
  <c r="L2110" i="1"/>
  <c r="K2110" i="1"/>
  <c r="M2110" i="1" s="1"/>
  <c r="J2110" i="1"/>
  <c r="I2110" i="1"/>
  <c r="H2110" i="1"/>
  <c r="AB2110" i="1" s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S2109" i="1"/>
  <c r="R2109" i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S2106" i="1" s="1"/>
  <c r="Q2106" i="1"/>
  <c r="P2106" i="1"/>
  <c r="O2106" i="1"/>
  <c r="N2106" i="1"/>
  <c r="L2106" i="1"/>
  <c r="K2106" i="1"/>
  <c r="M2106" i="1" s="1"/>
  <c r="J2106" i="1"/>
  <c r="I2106" i="1"/>
  <c r="H2106" i="1"/>
  <c r="AB2106" i="1" s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S2105" i="1"/>
  <c r="R2105" i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S2104" i="1" s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S2102" i="1" s="1"/>
  <c r="Q2102" i="1"/>
  <c r="P2102" i="1"/>
  <c r="O2102" i="1"/>
  <c r="N2102" i="1"/>
  <c r="L2102" i="1"/>
  <c r="K2102" i="1"/>
  <c r="M2102" i="1" s="1"/>
  <c r="J2102" i="1"/>
  <c r="I2102" i="1"/>
  <c r="H2102" i="1"/>
  <c r="AB2102" i="1" s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S2101" i="1"/>
  <c r="R2101" i="1"/>
  <c r="Q2101" i="1"/>
  <c r="O2101" i="1"/>
  <c r="N2101" i="1"/>
  <c r="P2101" i="1" s="1"/>
  <c r="L2101" i="1"/>
  <c r="K2101" i="1"/>
  <c r="M2101" i="1" s="1"/>
  <c r="J2101" i="1"/>
  <c r="I2101" i="1"/>
  <c r="H2101" i="1"/>
  <c r="AB2101" i="1" s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AB2099" i="1" s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S2098" i="1" s="1"/>
  <c r="Q2098" i="1"/>
  <c r="P2098" i="1"/>
  <c r="O2098" i="1"/>
  <c r="N2098" i="1"/>
  <c r="L2098" i="1"/>
  <c r="K2098" i="1"/>
  <c r="M2098" i="1" s="1"/>
  <c r="J2098" i="1"/>
  <c r="I2098" i="1"/>
  <c r="H2098" i="1"/>
  <c r="AB2098" i="1" s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O2097" i="1"/>
  <c r="N2097" i="1"/>
  <c r="P2097" i="1" s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S2096" i="1" s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AB2095" i="1" s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P2094" i="1"/>
  <c r="O2094" i="1"/>
  <c r="N2094" i="1"/>
  <c r="L2094" i="1"/>
  <c r="K2094" i="1"/>
  <c r="M2094" i="1" s="1"/>
  <c r="J2094" i="1"/>
  <c r="I2094" i="1"/>
  <c r="H2094" i="1"/>
  <c r="AB2094" i="1" s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O2093" i="1"/>
  <c r="N2093" i="1"/>
  <c r="P2093" i="1" s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S2090" i="1" s="1"/>
  <c r="Q2090" i="1"/>
  <c r="P2090" i="1"/>
  <c r="O2090" i="1"/>
  <c r="N2090" i="1"/>
  <c r="L2090" i="1"/>
  <c r="K2090" i="1"/>
  <c r="M2090" i="1" s="1"/>
  <c r="J2090" i="1"/>
  <c r="I2090" i="1"/>
  <c r="H2090" i="1"/>
  <c r="AB2090" i="1" s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S2089" i="1"/>
  <c r="R2089" i="1"/>
  <c r="Q2089" i="1"/>
  <c r="O2089" i="1"/>
  <c r="N2089" i="1"/>
  <c r="P2089" i="1" s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S2088" i="1" s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AB2087" i="1" s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P2086" i="1"/>
  <c r="O2086" i="1"/>
  <c r="N2086" i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O2085" i="1"/>
  <c r="N2085" i="1"/>
  <c r="P2085" i="1" s="1"/>
  <c r="L2085" i="1"/>
  <c r="K2085" i="1"/>
  <c r="M2085" i="1" s="1"/>
  <c r="J2085" i="1"/>
  <c r="I2085" i="1"/>
  <c r="H2085" i="1"/>
  <c r="AB2085" i="1" s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S2084" i="1" s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AB2083" i="1" s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S2082" i="1" s="1"/>
  <c r="Q2082" i="1"/>
  <c r="P2082" i="1"/>
  <c r="O2082" i="1"/>
  <c r="N2082" i="1"/>
  <c r="L2082" i="1"/>
  <c r="K2082" i="1"/>
  <c r="M2082" i="1" s="1"/>
  <c r="J2082" i="1"/>
  <c r="I2082" i="1"/>
  <c r="H2082" i="1"/>
  <c r="AB2082" i="1" s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O2081" i="1"/>
  <c r="N2081" i="1"/>
  <c r="P2081" i="1" s="1"/>
  <c r="L2081" i="1"/>
  <c r="K2081" i="1"/>
  <c r="M2081" i="1" s="1"/>
  <c r="J2081" i="1"/>
  <c r="I2081" i="1"/>
  <c r="H2081" i="1"/>
  <c r="AB2081" i="1" s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AB2079" i="1" s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S2078" i="1" s="1"/>
  <c r="Q2078" i="1"/>
  <c r="P2078" i="1"/>
  <c r="O2078" i="1"/>
  <c r="N2078" i="1"/>
  <c r="L2078" i="1"/>
  <c r="K2078" i="1"/>
  <c r="M2078" i="1" s="1"/>
  <c r="J2078" i="1"/>
  <c r="I2078" i="1"/>
  <c r="H2078" i="1"/>
  <c r="AB2078" i="1" s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S2077" i="1"/>
  <c r="R2077" i="1"/>
  <c r="Q2077" i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S2074" i="1" s="1"/>
  <c r="Q2074" i="1"/>
  <c r="P2074" i="1"/>
  <c r="O2074" i="1"/>
  <c r="N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S2073" i="1"/>
  <c r="R2073" i="1"/>
  <c r="Q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W2071" i="1"/>
  <c r="U2071" i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S2070" i="1" s="1"/>
  <c r="Q2070" i="1"/>
  <c r="P2070" i="1"/>
  <c r="O2070" i="1"/>
  <c r="N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S2069" i="1"/>
  <c r="R2069" i="1"/>
  <c r="Q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S2066" i="1" s="1"/>
  <c r="Q2066" i="1"/>
  <c r="P2066" i="1"/>
  <c r="O2066" i="1"/>
  <c r="N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S2065" i="1"/>
  <c r="R2065" i="1"/>
  <c r="Q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P2062" i="1"/>
  <c r="O2062" i="1"/>
  <c r="N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P2058" i="1"/>
  <c r="O2058" i="1"/>
  <c r="N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S2054" i="1" s="1"/>
  <c r="Q2054" i="1"/>
  <c r="P2054" i="1"/>
  <c r="O2054" i="1"/>
  <c r="N2054" i="1"/>
  <c r="L2054" i="1"/>
  <c r="K2054" i="1"/>
  <c r="M2054" i="1" s="1"/>
  <c r="J2054" i="1"/>
  <c r="I2054" i="1"/>
  <c r="H2054" i="1"/>
  <c r="AB2054" i="1" s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T2053" i="1"/>
  <c r="V2053" i="1" s="1"/>
  <c r="S2053" i="1"/>
  <c r="R2053" i="1"/>
  <c r="Q2053" i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S2050" i="1" s="1"/>
  <c r="Q2050" i="1"/>
  <c r="P2050" i="1"/>
  <c r="O2050" i="1"/>
  <c r="N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S2049" i="1"/>
  <c r="R2049" i="1"/>
  <c r="Q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P2046" i="1"/>
  <c r="O2046" i="1"/>
  <c r="N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W2043" i="1"/>
  <c r="U2043" i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S2042" i="1" s="1"/>
  <c r="Q2042" i="1"/>
  <c r="P2042" i="1"/>
  <c r="O2042" i="1"/>
  <c r="N2042" i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S2040" i="1" s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S2038" i="1" s="1"/>
  <c r="Q2038" i="1"/>
  <c r="P2038" i="1"/>
  <c r="O2038" i="1"/>
  <c r="N2038" i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S2037" i="1"/>
  <c r="R2037" i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S2034" i="1" s="1"/>
  <c r="Q2034" i="1"/>
  <c r="P2034" i="1"/>
  <c r="O2034" i="1"/>
  <c r="N2034" i="1"/>
  <c r="L2034" i="1"/>
  <c r="K2034" i="1"/>
  <c r="M2034" i="1" s="1"/>
  <c r="J2034" i="1"/>
  <c r="I2034" i="1"/>
  <c r="H2034" i="1"/>
  <c r="AB2034" i="1" s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S2033" i="1"/>
  <c r="R2033" i="1"/>
  <c r="Q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S2032" i="1" s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W2031" i="1"/>
  <c r="U2031" i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S2030" i="1" s="1"/>
  <c r="Q2030" i="1"/>
  <c r="P2030" i="1"/>
  <c r="O2030" i="1"/>
  <c r="N2030" i="1"/>
  <c r="L2030" i="1"/>
  <c r="K2030" i="1"/>
  <c r="M2030" i="1" s="1"/>
  <c r="J2030" i="1"/>
  <c r="I2030" i="1"/>
  <c r="H2030" i="1"/>
  <c r="AB2030" i="1" s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S2026" i="1" s="1"/>
  <c r="Q2026" i="1"/>
  <c r="P2026" i="1"/>
  <c r="O2026" i="1"/>
  <c r="N2026" i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S2022" i="1" s="1"/>
  <c r="Q2022" i="1"/>
  <c r="P2022" i="1"/>
  <c r="O2022" i="1"/>
  <c r="N2022" i="1"/>
  <c r="L2022" i="1"/>
  <c r="K2022" i="1"/>
  <c r="M2022" i="1" s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S2020" i="1" s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S2018" i="1" s="1"/>
  <c r="Q2018" i="1"/>
  <c r="P2018" i="1"/>
  <c r="O2018" i="1"/>
  <c r="N2018" i="1"/>
  <c r="L2018" i="1"/>
  <c r="K2018" i="1"/>
  <c r="M2018" i="1" s="1"/>
  <c r="J2018" i="1"/>
  <c r="I2018" i="1"/>
  <c r="H2018" i="1"/>
  <c r="AB2018" i="1" s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S2016" i="1" s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S2014" i="1" s="1"/>
  <c r="Q2014" i="1"/>
  <c r="P2014" i="1"/>
  <c r="O2014" i="1"/>
  <c r="N2014" i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S2013" i="1"/>
  <c r="R2013" i="1"/>
  <c r="Q2013" i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Q2012" i="1"/>
  <c r="S2012" i="1" s="1"/>
  <c r="O2012" i="1"/>
  <c r="N2012" i="1"/>
  <c r="P2012" i="1" s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R2011" i="1"/>
  <c r="Q2011" i="1"/>
  <c r="S2011" i="1" s="1"/>
  <c r="O2011" i="1"/>
  <c r="P2011" i="1" s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S2010" i="1" s="1"/>
  <c r="Q2010" i="1"/>
  <c r="P2010" i="1"/>
  <c r="O2010" i="1"/>
  <c r="N2010" i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S2009" i="1"/>
  <c r="R2009" i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Q2008" i="1"/>
  <c r="S2008" i="1" s="1"/>
  <c r="O2008" i="1"/>
  <c r="N2008" i="1"/>
  <c r="P2008" i="1" s="1"/>
  <c r="L2008" i="1"/>
  <c r="M2008" i="1" s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R2007" i="1"/>
  <c r="Q2007" i="1"/>
  <c r="S2007" i="1" s="1"/>
  <c r="O2007" i="1"/>
  <c r="P2007" i="1" s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S2006" i="1" s="1"/>
  <c r="Q2006" i="1"/>
  <c r="P2006" i="1"/>
  <c r="O2006" i="1"/>
  <c r="N2006" i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S2005" i="1"/>
  <c r="R2005" i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Q2004" i="1"/>
  <c r="S2004" i="1" s="1"/>
  <c r="O2004" i="1"/>
  <c r="N2004" i="1"/>
  <c r="P2004" i="1" s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W2003" i="1"/>
  <c r="U2003" i="1"/>
  <c r="T2003" i="1"/>
  <c r="R2003" i="1"/>
  <c r="Q2003" i="1"/>
  <c r="S2003" i="1" s="1"/>
  <c r="O2003" i="1"/>
  <c r="P2003" i="1" s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S2002" i="1" s="1"/>
  <c r="Q2002" i="1"/>
  <c r="P2002" i="1"/>
  <c r="O2002" i="1"/>
  <c r="N2002" i="1"/>
  <c r="L2002" i="1"/>
  <c r="K2002" i="1"/>
  <c r="M2002" i="1" s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S2001" i="1"/>
  <c r="R2001" i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Q2000" i="1"/>
  <c r="S2000" i="1" s="1"/>
  <c r="O2000" i="1"/>
  <c r="N2000" i="1"/>
  <c r="P2000" i="1" s="1"/>
  <c r="L2000" i="1"/>
  <c r="M2000" i="1" s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R1999" i="1"/>
  <c r="Q1999" i="1"/>
  <c r="S1999" i="1" s="1"/>
  <c r="O1999" i="1"/>
  <c r="P1999" i="1" s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S1998" i="1" s="1"/>
  <c r="Q1998" i="1"/>
  <c r="P1998" i="1"/>
  <c r="O1998" i="1"/>
  <c r="N1998" i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S1997" i="1"/>
  <c r="R1997" i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Q1996" i="1"/>
  <c r="S1996" i="1" s="1"/>
  <c r="O1996" i="1"/>
  <c r="N1996" i="1"/>
  <c r="P1996" i="1" s="1"/>
  <c r="L1996" i="1"/>
  <c r="M1996" i="1" s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R1995" i="1"/>
  <c r="Q1995" i="1"/>
  <c r="S1995" i="1" s="1"/>
  <c r="O1995" i="1"/>
  <c r="P1995" i="1" s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S1994" i="1" s="1"/>
  <c r="Q1994" i="1"/>
  <c r="P1994" i="1"/>
  <c r="O1994" i="1"/>
  <c r="N1994" i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S1993" i="1"/>
  <c r="R1993" i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Q1992" i="1"/>
  <c r="S1992" i="1" s="1"/>
  <c r="O1992" i="1"/>
  <c r="N1992" i="1"/>
  <c r="P1992" i="1" s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W1991" i="1"/>
  <c r="U1991" i="1"/>
  <c r="T1991" i="1"/>
  <c r="R1991" i="1"/>
  <c r="Q1991" i="1"/>
  <c r="S1991" i="1" s="1"/>
  <c r="O1991" i="1"/>
  <c r="P1991" i="1" s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S1990" i="1" s="1"/>
  <c r="Q1990" i="1"/>
  <c r="P1990" i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S1989" i="1"/>
  <c r="R1989" i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Q1988" i="1"/>
  <c r="S1988" i="1" s="1"/>
  <c r="O1988" i="1"/>
  <c r="N1988" i="1"/>
  <c r="P1988" i="1" s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R1987" i="1"/>
  <c r="Q1987" i="1"/>
  <c r="S1987" i="1" s="1"/>
  <c r="O1987" i="1"/>
  <c r="P1987" i="1" s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S1986" i="1" s="1"/>
  <c r="Q1986" i="1"/>
  <c r="P1986" i="1"/>
  <c r="O1986" i="1"/>
  <c r="N1986" i="1"/>
  <c r="L1986" i="1"/>
  <c r="K1986" i="1"/>
  <c r="M1986" i="1" s="1"/>
  <c r="J1986" i="1"/>
  <c r="I1986" i="1"/>
  <c r="H1986" i="1"/>
  <c r="AB1986" i="1" s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S1985" i="1"/>
  <c r="R1985" i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Q1984" i="1"/>
  <c r="S1984" i="1" s="1"/>
  <c r="O1984" i="1"/>
  <c r="N1984" i="1"/>
  <c r="P1984" i="1" s="1"/>
  <c r="L1984" i="1"/>
  <c r="M1984" i="1" s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R1983" i="1"/>
  <c r="Q1983" i="1"/>
  <c r="S1983" i="1" s="1"/>
  <c r="O1983" i="1"/>
  <c r="P1983" i="1" s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S1982" i="1" s="1"/>
  <c r="Q1982" i="1"/>
  <c r="P1982" i="1"/>
  <c r="O1982" i="1"/>
  <c r="N1982" i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S1981" i="1"/>
  <c r="R1981" i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Q1980" i="1"/>
  <c r="S1980" i="1" s="1"/>
  <c r="O1980" i="1"/>
  <c r="N1980" i="1"/>
  <c r="P1980" i="1" s="1"/>
  <c r="L1980" i="1"/>
  <c r="M1980" i="1" s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W1979" i="1"/>
  <c r="U1979" i="1"/>
  <c r="T1979" i="1"/>
  <c r="R1979" i="1"/>
  <c r="Q1979" i="1"/>
  <c r="S1979" i="1" s="1"/>
  <c r="O1979" i="1"/>
  <c r="P1979" i="1" s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S1978" i="1" s="1"/>
  <c r="Q1978" i="1"/>
  <c r="P1978" i="1"/>
  <c r="O1978" i="1"/>
  <c r="N1978" i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S1977" i="1"/>
  <c r="R1977" i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Q1976" i="1"/>
  <c r="S1976" i="1" s="1"/>
  <c r="O1976" i="1"/>
  <c r="N1976" i="1"/>
  <c r="P1976" i="1" s="1"/>
  <c r="L1976" i="1"/>
  <c r="M1976" i="1" s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W1975" i="1"/>
  <c r="U1975" i="1"/>
  <c r="T1975" i="1"/>
  <c r="R1975" i="1"/>
  <c r="Q1975" i="1"/>
  <c r="S1975" i="1" s="1"/>
  <c r="O1975" i="1"/>
  <c r="P1975" i="1" s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S1974" i="1" s="1"/>
  <c r="Q1974" i="1"/>
  <c r="P1974" i="1"/>
  <c r="O1974" i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S1973" i="1"/>
  <c r="R1973" i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Q1972" i="1"/>
  <c r="S1972" i="1" s="1"/>
  <c r="O1972" i="1"/>
  <c r="N1972" i="1"/>
  <c r="P1972" i="1" s="1"/>
  <c r="L1972" i="1"/>
  <c r="M1972" i="1" s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R1971" i="1"/>
  <c r="Q1971" i="1"/>
  <c r="S1971" i="1" s="1"/>
  <c r="O1971" i="1"/>
  <c r="P1971" i="1" s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S1970" i="1" s="1"/>
  <c r="Q1970" i="1"/>
  <c r="P1970" i="1"/>
  <c r="O1970" i="1"/>
  <c r="N1970" i="1"/>
  <c r="L1970" i="1"/>
  <c r="K1970" i="1"/>
  <c r="M1970" i="1" s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S1969" i="1"/>
  <c r="R1969" i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Q1968" i="1"/>
  <c r="S1968" i="1" s="1"/>
  <c r="O1968" i="1"/>
  <c r="N1968" i="1"/>
  <c r="P1968" i="1" s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R1967" i="1"/>
  <c r="Q1967" i="1"/>
  <c r="S1967" i="1" s="1"/>
  <c r="O1967" i="1"/>
  <c r="P1967" i="1" s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S1966" i="1" s="1"/>
  <c r="Q1966" i="1"/>
  <c r="P1966" i="1"/>
  <c r="O1966" i="1"/>
  <c r="N1966" i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S1965" i="1"/>
  <c r="R1965" i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Q1964" i="1"/>
  <c r="S1964" i="1" s="1"/>
  <c r="O1964" i="1"/>
  <c r="N1964" i="1"/>
  <c r="P1964" i="1" s="1"/>
  <c r="L1964" i="1"/>
  <c r="M1964" i="1" s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R1963" i="1"/>
  <c r="Q1963" i="1"/>
  <c r="S1963" i="1" s="1"/>
  <c r="O1963" i="1"/>
  <c r="P1963" i="1" s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S1962" i="1" s="1"/>
  <c r="Q1962" i="1"/>
  <c r="P1962" i="1"/>
  <c r="O1962" i="1"/>
  <c r="N1962" i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S1961" i="1"/>
  <c r="R1961" i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Q1960" i="1"/>
  <c r="S1960" i="1" s="1"/>
  <c r="O1960" i="1"/>
  <c r="N1960" i="1"/>
  <c r="P1960" i="1" s="1"/>
  <c r="L1960" i="1"/>
  <c r="M1960" i="1" s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R1959" i="1"/>
  <c r="Q1959" i="1"/>
  <c r="S1959" i="1" s="1"/>
  <c r="O1959" i="1"/>
  <c r="P1959" i="1" s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S1958" i="1" s="1"/>
  <c r="Q1958" i="1"/>
  <c r="P1958" i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S1957" i="1"/>
  <c r="R1957" i="1"/>
  <c r="Q1957" i="1"/>
  <c r="O1957" i="1"/>
  <c r="N1957" i="1"/>
  <c r="P1957" i="1" s="1"/>
  <c r="L1957" i="1"/>
  <c r="K1957" i="1"/>
  <c r="M1957" i="1" s="1"/>
  <c r="J1957" i="1"/>
  <c r="I1957" i="1"/>
  <c r="H1957" i="1"/>
  <c r="AB1957" i="1" s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Q1956" i="1"/>
  <c r="S1956" i="1" s="1"/>
  <c r="O1956" i="1"/>
  <c r="N1956" i="1"/>
  <c r="P1956" i="1" s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R1955" i="1"/>
  <c r="Q1955" i="1"/>
  <c r="S1955" i="1" s="1"/>
  <c r="O1955" i="1"/>
  <c r="P1955" i="1" s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S1954" i="1" s="1"/>
  <c r="Q1954" i="1"/>
  <c r="P1954" i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R1953" i="1"/>
  <c r="Q1953" i="1"/>
  <c r="S1953" i="1" s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Q1952" i="1"/>
  <c r="O1952" i="1"/>
  <c r="N1952" i="1"/>
  <c r="P1952" i="1" s="1"/>
  <c r="L1952" i="1"/>
  <c r="M1952" i="1" s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W1951" i="1"/>
  <c r="U1951" i="1"/>
  <c r="T1951" i="1"/>
  <c r="R1951" i="1"/>
  <c r="Q1951" i="1"/>
  <c r="S1951" i="1" s="1"/>
  <c r="O1951" i="1"/>
  <c r="P1951" i="1" s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P1950" i="1"/>
  <c r="O1950" i="1"/>
  <c r="N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S1949" i="1"/>
  <c r="R1949" i="1"/>
  <c r="Q1949" i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Q1948" i="1"/>
  <c r="P1948" i="1"/>
  <c r="O1948" i="1"/>
  <c r="N1948" i="1"/>
  <c r="L1948" i="1"/>
  <c r="M1948" i="1" s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S1947" i="1"/>
  <c r="R1947" i="1"/>
  <c r="Q1947" i="1"/>
  <c r="O1947" i="1"/>
  <c r="P1947" i="1" s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S1946" i="1" s="1"/>
  <c r="Q1946" i="1"/>
  <c r="O1946" i="1"/>
  <c r="N1946" i="1"/>
  <c r="P1946" i="1" s="1"/>
  <c r="L1946" i="1"/>
  <c r="K1946" i="1"/>
  <c r="M1946" i="1" s="1"/>
  <c r="J1946" i="1"/>
  <c r="AB1946" i="1" s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Q1944" i="1"/>
  <c r="O1944" i="1"/>
  <c r="N1944" i="1"/>
  <c r="P1944" i="1" s="1"/>
  <c r="L1944" i="1"/>
  <c r="M1944" i="1" s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W1943" i="1"/>
  <c r="U1943" i="1"/>
  <c r="T1943" i="1"/>
  <c r="R1943" i="1"/>
  <c r="Q1943" i="1"/>
  <c r="S1943" i="1" s="1"/>
  <c r="O1943" i="1"/>
  <c r="P1943" i="1" s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P1942" i="1"/>
  <c r="O1942" i="1"/>
  <c r="N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S1941" i="1"/>
  <c r="R1941" i="1"/>
  <c r="Q1941" i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P1940" i="1"/>
  <c r="O1940" i="1"/>
  <c r="N1940" i="1"/>
  <c r="L1940" i="1"/>
  <c r="M1940" i="1" s="1"/>
  <c r="K1940" i="1"/>
  <c r="J1940" i="1"/>
  <c r="AB1940" i="1" s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O1939" i="1"/>
  <c r="P1939" i="1" s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S1938" i="1" s="1"/>
  <c r="Q1938" i="1"/>
  <c r="O1938" i="1"/>
  <c r="N1938" i="1"/>
  <c r="P1938" i="1" s="1"/>
  <c r="L1938" i="1"/>
  <c r="K1938" i="1"/>
  <c r="M1938" i="1" s="1"/>
  <c r="J1938" i="1"/>
  <c r="AB1938" i="1" s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AB1937" i="1" s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Q1936" i="1"/>
  <c r="O1936" i="1"/>
  <c r="N1936" i="1"/>
  <c r="P1936" i="1" s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W1935" i="1"/>
  <c r="U1935" i="1"/>
  <c r="T1935" i="1"/>
  <c r="R1935" i="1"/>
  <c r="Q1935" i="1"/>
  <c r="S1935" i="1" s="1"/>
  <c r="O1935" i="1"/>
  <c r="P1935" i="1" s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S1934" i="1" s="1"/>
  <c r="Q1934" i="1"/>
  <c r="P1934" i="1"/>
  <c r="O1934" i="1"/>
  <c r="N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S1933" i="1"/>
  <c r="R1933" i="1"/>
  <c r="Q1933" i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P1932" i="1"/>
  <c r="O1932" i="1"/>
  <c r="N1932" i="1"/>
  <c r="L1932" i="1"/>
  <c r="M1932" i="1" s="1"/>
  <c r="K1932" i="1"/>
  <c r="J1932" i="1"/>
  <c r="AB1932" i="1" s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O1931" i="1"/>
  <c r="P1931" i="1" s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S1930" i="1" s="1"/>
  <c r="Q1930" i="1"/>
  <c r="O1930" i="1"/>
  <c r="N1930" i="1"/>
  <c r="P1930" i="1" s="1"/>
  <c r="L1930" i="1"/>
  <c r="K1930" i="1"/>
  <c r="M1930" i="1" s="1"/>
  <c r="J1930" i="1"/>
  <c r="AB1930" i="1" s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AB1929" i="1" s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Q1928" i="1"/>
  <c r="O1928" i="1"/>
  <c r="N1928" i="1"/>
  <c r="P1928" i="1" s="1"/>
  <c r="L1928" i="1"/>
  <c r="M1928" i="1" s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W1927" i="1"/>
  <c r="U1927" i="1"/>
  <c r="T1927" i="1"/>
  <c r="R1927" i="1"/>
  <c r="Q1927" i="1"/>
  <c r="S1927" i="1" s="1"/>
  <c r="O1927" i="1"/>
  <c r="P1927" i="1" s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P1926" i="1"/>
  <c r="O1926" i="1"/>
  <c r="N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S1925" i="1"/>
  <c r="R1925" i="1"/>
  <c r="Q1925" i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P1924" i="1"/>
  <c r="O1924" i="1"/>
  <c r="N1924" i="1"/>
  <c r="L1924" i="1"/>
  <c r="M1924" i="1" s="1"/>
  <c r="K1924" i="1"/>
  <c r="J1924" i="1"/>
  <c r="AB1924" i="1" s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O1923" i="1"/>
  <c r="P1923" i="1" s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S1922" i="1" s="1"/>
  <c r="Q1922" i="1"/>
  <c r="O1922" i="1"/>
  <c r="N1922" i="1"/>
  <c r="P1922" i="1" s="1"/>
  <c r="L1922" i="1"/>
  <c r="K1922" i="1"/>
  <c r="M1922" i="1" s="1"/>
  <c r="J1922" i="1"/>
  <c r="AB1922" i="1" s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AB1921" i="1" s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Q1920" i="1"/>
  <c r="O1920" i="1"/>
  <c r="N1920" i="1"/>
  <c r="P1920" i="1" s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W1919" i="1"/>
  <c r="U1919" i="1"/>
  <c r="T1919" i="1"/>
  <c r="R1919" i="1"/>
  <c r="Q1919" i="1"/>
  <c r="S1919" i="1" s="1"/>
  <c r="O1919" i="1"/>
  <c r="P1919" i="1" s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S1918" i="1" s="1"/>
  <c r="Q1918" i="1"/>
  <c r="P1918" i="1"/>
  <c r="O1918" i="1"/>
  <c r="N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S1917" i="1"/>
  <c r="R1917" i="1"/>
  <c r="Q1917" i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P1916" i="1"/>
  <c r="O1916" i="1"/>
  <c r="N1916" i="1"/>
  <c r="L1916" i="1"/>
  <c r="M1916" i="1" s="1"/>
  <c r="K1916" i="1"/>
  <c r="J1916" i="1"/>
  <c r="AB1916" i="1" s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O1915" i="1"/>
  <c r="P1915" i="1" s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S1914" i="1" s="1"/>
  <c r="Q1914" i="1"/>
  <c r="O1914" i="1"/>
  <c r="N1914" i="1"/>
  <c r="P1914" i="1" s="1"/>
  <c r="L1914" i="1"/>
  <c r="K1914" i="1"/>
  <c r="M1914" i="1" s="1"/>
  <c r="J1914" i="1"/>
  <c r="AB1914" i="1" s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AB1913" i="1" s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Q1912" i="1"/>
  <c r="O1912" i="1"/>
  <c r="N1912" i="1"/>
  <c r="P1912" i="1" s="1"/>
  <c r="L1912" i="1"/>
  <c r="M1912" i="1" s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W1911" i="1"/>
  <c r="U1911" i="1"/>
  <c r="T1911" i="1"/>
  <c r="R1911" i="1"/>
  <c r="Q1911" i="1"/>
  <c r="S1911" i="1" s="1"/>
  <c r="O1911" i="1"/>
  <c r="P1911" i="1" s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P1910" i="1"/>
  <c r="O1910" i="1"/>
  <c r="N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S1909" i="1"/>
  <c r="R1909" i="1"/>
  <c r="Q1909" i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P1908" i="1"/>
  <c r="O1908" i="1"/>
  <c r="N1908" i="1"/>
  <c r="L1908" i="1"/>
  <c r="M1908" i="1" s="1"/>
  <c r="K1908" i="1"/>
  <c r="J1908" i="1"/>
  <c r="AB1908" i="1" s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O1907" i="1"/>
  <c r="P1907" i="1" s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S1906" i="1" s="1"/>
  <c r="Q1906" i="1"/>
  <c r="O1906" i="1"/>
  <c r="N1906" i="1"/>
  <c r="P1906" i="1" s="1"/>
  <c r="L1906" i="1"/>
  <c r="K1906" i="1"/>
  <c r="M1906" i="1" s="1"/>
  <c r="J1906" i="1"/>
  <c r="AB1906" i="1" s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AB1905" i="1" s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Q1904" i="1"/>
  <c r="O1904" i="1"/>
  <c r="N1904" i="1"/>
  <c r="P1904" i="1" s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W1903" i="1"/>
  <c r="U1903" i="1"/>
  <c r="T1903" i="1"/>
  <c r="R1903" i="1"/>
  <c r="Q1903" i="1"/>
  <c r="S1903" i="1" s="1"/>
  <c r="O1903" i="1"/>
  <c r="P1903" i="1" s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P1902" i="1"/>
  <c r="O1902" i="1"/>
  <c r="N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S1901" i="1"/>
  <c r="R1901" i="1"/>
  <c r="Q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P1900" i="1"/>
  <c r="O1900" i="1"/>
  <c r="N1900" i="1"/>
  <c r="L1900" i="1"/>
  <c r="M1900" i="1" s="1"/>
  <c r="K1900" i="1"/>
  <c r="J1900" i="1"/>
  <c r="AB1900" i="1" s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O1899" i="1"/>
  <c r="P1899" i="1" s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S1898" i="1" s="1"/>
  <c r="Q1898" i="1"/>
  <c r="O1898" i="1"/>
  <c r="N1898" i="1"/>
  <c r="P1898" i="1" s="1"/>
  <c r="L1898" i="1"/>
  <c r="K1898" i="1"/>
  <c r="M1898" i="1" s="1"/>
  <c r="J1898" i="1"/>
  <c r="AB1898" i="1" s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AB1897" i="1" s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Q1896" i="1"/>
  <c r="O1896" i="1"/>
  <c r="N1896" i="1"/>
  <c r="P1896" i="1" s="1"/>
  <c r="L1896" i="1"/>
  <c r="M1896" i="1" s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W1895" i="1"/>
  <c r="U1895" i="1"/>
  <c r="T1895" i="1"/>
  <c r="R1895" i="1"/>
  <c r="Q1895" i="1"/>
  <c r="S1895" i="1" s="1"/>
  <c r="O1895" i="1"/>
  <c r="P1895" i="1" s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P1894" i="1"/>
  <c r="O1894" i="1"/>
  <c r="N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S1893" i="1"/>
  <c r="R1893" i="1"/>
  <c r="Q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P1892" i="1"/>
  <c r="O1892" i="1"/>
  <c r="N1892" i="1"/>
  <c r="L1892" i="1"/>
  <c r="M1892" i="1" s="1"/>
  <c r="K1892" i="1"/>
  <c r="J1892" i="1"/>
  <c r="AB1892" i="1" s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O1891" i="1"/>
  <c r="P1891" i="1" s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S1890" i="1" s="1"/>
  <c r="Q1890" i="1"/>
  <c r="O1890" i="1"/>
  <c r="N1890" i="1"/>
  <c r="P1890" i="1" s="1"/>
  <c r="L1890" i="1"/>
  <c r="K1890" i="1"/>
  <c r="M1890" i="1" s="1"/>
  <c r="J1890" i="1"/>
  <c r="AB1890" i="1" s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AB1889" i="1" s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Q1888" i="1"/>
  <c r="O1888" i="1"/>
  <c r="N1888" i="1"/>
  <c r="P1888" i="1" s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W1887" i="1"/>
  <c r="U1887" i="1"/>
  <c r="T1887" i="1"/>
  <c r="R1887" i="1"/>
  <c r="Q1887" i="1"/>
  <c r="S1887" i="1" s="1"/>
  <c r="O1887" i="1"/>
  <c r="P1887" i="1" s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P1886" i="1"/>
  <c r="O1886" i="1"/>
  <c r="N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S1885" i="1"/>
  <c r="R1885" i="1"/>
  <c r="Q1885" i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P1884" i="1"/>
  <c r="O1884" i="1"/>
  <c r="N1884" i="1"/>
  <c r="L1884" i="1"/>
  <c r="M1884" i="1" s="1"/>
  <c r="K1884" i="1"/>
  <c r="J1884" i="1"/>
  <c r="AB1884" i="1" s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O1883" i="1"/>
  <c r="P1883" i="1" s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S1882" i="1" s="1"/>
  <c r="Q1882" i="1"/>
  <c r="O1882" i="1"/>
  <c r="N1882" i="1"/>
  <c r="P1882" i="1" s="1"/>
  <c r="L1882" i="1"/>
  <c r="K1882" i="1"/>
  <c r="M1882" i="1" s="1"/>
  <c r="J1882" i="1"/>
  <c r="AB1882" i="1" s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AB1881" i="1" s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Q1880" i="1"/>
  <c r="O1880" i="1"/>
  <c r="N1880" i="1"/>
  <c r="P1880" i="1" s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W1879" i="1"/>
  <c r="U1879" i="1"/>
  <c r="T1879" i="1"/>
  <c r="R1879" i="1"/>
  <c r="Q1879" i="1"/>
  <c r="S1879" i="1" s="1"/>
  <c r="O1879" i="1"/>
  <c r="P1879" i="1" s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P1878" i="1"/>
  <c r="O1878" i="1"/>
  <c r="N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S1877" i="1"/>
  <c r="R1877" i="1"/>
  <c r="Q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P1876" i="1"/>
  <c r="O1876" i="1"/>
  <c r="N1876" i="1"/>
  <c r="L1876" i="1"/>
  <c r="M1876" i="1" s="1"/>
  <c r="K1876" i="1"/>
  <c r="J1876" i="1"/>
  <c r="AB1876" i="1" s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O1875" i="1"/>
  <c r="P1875" i="1" s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S1874" i="1" s="1"/>
  <c r="Q1874" i="1"/>
  <c r="O1874" i="1"/>
  <c r="N1874" i="1"/>
  <c r="P1874" i="1" s="1"/>
  <c r="L1874" i="1"/>
  <c r="K1874" i="1"/>
  <c r="M1874" i="1" s="1"/>
  <c r="J1874" i="1"/>
  <c r="AB1874" i="1" s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AB1873" i="1" s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Q1872" i="1"/>
  <c r="O1872" i="1"/>
  <c r="N1872" i="1"/>
  <c r="P1872" i="1" s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W1871" i="1"/>
  <c r="U1871" i="1"/>
  <c r="T1871" i="1"/>
  <c r="R1871" i="1"/>
  <c r="Q1871" i="1"/>
  <c r="S1871" i="1" s="1"/>
  <c r="O1871" i="1"/>
  <c r="P1871" i="1" s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P1870" i="1"/>
  <c r="O1870" i="1"/>
  <c r="N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S1869" i="1"/>
  <c r="R1869" i="1"/>
  <c r="Q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P1868" i="1"/>
  <c r="O1868" i="1"/>
  <c r="N1868" i="1"/>
  <c r="L1868" i="1"/>
  <c r="M1868" i="1" s="1"/>
  <c r="K1868" i="1"/>
  <c r="J1868" i="1"/>
  <c r="AB1868" i="1" s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O1867" i="1"/>
  <c r="P1867" i="1" s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S1866" i="1" s="1"/>
  <c r="Q1866" i="1"/>
  <c r="O1866" i="1"/>
  <c r="N1866" i="1"/>
  <c r="P1866" i="1" s="1"/>
  <c r="L1866" i="1"/>
  <c r="K1866" i="1"/>
  <c r="M1866" i="1" s="1"/>
  <c r="J1866" i="1"/>
  <c r="AB1866" i="1" s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AB1865" i="1" s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Q1864" i="1"/>
  <c r="O1864" i="1"/>
  <c r="N1864" i="1"/>
  <c r="P1864" i="1" s="1"/>
  <c r="L1864" i="1"/>
  <c r="M1864" i="1" s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W1863" i="1"/>
  <c r="U1863" i="1"/>
  <c r="T1863" i="1"/>
  <c r="R1863" i="1"/>
  <c r="Q1863" i="1"/>
  <c r="S1863" i="1" s="1"/>
  <c r="O1863" i="1"/>
  <c r="P1863" i="1" s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P1862" i="1"/>
  <c r="O1862" i="1"/>
  <c r="N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S1861" i="1"/>
  <c r="R1861" i="1"/>
  <c r="Q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P1860" i="1"/>
  <c r="O1860" i="1"/>
  <c r="N1860" i="1"/>
  <c r="L1860" i="1"/>
  <c r="M1860" i="1" s="1"/>
  <c r="K1860" i="1"/>
  <c r="J1860" i="1"/>
  <c r="AB1860" i="1" s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O1859" i="1"/>
  <c r="P1859" i="1" s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S1858" i="1" s="1"/>
  <c r="Q1858" i="1"/>
  <c r="O1858" i="1"/>
  <c r="N1858" i="1"/>
  <c r="P1858" i="1" s="1"/>
  <c r="L1858" i="1"/>
  <c r="K1858" i="1"/>
  <c r="M1858" i="1" s="1"/>
  <c r="J1858" i="1"/>
  <c r="AB1858" i="1" s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AB1857" i="1" s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Q1856" i="1"/>
  <c r="O1856" i="1"/>
  <c r="N1856" i="1"/>
  <c r="P1856" i="1" s="1"/>
  <c r="L1856" i="1"/>
  <c r="M1856" i="1" s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W1855" i="1"/>
  <c r="U1855" i="1"/>
  <c r="T1855" i="1"/>
  <c r="R1855" i="1"/>
  <c r="Q1855" i="1"/>
  <c r="S1855" i="1" s="1"/>
  <c r="O1855" i="1"/>
  <c r="P1855" i="1" s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S1854" i="1" s="1"/>
  <c r="Q1854" i="1"/>
  <c r="P1854" i="1"/>
  <c r="O1854" i="1"/>
  <c r="N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S1853" i="1"/>
  <c r="R1853" i="1"/>
  <c r="Q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P1852" i="1"/>
  <c r="O1852" i="1"/>
  <c r="N1852" i="1"/>
  <c r="L1852" i="1"/>
  <c r="M1852" i="1" s="1"/>
  <c r="K1852" i="1"/>
  <c r="J1852" i="1"/>
  <c r="AB1852" i="1" s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O1851" i="1"/>
  <c r="P1851" i="1" s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S1850" i="1" s="1"/>
  <c r="Q1850" i="1"/>
  <c r="O1850" i="1"/>
  <c r="N1850" i="1"/>
  <c r="P1850" i="1" s="1"/>
  <c r="L1850" i="1"/>
  <c r="K1850" i="1"/>
  <c r="M1850" i="1" s="1"/>
  <c r="J1850" i="1"/>
  <c r="AB1850" i="1" s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AB1849" i="1" s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Q1848" i="1"/>
  <c r="O1848" i="1"/>
  <c r="N1848" i="1"/>
  <c r="P1848" i="1" s="1"/>
  <c r="L1848" i="1"/>
  <c r="M1848" i="1" s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W1847" i="1"/>
  <c r="U1847" i="1"/>
  <c r="T1847" i="1"/>
  <c r="R1847" i="1"/>
  <c r="Q1847" i="1"/>
  <c r="S1847" i="1" s="1"/>
  <c r="O1847" i="1"/>
  <c r="P1847" i="1" s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P1846" i="1"/>
  <c r="O1846" i="1"/>
  <c r="N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S1845" i="1"/>
  <c r="R1845" i="1"/>
  <c r="Q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P1844" i="1"/>
  <c r="O1844" i="1"/>
  <c r="N1844" i="1"/>
  <c r="L1844" i="1"/>
  <c r="M1844" i="1" s="1"/>
  <c r="K1844" i="1"/>
  <c r="J1844" i="1"/>
  <c r="AB1844" i="1" s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O1843" i="1"/>
  <c r="P1843" i="1" s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S1842" i="1" s="1"/>
  <c r="Q1842" i="1"/>
  <c r="O1842" i="1"/>
  <c r="N1842" i="1"/>
  <c r="P1842" i="1" s="1"/>
  <c r="L1842" i="1"/>
  <c r="K1842" i="1"/>
  <c r="M1842" i="1" s="1"/>
  <c r="J1842" i="1"/>
  <c r="AB1842" i="1" s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AB1841" i="1" s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Q1840" i="1"/>
  <c r="O1840" i="1"/>
  <c r="N1840" i="1"/>
  <c r="P1840" i="1" s="1"/>
  <c r="L1840" i="1"/>
  <c r="M1840" i="1" s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W1839" i="1"/>
  <c r="U1839" i="1"/>
  <c r="T1839" i="1"/>
  <c r="R1839" i="1"/>
  <c r="Q1839" i="1"/>
  <c r="S1839" i="1" s="1"/>
  <c r="O1839" i="1"/>
  <c r="P1839" i="1" s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S1838" i="1" s="1"/>
  <c r="Q1838" i="1"/>
  <c r="P1838" i="1"/>
  <c r="O1838" i="1"/>
  <c r="N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S1837" i="1"/>
  <c r="R1837" i="1"/>
  <c r="Q1837" i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P1836" i="1"/>
  <c r="O1836" i="1"/>
  <c r="N1836" i="1"/>
  <c r="L1836" i="1"/>
  <c r="M1836" i="1" s="1"/>
  <c r="K1836" i="1"/>
  <c r="J1836" i="1"/>
  <c r="AB1836" i="1" s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O1835" i="1"/>
  <c r="P1835" i="1" s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S1834" i="1" s="1"/>
  <c r="Q1834" i="1"/>
  <c r="O1834" i="1"/>
  <c r="N1834" i="1"/>
  <c r="P1834" i="1" s="1"/>
  <c r="L1834" i="1"/>
  <c r="K1834" i="1"/>
  <c r="M1834" i="1" s="1"/>
  <c r="J1834" i="1"/>
  <c r="AB1834" i="1" s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AB1833" i="1" s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Q1832" i="1"/>
  <c r="O1832" i="1"/>
  <c r="N1832" i="1"/>
  <c r="P1832" i="1" s="1"/>
  <c r="L1832" i="1"/>
  <c r="M1832" i="1" s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W1831" i="1"/>
  <c r="U1831" i="1"/>
  <c r="T1831" i="1"/>
  <c r="R1831" i="1"/>
  <c r="Q1831" i="1"/>
  <c r="S1831" i="1" s="1"/>
  <c r="O1831" i="1"/>
  <c r="P1831" i="1" s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P1830" i="1"/>
  <c r="O1830" i="1"/>
  <c r="N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S1829" i="1"/>
  <c r="R1829" i="1"/>
  <c r="Q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P1828" i="1"/>
  <c r="O1828" i="1"/>
  <c r="N1828" i="1"/>
  <c r="L1828" i="1"/>
  <c r="M1828" i="1" s="1"/>
  <c r="K1828" i="1"/>
  <c r="J1828" i="1"/>
  <c r="AB1828" i="1" s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O1827" i="1"/>
  <c r="P1827" i="1" s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S1826" i="1" s="1"/>
  <c r="Q1826" i="1"/>
  <c r="O1826" i="1"/>
  <c r="N1826" i="1"/>
  <c r="P1826" i="1" s="1"/>
  <c r="L1826" i="1"/>
  <c r="K1826" i="1"/>
  <c r="M1826" i="1" s="1"/>
  <c r="J1826" i="1"/>
  <c r="AB1826" i="1" s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AB1825" i="1" s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Q1824" i="1"/>
  <c r="O1824" i="1"/>
  <c r="N1824" i="1"/>
  <c r="P1824" i="1" s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W1823" i="1"/>
  <c r="U1823" i="1"/>
  <c r="T1823" i="1"/>
  <c r="R1823" i="1"/>
  <c r="Q1823" i="1"/>
  <c r="S1823" i="1" s="1"/>
  <c r="O1823" i="1"/>
  <c r="P1823" i="1" s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S1822" i="1" s="1"/>
  <c r="Q1822" i="1"/>
  <c r="P1822" i="1"/>
  <c r="O1822" i="1"/>
  <c r="N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S1821" i="1"/>
  <c r="R1821" i="1"/>
  <c r="Q1821" i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P1820" i="1"/>
  <c r="O1820" i="1"/>
  <c r="N1820" i="1"/>
  <c r="L1820" i="1"/>
  <c r="M1820" i="1" s="1"/>
  <c r="K1820" i="1"/>
  <c r="J1820" i="1"/>
  <c r="AB1820" i="1" s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O1819" i="1"/>
  <c r="P1819" i="1" s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S1818" i="1" s="1"/>
  <c r="Q1818" i="1"/>
  <c r="O1818" i="1"/>
  <c r="N1818" i="1"/>
  <c r="P1818" i="1" s="1"/>
  <c r="L1818" i="1"/>
  <c r="K1818" i="1"/>
  <c r="M1818" i="1" s="1"/>
  <c r="J1818" i="1"/>
  <c r="AB1818" i="1" s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AB1817" i="1" s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Q1816" i="1"/>
  <c r="O1816" i="1"/>
  <c r="N1816" i="1"/>
  <c r="P1816" i="1" s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W1815" i="1"/>
  <c r="U1815" i="1"/>
  <c r="T1815" i="1"/>
  <c r="R1815" i="1"/>
  <c r="Q1815" i="1"/>
  <c r="S1815" i="1" s="1"/>
  <c r="O1815" i="1"/>
  <c r="P1815" i="1" s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P1814" i="1"/>
  <c r="O1814" i="1"/>
  <c r="N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S1813" i="1"/>
  <c r="R1813" i="1"/>
  <c r="Q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P1812" i="1"/>
  <c r="O1812" i="1"/>
  <c r="N1812" i="1"/>
  <c r="L1812" i="1"/>
  <c r="M1812" i="1" s="1"/>
  <c r="K1812" i="1"/>
  <c r="J1812" i="1"/>
  <c r="AB1812" i="1" s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O1811" i="1"/>
  <c r="P1811" i="1" s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S1810" i="1" s="1"/>
  <c r="Q1810" i="1"/>
  <c r="O1810" i="1"/>
  <c r="N1810" i="1"/>
  <c r="P1810" i="1" s="1"/>
  <c r="L1810" i="1"/>
  <c r="K1810" i="1"/>
  <c r="M1810" i="1" s="1"/>
  <c r="J1810" i="1"/>
  <c r="AB1810" i="1" s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AB1809" i="1" s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Q1808" i="1"/>
  <c r="O1808" i="1"/>
  <c r="N1808" i="1"/>
  <c r="P1808" i="1" s="1"/>
  <c r="L1808" i="1"/>
  <c r="M1808" i="1" s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W1807" i="1"/>
  <c r="U1807" i="1"/>
  <c r="T1807" i="1"/>
  <c r="R1807" i="1"/>
  <c r="Q1807" i="1"/>
  <c r="S1807" i="1" s="1"/>
  <c r="O1807" i="1"/>
  <c r="P1807" i="1" s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S1806" i="1" s="1"/>
  <c r="Q1806" i="1"/>
  <c r="P1806" i="1"/>
  <c r="O1806" i="1"/>
  <c r="N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S1805" i="1"/>
  <c r="R1805" i="1"/>
  <c r="Q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P1804" i="1"/>
  <c r="O1804" i="1"/>
  <c r="N1804" i="1"/>
  <c r="L1804" i="1"/>
  <c r="M1804" i="1" s="1"/>
  <c r="K1804" i="1"/>
  <c r="J1804" i="1"/>
  <c r="AB1804" i="1" s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O1803" i="1"/>
  <c r="P1803" i="1" s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S1802" i="1" s="1"/>
  <c r="Q1802" i="1"/>
  <c r="O1802" i="1"/>
  <c r="N1802" i="1"/>
  <c r="P1802" i="1" s="1"/>
  <c r="L1802" i="1"/>
  <c r="K1802" i="1"/>
  <c r="M1802" i="1" s="1"/>
  <c r="J1802" i="1"/>
  <c r="AB1802" i="1" s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AB1801" i="1" s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Q1800" i="1"/>
  <c r="O1800" i="1"/>
  <c r="N1800" i="1"/>
  <c r="P1800" i="1" s="1"/>
  <c r="L1800" i="1"/>
  <c r="M1800" i="1" s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W1799" i="1"/>
  <c r="U1799" i="1"/>
  <c r="T1799" i="1"/>
  <c r="R1799" i="1"/>
  <c r="Q1799" i="1"/>
  <c r="S1799" i="1" s="1"/>
  <c r="O1799" i="1"/>
  <c r="P1799" i="1" s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P1798" i="1"/>
  <c r="O1798" i="1"/>
  <c r="N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S1797" i="1"/>
  <c r="R1797" i="1"/>
  <c r="Q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P1796" i="1"/>
  <c r="O1796" i="1"/>
  <c r="N1796" i="1"/>
  <c r="L1796" i="1"/>
  <c r="M1796" i="1" s="1"/>
  <c r="K1796" i="1"/>
  <c r="J1796" i="1"/>
  <c r="AB1796" i="1" s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O1795" i="1"/>
  <c r="P1795" i="1" s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S1794" i="1" s="1"/>
  <c r="Q1794" i="1"/>
  <c r="O1794" i="1"/>
  <c r="N1794" i="1"/>
  <c r="P1794" i="1" s="1"/>
  <c r="L1794" i="1"/>
  <c r="K1794" i="1"/>
  <c r="M1794" i="1" s="1"/>
  <c r="J1794" i="1"/>
  <c r="AB1794" i="1" s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AB1793" i="1" s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Q1792" i="1"/>
  <c r="O1792" i="1"/>
  <c r="N1792" i="1"/>
  <c r="P1792" i="1" s="1"/>
  <c r="L1792" i="1"/>
  <c r="M1792" i="1" s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W1791" i="1"/>
  <c r="U1791" i="1"/>
  <c r="T1791" i="1"/>
  <c r="R1791" i="1"/>
  <c r="Q1791" i="1"/>
  <c r="S1791" i="1" s="1"/>
  <c r="O1791" i="1"/>
  <c r="P1791" i="1" s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S1790" i="1" s="1"/>
  <c r="Q1790" i="1"/>
  <c r="P1790" i="1"/>
  <c r="O1790" i="1"/>
  <c r="N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S1789" i="1"/>
  <c r="R1789" i="1"/>
  <c r="Q1789" i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P1788" i="1"/>
  <c r="O1788" i="1"/>
  <c r="N1788" i="1"/>
  <c r="L1788" i="1"/>
  <c r="M1788" i="1" s="1"/>
  <c r="K1788" i="1"/>
  <c r="J1788" i="1"/>
  <c r="AB1788" i="1" s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O1787" i="1"/>
  <c r="P1787" i="1" s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S1786" i="1" s="1"/>
  <c r="Q1786" i="1"/>
  <c r="O1786" i="1"/>
  <c r="N1786" i="1"/>
  <c r="P1786" i="1" s="1"/>
  <c r="L1786" i="1"/>
  <c r="K1786" i="1"/>
  <c r="M1786" i="1" s="1"/>
  <c r="J1786" i="1"/>
  <c r="AB1786" i="1" s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AB1785" i="1" s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Q1784" i="1"/>
  <c r="O1784" i="1"/>
  <c r="N1784" i="1"/>
  <c r="P1784" i="1" s="1"/>
  <c r="L1784" i="1"/>
  <c r="M1784" i="1" s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W1783" i="1"/>
  <c r="U1783" i="1"/>
  <c r="T1783" i="1"/>
  <c r="R1783" i="1"/>
  <c r="Q1783" i="1"/>
  <c r="S1783" i="1" s="1"/>
  <c r="O1783" i="1"/>
  <c r="P1783" i="1" s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S1782" i="1" s="1"/>
  <c r="Q1782" i="1"/>
  <c r="P1782" i="1"/>
  <c r="O1782" i="1"/>
  <c r="N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S1781" i="1"/>
  <c r="R1781" i="1"/>
  <c r="Q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P1780" i="1"/>
  <c r="O1780" i="1"/>
  <c r="N1780" i="1"/>
  <c r="L1780" i="1"/>
  <c r="M1780" i="1" s="1"/>
  <c r="K1780" i="1"/>
  <c r="J1780" i="1"/>
  <c r="AB1780" i="1" s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O1779" i="1"/>
  <c r="P1779" i="1" s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S1778" i="1" s="1"/>
  <c r="Q1778" i="1"/>
  <c r="O1778" i="1"/>
  <c r="N1778" i="1"/>
  <c r="P1778" i="1" s="1"/>
  <c r="L1778" i="1"/>
  <c r="K1778" i="1"/>
  <c r="M1778" i="1" s="1"/>
  <c r="J1778" i="1"/>
  <c r="AB1778" i="1" s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AB1777" i="1" s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Q1776" i="1"/>
  <c r="O1776" i="1"/>
  <c r="N1776" i="1"/>
  <c r="P1776" i="1" s="1"/>
  <c r="L1776" i="1"/>
  <c r="M1776" i="1" s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W1775" i="1"/>
  <c r="U1775" i="1"/>
  <c r="T1775" i="1"/>
  <c r="R1775" i="1"/>
  <c r="Q1775" i="1"/>
  <c r="S1775" i="1" s="1"/>
  <c r="O1775" i="1"/>
  <c r="P1775" i="1" s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S1774" i="1" s="1"/>
  <c r="Q1774" i="1"/>
  <c r="P1774" i="1"/>
  <c r="O1774" i="1"/>
  <c r="N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S1773" i="1"/>
  <c r="R1773" i="1"/>
  <c r="Q1773" i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P1772" i="1"/>
  <c r="O1772" i="1"/>
  <c r="N1772" i="1"/>
  <c r="L1772" i="1"/>
  <c r="M1772" i="1" s="1"/>
  <c r="K1772" i="1"/>
  <c r="J1772" i="1"/>
  <c r="AB1772" i="1" s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O1771" i="1"/>
  <c r="P1771" i="1" s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S1770" i="1" s="1"/>
  <c r="Q1770" i="1"/>
  <c r="O1770" i="1"/>
  <c r="N1770" i="1"/>
  <c r="P1770" i="1" s="1"/>
  <c r="L1770" i="1"/>
  <c r="K1770" i="1"/>
  <c r="M1770" i="1" s="1"/>
  <c r="J1770" i="1"/>
  <c r="AB1770" i="1" s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AB1769" i="1" s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Q1768" i="1"/>
  <c r="O1768" i="1"/>
  <c r="N1768" i="1"/>
  <c r="P1768" i="1" s="1"/>
  <c r="L1768" i="1"/>
  <c r="M1768" i="1" s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W1767" i="1"/>
  <c r="U1767" i="1"/>
  <c r="T1767" i="1"/>
  <c r="R1767" i="1"/>
  <c r="Q1767" i="1"/>
  <c r="S1767" i="1" s="1"/>
  <c r="O1767" i="1"/>
  <c r="P1767" i="1" s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S1766" i="1" s="1"/>
  <c r="Q1766" i="1"/>
  <c r="P1766" i="1"/>
  <c r="O1766" i="1"/>
  <c r="N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S1765" i="1"/>
  <c r="R1765" i="1"/>
  <c r="Q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P1764" i="1"/>
  <c r="O1764" i="1"/>
  <c r="N1764" i="1"/>
  <c r="L1764" i="1"/>
  <c r="M1764" i="1" s="1"/>
  <c r="K1764" i="1"/>
  <c r="J1764" i="1"/>
  <c r="AB1764" i="1" s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O1763" i="1"/>
  <c r="P1763" i="1" s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S1762" i="1" s="1"/>
  <c r="Q1762" i="1"/>
  <c r="O1762" i="1"/>
  <c r="N1762" i="1"/>
  <c r="P1762" i="1" s="1"/>
  <c r="L1762" i="1"/>
  <c r="K1762" i="1"/>
  <c r="M1762" i="1" s="1"/>
  <c r="J1762" i="1"/>
  <c r="AB1762" i="1" s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AB1761" i="1" s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Q1760" i="1"/>
  <c r="O1760" i="1"/>
  <c r="N1760" i="1"/>
  <c r="P1760" i="1" s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W1759" i="1"/>
  <c r="U1759" i="1"/>
  <c r="T1759" i="1"/>
  <c r="R1759" i="1"/>
  <c r="Q1759" i="1"/>
  <c r="S1759" i="1" s="1"/>
  <c r="O1759" i="1"/>
  <c r="P1759" i="1" s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S1758" i="1" s="1"/>
  <c r="Q1758" i="1"/>
  <c r="P1758" i="1"/>
  <c r="O1758" i="1"/>
  <c r="N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S1757" i="1"/>
  <c r="R1757" i="1"/>
  <c r="Q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P1756" i="1"/>
  <c r="O1756" i="1"/>
  <c r="N1756" i="1"/>
  <c r="L1756" i="1"/>
  <c r="M1756" i="1" s="1"/>
  <c r="K1756" i="1"/>
  <c r="J1756" i="1"/>
  <c r="AB1756" i="1" s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O1755" i="1"/>
  <c r="P1755" i="1" s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S1754" i="1" s="1"/>
  <c r="Q1754" i="1"/>
  <c r="P1754" i="1"/>
  <c r="O1754" i="1"/>
  <c r="N1754" i="1"/>
  <c r="L1754" i="1"/>
  <c r="K1754" i="1"/>
  <c r="M1754" i="1" s="1"/>
  <c r="J1754" i="1"/>
  <c r="AB1754" i="1" s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S1753" i="1"/>
  <c r="R1753" i="1"/>
  <c r="Q1753" i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Q1752" i="1"/>
  <c r="O1752" i="1"/>
  <c r="N1752" i="1"/>
  <c r="P1752" i="1" s="1"/>
  <c r="L1752" i="1"/>
  <c r="M1752" i="1" s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W1751" i="1"/>
  <c r="U1751" i="1"/>
  <c r="T1751" i="1"/>
  <c r="R1751" i="1"/>
  <c r="Q1751" i="1"/>
  <c r="S1751" i="1" s="1"/>
  <c r="O1751" i="1"/>
  <c r="P1751" i="1" s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S1750" i="1" s="1"/>
  <c r="Q1750" i="1"/>
  <c r="O1750" i="1"/>
  <c r="N1750" i="1"/>
  <c r="P1750" i="1" s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R1749" i="1"/>
  <c r="Q1749" i="1"/>
  <c r="S1749" i="1" s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Q1748" i="1"/>
  <c r="S1748" i="1" s="1"/>
  <c r="P1748" i="1"/>
  <c r="O1748" i="1"/>
  <c r="N1748" i="1"/>
  <c r="L1748" i="1"/>
  <c r="M1748" i="1" s="1"/>
  <c r="K1748" i="1"/>
  <c r="J1748" i="1"/>
  <c r="I1748" i="1"/>
  <c r="H1748" i="1"/>
  <c r="AB1748" i="1" s="1"/>
  <c r="G1748" i="1"/>
  <c r="F1748" i="1"/>
  <c r="E1748" i="1"/>
  <c r="D1748" i="1"/>
  <c r="B1748" i="1"/>
  <c r="A1748" i="1"/>
  <c r="AA1747" i="1"/>
  <c r="Y1747" i="1"/>
  <c r="X1747" i="1"/>
  <c r="W1747" i="1"/>
  <c r="U1747" i="1"/>
  <c r="T1747" i="1"/>
  <c r="V1747" i="1" s="1"/>
  <c r="S1747" i="1"/>
  <c r="R1747" i="1"/>
  <c r="Q1747" i="1"/>
  <c r="O1747" i="1"/>
  <c r="P1747" i="1" s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S1746" i="1" s="1"/>
  <c r="Q1746" i="1"/>
  <c r="P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S1745" i="1"/>
  <c r="R1745" i="1"/>
  <c r="Q1745" i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Q1744" i="1"/>
  <c r="O1744" i="1"/>
  <c r="N1744" i="1"/>
  <c r="P1744" i="1" s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W1743" i="1"/>
  <c r="U1743" i="1"/>
  <c r="T1743" i="1"/>
  <c r="R1743" i="1"/>
  <c r="Q1743" i="1"/>
  <c r="S1743" i="1" s="1"/>
  <c r="O1743" i="1"/>
  <c r="P1743" i="1" s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S1742" i="1" s="1"/>
  <c r="Q1742" i="1"/>
  <c r="O1742" i="1"/>
  <c r="N1742" i="1"/>
  <c r="P1742" i="1" s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R1741" i="1"/>
  <c r="Q1741" i="1"/>
  <c r="S1741" i="1" s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Q1740" i="1"/>
  <c r="S1740" i="1" s="1"/>
  <c r="P1740" i="1"/>
  <c r="O1740" i="1"/>
  <c r="N1740" i="1"/>
  <c r="L1740" i="1"/>
  <c r="M1740" i="1" s="1"/>
  <c r="K1740" i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X1739" i="1"/>
  <c r="W1739" i="1"/>
  <c r="U1739" i="1"/>
  <c r="T1739" i="1"/>
  <c r="V1739" i="1" s="1"/>
  <c r="S1739" i="1"/>
  <c r="R1739" i="1"/>
  <c r="Q1739" i="1"/>
  <c r="O1739" i="1"/>
  <c r="P1739" i="1" s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S1738" i="1" s="1"/>
  <c r="Q1738" i="1"/>
  <c r="P1738" i="1"/>
  <c r="O1738" i="1"/>
  <c r="N1738" i="1"/>
  <c r="L1738" i="1"/>
  <c r="K1738" i="1"/>
  <c r="M1738" i="1" s="1"/>
  <c r="J1738" i="1"/>
  <c r="AB1738" i="1" s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S1737" i="1"/>
  <c r="R1737" i="1"/>
  <c r="Q1737" i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Q1736" i="1"/>
  <c r="O1736" i="1"/>
  <c r="N1736" i="1"/>
  <c r="P1736" i="1" s="1"/>
  <c r="L1736" i="1"/>
  <c r="M1736" i="1" s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W1735" i="1"/>
  <c r="U1735" i="1"/>
  <c r="T1735" i="1"/>
  <c r="R1735" i="1"/>
  <c r="Q1735" i="1"/>
  <c r="S1735" i="1" s="1"/>
  <c r="O1735" i="1"/>
  <c r="P1735" i="1" s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S1734" i="1" s="1"/>
  <c r="Q1734" i="1"/>
  <c r="O1734" i="1"/>
  <c r="N1734" i="1"/>
  <c r="P1734" i="1" s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R1733" i="1"/>
  <c r="Q1733" i="1"/>
  <c r="S1733" i="1" s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Q1732" i="1"/>
  <c r="S1732" i="1" s="1"/>
  <c r="P1732" i="1"/>
  <c r="O1732" i="1"/>
  <c r="N1732" i="1"/>
  <c r="L1732" i="1"/>
  <c r="M1732" i="1" s="1"/>
  <c r="K1732" i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X1731" i="1"/>
  <c r="W1731" i="1"/>
  <c r="U1731" i="1"/>
  <c r="T1731" i="1"/>
  <c r="V1731" i="1" s="1"/>
  <c r="S1731" i="1"/>
  <c r="R1731" i="1"/>
  <c r="Q1731" i="1"/>
  <c r="O1731" i="1"/>
  <c r="P1731" i="1" s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S1730" i="1" s="1"/>
  <c r="Q1730" i="1"/>
  <c r="P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S1729" i="1"/>
  <c r="R1729" i="1"/>
  <c r="Q1729" i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Q1728" i="1"/>
  <c r="O1728" i="1"/>
  <c r="N1728" i="1"/>
  <c r="P1728" i="1" s="1"/>
  <c r="L1728" i="1"/>
  <c r="M1728" i="1" s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W1727" i="1"/>
  <c r="U1727" i="1"/>
  <c r="T1727" i="1"/>
  <c r="R1727" i="1"/>
  <c r="Q1727" i="1"/>
  <c r="S1727" i="1" s="1"/>
  <c r="O1727" i="1"/>
  <c r="P1727" i="1" s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S1726" i="1" s="1"/>
  <c r="Q1726" i="1"/>
  <c r="O1726" i="1"/>
  <c r="N1726" i="1"/>
  <c r="P1726" i="1" s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R1725" i="1"/>
  <c r="Q1725" i="1"/>
  <c r="S1725" i="1" s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Q1724" i="1"/>
  <c r="S1724" i="1" s="1"/>
  <c r="P1724" i="1"/>
  <c r="O1724" i="1"/>
  <c r="N1724" i="1"/>
  <c r="L1724" i="1"/>
  <c r="M1724" i="1" s="1"/>
  <c r="K1724" i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X1723" i="1"/>
  <c r="W1723" i="1"/>
  <c r="U1723" i="1"/>
  <c r="T1723" i="1"/>
  <c r="V1723" i="1" s="1"/>
  <c r="S1723" i="1"/>
  <c r="R1723" i="1"/>
  <c r="Q1723" i="1"/>
  <c r="O1723" i="1"/>
  <c r="P1723" i="1" s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S1722" i="1" s="1"/>
  <c r="Q1722" i="1"/>
  <c r="P1722" i="1"/>
  <c r="O1722" i="1"/>
  <c r="N1722" i="1"/>
  <c r="L1722" i="1"/>
  <c r="K1722" i="1"/>
  <c r="M1722" i="1" s="1"/>
  <c r="J1722" i="1"/>
  <c r="AB1722" i="1" s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S1721" i="1"/>
  <c r="R1721" i="1"/>
  <c r="Q1721" i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Q1720" i="1"/>
  <c r="O1720" i="1"/>
  <c r="N1720" i="1"/>
  <c r="P1720" i="1" s="1"/>
  <c r="L1720" i="1"/>
  <c r="M1720" i="1" s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W1719" i="1"/>
  <c r="U1719" i="1"/>
  <c r="T1719" i="1"/>
  <c r="R1719" i="1"/>
  <c r="Q1719" i="1"/>
  <c r="S1719" i="1" s="1"/>
  <c r="O1719" i="1"/>
  <c r="P1719" i="1" s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P1718" i="1" s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R1717" i="1"/>
  <c r="Q1717" i="1"/>
  <c r="S1717" i="1" s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Q1716" i="1"/>
  <c r="S1716" i="1" s="1"/>
  <c r="P1716" i="1"/>
  <c r="O1716" i="1"/>
  <c r="N1716" i="1"/>
  <c r="L1716" i="1"/>
  <c r="M1716" i="1" s="1"/>
  <c r="K1716" i="1"/>
  <c r="J1716" i="1"/>
  <c r="I1716" i="1"/>
  <c r="H1716" i="1"/>
  <c r="AB1716" i="1" s="1"/>
  <c r="G1716" i="1"/>
  <c r="F1716" i="1"/>
  <c r="E1716" i="1"/>
  <c r="D1716" i="1"/>
  <c r="B1716" i="1"/>
  <c r="A1716" i="1"/>
  <c r="AA1715" i="1"/>
  <c r="Y1715" i="1"/>
  <c r="X1715" i="1"/>
  <c r="W1715" i="1"/>
  <c r="U1715" i="1"/>
  <c r="T1715" i="1"/>
  <c r="V1715" i="1" s="1"/>
  <c r="S1715" i="1"/>
  <c r="R1715" i="1"/>
  <c r="Q1715" i="1"/>
  <c r="O1715" i="1"/>
  <c r="P1715" i="1" s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S1714" i="1" s="1"/>
  <c r="Q1714" i="1"/>
  <c r="P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S1713" i="1"/>
  <c r="R1713" i="1"/>
  <c r="Q1713" i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Q1712" i="1"/>
  <c r="O1712" i="1"/>
  <c r="N1712" i="1"/>
  <c r="P1712" i="1" s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W1711" i="1"/>
  <c r="U1711" i="1"/>
  <c r="T1711" i="1"/>
  <c r="R1711" i="1"/>
  <c r="Q1711" i="1"/>
  <c r="S1711" i="1" s="1"/>
  <c r="O1711" i="1"/>
  <c r="P1711" i="1" s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S1710" i="1" s="1"/>
  <c r="Q1710" i="1"/>
  <c r="O1710" i="1"/>
  <c r="N1710" i="1"/>
  <c r="P1710" i="1" s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R1709" i="1"/>
  <c r="Q1709" i="1"/>
  <c r="S1709" i="1" s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Q1708" i="1"/>
  <c r="S1708" i="1" s="1"/>
  <c r="P1708" i="1"/>
  <c r="O1708" i="1"/>
  <c r="N1708" i="1"/>
  <c r="L1708" i="1"/>
  <c r="M1708" i="1" s="1"/>
  <c r="K1708" i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X1707" i="1"/>
  <c r="W1707" i="1"/>
  <c r="U1707" i="1"/>
  <c r="T1707" i="1"/>
  <c r="V1707" i="1" s="1"/>
  <c r="S1707" i="1"/>
  <c r="R1707" i="1"/>
  <c r="Q1707" i="1"/>
  <c r="O1707" i="1"/>
  <c r="P1707" i="1" s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S1706" i="1" s="1"/>
  <c r="Q1706" i="1"/>
  <c r="P1706" i="1"/>
  <c r="O1706" i="1"/>
  <c r="N1706" i="1"/>
  <c r="L1706" i="1"/>
  <c r="K1706" i="1"/>
  <c r="M1706" i="1" s="1"/>
  <c r="J1706" i="1"/>
  <c r="AB1706" i="1" s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V1705" i="1" s="1"/>
  <c r="T1705" i="1"/>
  <c r="S1705" i="1"/>
  <c r="R1705" i="1"/>
  <c r="Q1705" i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Q1704" i="1"/>
  <c r="O1704" i="1"/>
  <c r="N1704" i="1"/>
  <c r="P1704" i="1" s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W1703" i="1"/>
  <c r="U1703" i="1"/>
  <c r="T1703" i="1"/>
  <c r="R1703" i="1"/>
  <c r="Q1703" i="1"/>
  <c r="S1703" i="1" s="1"/>
  <c r="O1703" i="1"/>
  <c r="P1703" i="1" s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S1702" i="1" s="1"/>
  <c r="Q1702" i="1"/>
  <c r="O1702" i="1"/>
  <c r="N1702" i="1"/>
  <c r="P1702" i="1" s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R1701" i="1"/>
  <c r="Q1701" i="1"/>
  <c r="S1701" i="1" s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Q1700" i="1"/>
  <c r="S1700" i="1" s="1"/>
  <c r="P1700" i="1"/>
  <c r="O1700" i="1"/>
  <c r="N1700" i="1"/>
  <c r="L1700" i="1"/>
  <c r="M1700" i="1" s="1"/>
  <c r="K1700" i="1"/>
  <c r="J1700" i="1"/>
  <c r="I1700" i="1"/>
  <c r="H1700" i="1"/>
  <c r="AB1700" i="1" s="1"/>
  <c r="G1700" i="1"/>
  <c r="F1700" i="1"/>
  <c r="E1700" i="1"/>
  <c r="D1700" i="1"/>
  <c r="B1700" i="1"/>
  <c r="A1700" i="1"/>
  <c r="AA1699" i="1"/>
  <c r="Y1699" i="1"/>
  <c r="X1699" i="1"/>
  <c r="W1699" i="1"/>
  <c r="U1699" i="1"/>
  <c r="T1699" i="1"/>
  <c r="V1699" i="1" s="1"/>
  <c r="S1699" i="1"/>
  <c r="R1699" i="1"/>
  <c r="Q1699" i="1"/>
  <c r="O1699" i="1"/>
  <c r="P1699" i="1" s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S1698" i="1" s="1"/>
  <c r="Q1698" i="1"/>
  <c r="P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S1697" i="1"/>
  <c r="R1697" i="1"/>
  <c r="Q1697" i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Q1696" i="1"/>
  <c r="O1696" i="1"/>
  <c r="N1696" i="1"/>
  <c r="P1696" i="1" s="1"/>
  <c r="L1696" i="1"/>
  <c r="M1696" i="1" s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W1695" i="1"/>
  <c r="U1695" i="1"/>
  <c r="T1695" i="1"/>
  <c r="R1695" i="1"/>
  <c r="Q1695" i="1"/>
  <c r="S1695" i="1" s="1"/>
  <c r="O1695" i="1"/>
  <c r="P1695" i="1" s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S1694" i="1" s="1"/>
  <c r="Q1694" i="1"/>
  <c r="O1694" i="1"/>
  <c r="N1694" i="1"/>
  <c r="P1694" i="1" s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R1693" i="1"/>
  <c r="Q1693" i="1"/>
  <c r="S1693" i="1" s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Q1692" i="1"/>
  <c r="S1692" i="1" s="1"/>
  <c r="P1692" i="1"/>
  <c r="O1692" i="1"/>
  <c r="N1692" i="1"/>
  <c r="L1692" i="1"/>
  <c r="M1692" i="1" s="1"/>
  <c r="K1692" i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X1691" i="1"/>
  <c r="W1691" i="1"/>
  <c r="U1691" i="1"/>
  <c r="T1691" i="1"/>
  <c r="V1691" i="1" s="1"/>
  <c r="S1691" i="1"/>
  <c r="R1691" i="1"/>
  <c r="Q1691" i="1"/>
  <c r="O1691" i="1"/>
  <c r="P1691" i="1" s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S1690" i="1" s="1"/>
  <c r="Q1690" i="1"/>
  <c r="P1690" i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S1689" i="1"/>
  <c r="R1689" i="1"/>
  <c r="Q1689" i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Q1688" i="1"/>
  <c r="O1688" i="1"/>
  <c r="N1688" i="1"/>
  <c r="P1688" i="1" s="1"/>
  <c r="L1688" i="1"/>
  <c r="M1688" i="1" s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W1687" i="1"/>
  <c r="U1687" i="1"/>
  <c r="T1687" i="1"/>
  <c r="R1687" i="1"/>
  <c r="Q1687" i="1"/>
  <c r="S1687" i="1" s="1"/>
  <c r="O1687" i="1"/>
  <c r="P1687" i="1" s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S1686" i="1" s="1"/>
  <c r="Q1686" i="1"/>
  <c r="O1686" i="1"/>
  <c r="N1686" i="1"/>
  <c r="P1686" i="1" s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R1685" i="1"/>
  <c r="Q1685" i="1"/>
  <c r="S1685" i="1" s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Q1684" i="1"/>
  <c r="S1684" i="1" s="1"/>
  <c r="P1684" i="1"/>
  <c r="O1684" i="1"/>
  <c r="N1684" i="1"/>
  <c r="L1684" i="1"/>
  <c r="M1684" i="1" s="1"/>
  <c r="K1684" i="1"/>
  <c r="J1684" i="1"/>
  <c r="I1684" i="1"/>
  <c r="H1684" i="1"/>
  <c r="AB1684" i="1" s="1"/>
  <c r="G1684" i="1"/>
  <c r="F1684" i="1"/>
  <c r="E1684" i="1"/>
  <c r="D1684" i="1"/>
  <c r="B1684" i="1"/>
  <c r="A1684" i="1"/>
  <c r="AA1683" i="1"/>
  <c r="Y1683" i="1"/>
  <c r="X1683" i="1"/>
  <c r="W1683" i="1"/>
  <c r="U1683" i="1"/>
  <c r="T1683" i="1"/>
  <c r="V1683" i="1" s="1"/>
  <c r="S1683" i="1"/>
  <c r="R1683" i="1"/>
  <c r="Q1683" i="1"/>
  <c r="O1683" i="1"/>
  <c r="P1683" i="1" s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S1682" i="1" s="1"/>
  <c r="Q1682" i="1"/>
  <c r="P1682" i="1"/>
  <c r="O1682" i="1"/>
  <c r="N1682" i="1"/>
  <c r="L1682" i="1"/>
  <c r="K1682" i="1"/>
  <c r="M1682" i="1" s="1"/>
  <c r="J1682" i="1"/>
  <c r="AB1682" i="1" s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S1681" i="1"/>
  <c r="R1681" i="1"/>
  <c r="Q1681" i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Q1680" i="1"/>
  <c r="O1680" i="1"/>
  <c r="N1680" i="1"/>
  <c r="P1680" i="1" s="1"/>
  <c r="L1680" i="1"/>
  <c r="M1680" i="1" s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W1679" i="1"/>
  <c r="U1679" i="1"/>
  <c r="T1679" i="1"/>
  <c r="R1679" i="1"/>
  <c r="Q1679" i="1"/>
  <c r="S1679" i="1" s="1"/>
  <c r="O1679" i="1"/>
  <c r="P1679" i="1" s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S1678" i="1" s="1"/>
  <c r="Q1678" i="1"/>
  <c r="O1678" i="1"/>
  <c r="N1678" i="1"/>
  <c r="P1678" i="1" s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R1677" i="1"/>
  <c r="Q1677" i="1"/>
  <c r="S1677" i="1" s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Q1676" i="1"/>
  <c r="S1676" i="1" s="1"/>
  <c r="P1676" i="1"/>
  <c r="O1676" i="1"/>
  <c r="N1676" i="1"/>
  <c r="L1676" i="1"/>
  <c r="M1676" i="1" s="1"/>
  <c r="K1676" i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X1675" i="1"/>
  <c r="W1675" i="1"/>
  <c r="U1675" i="1"/>
  <c r="T1675" i="1"/>
  <c r="V1675" i="1" s="1"/>
  <c r="S1675" i="1"/>
  <c r="R1675" i="1"/>
  <c r="Q1675" i="1"/>
  <c r="O1675" i="1"/>
  <c r="P1675" i="1" s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S1674" i="1" s="1"/>
  <c r="Q1674" i="1"/>
  <c r="P1674" i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S1673" i="1"/>
  <c r="R1673" i="1"/>
  <c r="Q1673" i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Q1672" i="1"/>
  <c r="O1672" i="1"/>
  <c r="N1672" i="1"/>
  <c r="P1672" i="1" s="1"/>
  <c r="L1672" i="1"/>
  <c r="M1672" i="1" s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W1671" i="1"/>
  <c r="U1671" i="1"/>
  <c r="T1671" i="1"/>
  <c r="R1671" i="1"/>
  <c r="Q1671" i="1"/>
  <c r="S1671" i="1" s="1"/>
  <c r="O1671" i="1"/>
  <c r="P1671" i="1" s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S1670" i="1" s="1"/>
  <c r="Q1670" i="1"/>
  <c r="O1670" i="1"/>
  <c r="N1670" i="1"/>
  <c r="P1670" i="1" s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R1669" i="1"/>
  <c r="Q1669" i="1"/>
  <c r="S1669" i="1" s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Q1668" i="1"/>
  <c r="S1668" i="1" s="1"/>
  <c r="P1668" i="1"/>
  <c r="O1668" i="1"/>
  <c r="N1668" i="1"/>
  <c r="L1668" i="1"/>
  <c r="M1668" i="1" s="1"/>
  <c r="K1668" i="1"/>
  <c r="J1668" i="1"/>
  <c r="I1668" i="1"/>
  <c r="H1668" i="1"/>
  <c r="AB1668" i="1" s="1"/>
  <c r="G1668" i="1"/>
  <c r="F1668" i="1"/>
  <c r="E1668" i="1"/>
  <c r="D1668" i="1"/>
  <c r="B1668" i="1"/>
  <c r="A1668" i="1"/>
  <c r="AA1667" i="1"/>
  <c r="Y1667" i="1"/>
  <c r="X1667" i="1"/>
  <c r="W1667" i="1"/>
  <c r="U1667" i="1"/>
  <c r="T1667" i="1"/>
  <c r="V1667" i="1" s="1"/>
  <c r="S1667" i="1"/>
  <c r="R1667" i="1"/>
  <c r="Q1667" i="1"/>
  <c r="O1667" i="1"/>
  <c r="P1667" i="1" s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S1666" i="1" s="1"/>
  <c r="Q1666" i="1"/>
  <c r="P1666" i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S1665" i="1"/>
  <c r="R1665" i="1"/>
  <c r="Q1665" i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Q1664" i="1"/>
  <c r="O1664" i="1"/>
  <c r="N1664" i="1"/>
  <c r="P1664" i="1" s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W1663" i="1"/>
  <c r="U1663" i="1"/>
  <c r="T1663" i="1"/>
  <c r="R1663" i="1"/>
  <c r="Q1663" i="1"/>
  <c r="S1663" i="1" s="1"/>
  <c r="O1663" i="1"/>
  <c r="P1663" i="1" s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S1662" i="1" s="1"/>
  <c r="Q1662" i="1"/>
  <c r="O1662" i="1"/>
  <c r="N1662" i="1"/>
  <c r="P1662" i="1" s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R1661" i="1"/>
  <c r="Q1661" i="1"/>
  <c r="S1661" i="1" s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Q1660" i="1"/>
  <c r="S1660" i="1" s="1"/>
  <c r="P1660" i="1"/>
  <c r="O1660" i="1"/>
  <c r="N1660" i="1"/>
  <c r="L1660" i="1"/>
  <c r="M1660" i="1" s="1"/>
  <c r="K1660" i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X1659" i="1"/>
  <c r="W1659" i="1"/>
  <c r="U1659" i="1"/>
  <c r="T1659" i="1"/>
  <c r="V1659" i="1" s="1"/>
  <c r="S1659" i="1"/>
  <c r="R1659" i="1"/>
  <c r="Q1659" i="1"/>
  <c r="O1659" i="1"/>
  <c r="P1659" i="1" s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S1658" i="1" s="1"/>
  <c r="Q1658" i="1"/>
  <c r="P1658" i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S1657" i="1"/>
  <c r="R1657" i="1"/>
  <c r="Q1657" i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Q1656" i="1"/>
  <c r="O1656" i="1"/>
  <c r="N1656" i="1"/>
  <c r="P1656" i="1" s="1"/>
  <c r="L1656" i="1"/>
  <c r="M1656" i="1" s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W1655" i="1"/>
  <c r="U1655" i="1"/>
  <c r="T1655" i="1"/>
  <c r="R1655" i="1"/>
  <c r="Q1655" i="1"/>
  <c r="S1655" i="1" s="1"/>
  <c r="O1655" i="1"/>
  <c r="P1655" i="1" s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S1654" i="1" s="1"/>
  <c r="Q1654" i="1"/>
  <c r="O1654" i="1"/>
  <c r="N1654" i="1"/>
  <c r="P1654" i="1" s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R1653" i="1"/>
  <c r="Q1653" i="1"/>
  <c r="S1653" i="1" s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Q1652" i="1"/>
  <c r="S1652" i="1" s="1"/>
  <c r="P1652" i="1"/>
  <c r="O1652" i="1"/>
  <c r="N1652" i="1"/>
  <c r="L1652" i="1"/>
  <c r="M1652" i="1" s="1"/>
  <c r="K1652" i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X1651" i="1"/>
  <c r="W1651" i="1"/>
  <c r="U1651" i="1"/>
  <c r="T1651" i="1"/>
  <c r="V1651" i="1" s="1"/>
  <c r="S1651" i="1"/>
  <c r="R1651" i="1"/>
  <c r="Q1651" i="1"/>
  <c r="O1651" i="1"/>
  <c r="P1651" i="1" s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S1650" i="1" s="1"/>
  <c r="Q1650" i="1"/>
  <c r="P1650" i="1"/>
  <c r="O1650" i="1"/>
  <c r="N1650" i="1"/>
  <c r="L1650" i="1"/>
  <c r="K1650" i="1"/>
  <c r="M1650" i="1" s="1"/>
  <c r="J1650" i="1"/>
  <c r="AB1650" i="1" s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S1649" i="1"/>
  <c r="R1649" i="1"/>
  <c r="Q1649" i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Q1648" i="1"/>
  <c r="O1648" i="1"/>
  <c r="N1648" i="1"/>
  <c r="P1648" i="1" s="1"/>
  <c r="L1648" i="1"/>
  <c r="M1648" i="1" s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W1647" i="1"/>
  <c r="U1647" i="1"/>
  <c r="T1647" i="1"/>
  <c r="R1647" i="1"/>
  <c r="Q1647" i="1"/>
  <c r="S1647" i="1" s="1"/>
  <c r="O1647" i="1"/>
  <c r="P1647" i="1" s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S1646" i="1" s="1"/>
  <c r="Q1646" i="1"/>
  <c r="O1646" i="1"/>
  <c r="N1646" i="1"/>
  <c r="P1646" i="1" s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R1645" i="1"/>
  <c r="Q1645" i="1"/>
  <c r="S1645" i="1" s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Q1644" i="1"/>
  <c r="S1644" i="1" s="1"/>
  <c r="P1644" i="1"/>
  <c r="O1644" i="1"/>
  <c r="N1644" i="1"/>
  <c r="L1644" i="1"/>
  <c r="M1644" i="1" s="1"/>
  <c r="K1644" i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X1643" i="1"/>
  <c r="W1643" i="1"/>
  <c r="U1643" i="1"/>
  <c r="T1643" i="1"/>
  <c r="V1643" i="1" s="1"/>
  <c r="S1643" i="1"/>
  <c r="R1643" i="1"/>
  <c r="Q1643" i="1"/>
  <c r="O1643" i="1"/>
  <c r="P1643" i="1" s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S1642" i="1" s="1"/>
  <c r="Q1642" i="1"/>
  <c r="P1642" i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S1641" i="1"/>
  <c r="R1641" i="1"/>
  <c r="Q1641" i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Q1640" i="1"/>
  <c r="O1640" i="1"/>
  <c r="N1640" i="1"/>
  <c r="P1640" i="1" s="1"/>
  <c r="L1640" i="1"/>
  <c r="M1640" i="1" s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W1639" i="1"/>
  <c r="U1639" i="1"/>
  <c r="T1639" i="1"/>
  <c r="R1639" i="1"/>
  <c r="Q1639" i="1"/>
  <c r="S1639" i="1" s="1"/>
  <c r="O1639" i="1"/>
  <c r="P1639" i="1" s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P1638" i="1" s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R1637" i="1"/>
  <c r="Q1637" i="1"/>
  <c r="S1637" i="1" s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Q1636" i="1"/>
  <c r="S1636" i="1" s="1"/>
  <c r="P1636" i="1"/>
  <c r="O1636" i="1"/>
  <c r="N1636" i="1"/>
  <c r="L1636" i="1"/>
  <c r="M1636" i="1" s="1"/>
  <c r="K1636" i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X1635" i="1"/>
  <c r="W1635" i="1"/>
  <c r="U1635" i="1"/>
  <c r="T1635" i="1"/>
  <c r="V1635" i="1" s="1"/>
  <c r="S1635" i="1"/>
  <c r="R1635" i="1"/>
  <c r="Q1635" i="1"/>
  <c r="O1635" i="1"/>
  <c r="P1635" i="1" s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AB1634" i="1" s="1"/>
  <c r="W1634" i="1"/>
  <c r="U1634" i="1"/>
  <c r="T1634" i="1"/>
  <c r="V1634" i="1" s="1"/>
  <c r="R1634" i="1"/>
  <c r="S1634" i="1" s="1"/>
  <c r="Q1634" i="1"/>
  <c r="P1634" i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S1633" i="1"/>
  <c r="R1633" i="1"/>
  <c r="Q1633" i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Q1632" i="1"/>
  <c r="O1632" i="1"/>
  <c r="N1632" i="1"/>
  <c r="P1632" i="1" s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W1631" i="1"/>
  <c r="U1631" i="1"/>
  <c r="T1631" i="1"/>
  <c r="R1631" i="1"/>
  <c r="Q1631" i="1"/>
  <c r="S1631" i="1" s="1"/>
  <c r="O1631" i="1"/>
  <c r="P1631" i="1" s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S1630" i="1" s="1"/>
  <c r="Q1630" i="1"/>
  <c r="O1630" i="1"/>
  <c r="N1630" i="1"/>
  <c r="P1630" i="1" s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R1629" i="1"/>
  <c r="Q1629" i="1"/>
  <c r="S1629" i="1" s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Q1628" i="1"/>
  <c r="S1628" i="1" s="1"/>
  <c r="P1628" i="1"/>
  <c r="O1628" i="1"/>
  <c r="N1628" i="1"/>
  <c r="L1628" i="1"/>
  <c r="M1628" i="1" s="1"/>
  <c r="K1628" i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X1627" i="1"/>
  <c r="W1627" i="1"/>
  <c r="U1627" i="1"/>
  <c r="T1627" i="1"/>
  <c r="V1627" i="1" s="1"/>
  <c r="S1627" i="1"/>
  <c r="R1627" i="1"/>
  <c r="Q1627" i="1"/>
  <c r="O1627" i="1"/>
  <c r="P1627" i="1" s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AB1626" i="1" s="1"/>
  <c r="W1626" i="1"/>
  <c r="U1626" i="1"/>
  <c r="T1626" i="1"/>
  <c r="V1626" i="1" s="1"/>
  <c r="R1626" i="1"/>
  <c r="S1626" i="1" s="1"/>
  <c r="Q1626" i="1"/>
  <c r="P1626" i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S1625" i="1"/>
  <c r="R1625" i="1"/>
  <c r="Q1625" i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Q1624" i="1"/>
  <c r="O1624" i="1"/>
  <c r="N1624" i="1"/>
  <c r="P1624" i="1" s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W1623" i="1"/>
  <c r="U1623" i="1"/>
  <c r="T1623" i="1"/>
  <c r="R1623" i="1"/>
  <c r="Q1623" i="1"/>
  <c r="S1623" i="1" s="1"/>
  <c r="O1623" i="1"/>
  <c r="P1623" i="1" s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P1622" i="1" s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Q1620" i="1"/>
  <c r="S1620" i="1" s="1"/>
  <c r="P1620" i="1"/>
  <c r="O1620" i="1"/>
  <c r="N1620" i="1"/>
  <c r="L1620" i="1"/>
  <c r="M1620" i="1" s="1"/>
  <c r="K1620" i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X1619" i="1"/>
  <c r="W1619" i="1"/>
  <c r="U1619" i="1"/>
  <c r="T1619" i="1"/>
  <c r="V1619" i="1" s="1"/>
  <c r="S1619" i="1"/>
  <c r="R1619" i="1"/>
  <c r="Q1619" i="1"/>
  <c r="O1619" i="1"/>
  <c r="P1619" i="1" s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S1618" i="1" s="1"/>
  <c r="Q1618" i="1"/>
  <c r="P1618" i="1"/>
  <c r="O1618" i="1"/>
  <c r="N1618" i="1"/>
  <c r="L1618" i="1"/>
  <c r="K1618" i="1"/>
  <c r="M1618" i="1" s="1"/>
  <c r="J1618" i="1"/>
  <c r="AB1618" i="1" s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S1617" i="1"/>
  <c r="R1617" i="1"/>
  <c r="Q1617" i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Q1616" i="1"/>
  <c r="O1616" i="1"/>
  <c r="N1616" i="1"/>
  <c r="P1616" i="1" s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W1615" i="1"/>
  <c r="U1615" i="1"/>
  <c r="T1615" i="1"/>
  <c r="R1615" i="1"/>
  <c r="Q1615" i="1"/>
  <c r="S1615" i="1" s="1"/>
  <c r="O1615" i="1"/>
  <c r="P1615" i="1" s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P1614" i="1" s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R1613" i="1"/>
  <c r="Q1613" i="1"/>
  <c r="S1613" i="1" s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Q1612" i="1"/>
  <c r="S1612" i="1" s="1"/>
  <c r="P1612" i="1"/>
  <c r="O1612" i="1"/>
  <c r="N1612" i="1"/>
  <c r="L1612" i="1"/>
  <c r="M1612" i="1" s="1"/>
  <c r="K1612" i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X1611" i="1"/>
  <c r="W1611" i="1"/>
  <c r="U1611" i="1"/>
  <c r="T1611" i="1"/>
  <c r="V1611" i="1" s="1"/>
  <c r="S1611" i="1"/>
  <c r="R1611" i="1"/>
  <c r="Q1611" i="1"/>
  <c r="O1611" i="1"/>
  <c r="P1611" i="1" s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S1610" i="1" s="1"/>
  <c r="Q1610" i="1"/>
  <c r="P1610" i="1"/>
  <c r="O1610" i="1"/>
  <c r="N1610" i="1"/>
  <c r="L1610" i="1"/>
  <c r="K1610" i="1"/>
  <c r="M1610" i="1" s="1"/>
  <c r="J1610" i="1"/>
  <c r="AB1610" i="1" s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S1609" i="1"/>
  <c r="R1609" i="1"/>
  <c r="Q1609" i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Q1608" i="1"/>
  <c r="O1608" i="1"/>
  <c r="N1608" i="1"/>
  <c r="P1608" i="1" s="1"/>
  <c r="L1608" i="1"/>
  <c r="M1608" i="1" s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W1607" i="1"/>
  <c r="U1607" i="1"/>
  <c r="T1607" i="1"/>
  <c r="R1607" i="1"/>
  <c r="Q1607" i="1"/>
  <c r="S1607" i="1" s="1"/>
  <c r="O1607" i="1"/>
  <c r="P1607" i="1" s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P1606" i="1" s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R1605" i="1"/>
  <c r="Q1605" i="1"/>
  <c r="S1605" i="1" s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Q1604" i="1"/>
  <c r="S1604" i="1" s="1"/>
  <c r="P1604" i="1"/>
  <c r="O1604" i="1"/>
  <c r="N1604" i="1"/>
  <c r="L1604" i="1"/>
  <c r="M1604" i="1" s="1"/>
  <c r="K1604" i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X1603" i="1"/>
  <c r="W1603" i="1"/>
  <c r="U1603" i="1"/>
  <c r="T1603" i="1"/>
  <c r="V1603" i="1" s="1"/>
  <c r="S1603" i="1"/>
  <c r="R1603" i="1"/>
  <c r="Q1603" i="1"/>
  <c r="O1603" i="1"/>
  <c r="P1603" i="1" s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S1602" i="1" s="1"/>
  <c r="Q1602" i="1"/>
  <c r="P1602" i="1"/>
  <c r="O1602" i="1"/>
  <c r="N1602" i="1"/>
  <c r="L1602" i="1"/>
  <c r="K1602" i="1"/>
  <c r="M1602" i="1" s="1"/>
  <c r="J1602" i="1"/>
  <c r="AB1602" i="1" s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V1601" i="1" s="1"/>
  <c r="T1601" i="1"/>
  <c r="S1601" i="1"/>
  <c r="R1601" i="1"/>
  <c r="Q1601" i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Q1600" i="1"/>
  <c r="O1600" i="1"/>
  <c r="N1600" i="1"/>
  <c r="P1600" i="1" s="1"/>
  <c r="L1600" i="1"/>
  <c r="M1600" i="1" s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W1599" i="1"/>
  <c r="U1599" i="1"/>
  <c r="T1599" i="1"/>
  <c r="R1599" i="1"/>
  <c r="Q1599" i="1"/>
  <c r="S1599" i="1" s="1"/>
  <c r="O1599" i="1"/>
  <c r="P1599" i="1" s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P1598" i="1" s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R1597" i="1"/>
  <c r="Q1597" i="1"/>
  <c r="S1597" i="1" s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Q1596" i="1"/>
  <c r="S1596" i="1" s="1"/>
  <c r="P1596" i="1"/>
  <c r="O1596" i="1"/>
  <c r="N1596" i="1"/>
  <c r="L1596" i="1"/>
  <c r="M1596" i="1" s="1"/>
  <c r="K1596" i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X1595" i="1"/>
  <c r="W1595" i="1"/>
  <c r="U1595" i="1"/>
  <c r="T1595" i="1"/>
  <c r="V1595" i="1" s="1"/>
  <c r="S1595" i="1"/>
  <c r="R1595" i="1"/>
  <c r="Q1595" i="1"/>
  <c r="O1595" i="1"/>
  <c r="P1595" i="1" s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S1594" i="1" s="1"/>
  <c r="Q1594" i="1"/>
  <c r="P1594" i="1"/>
  <c r="O1594" i="1"/>
  <c r="N1594" i="1"/>
  <c r="L1594" i="1"/>
  <c r="K1594" i="1"/>
  <c r="M1594" i="1" s="1"/>
  <c r="J1594" i="1"/>
  <c r="AB1594" i="1" s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S1593" i="1"/>
  <c r="R1593" i="1"/>
  <c r="Q1593" i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Q1592" i="1"/>
  <c r="O1592" i="1"/>
  <c r="N1592" i="1"/>
  <c r="P1592" i="1" s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W1591" i="1"/>
  <c r="U1591" i="1"/>
  <c r="T1591" i="1"/>
  <c r="R1591" i="1"/>
  <c r="Q1591" i="1"/>
  <c r="S1591" i="1" s="1"/>
  <c r="O1591" i="1"/>
  <c r="P1591" i="1" s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P1590" i="1" s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R1589" i="1"/>
  <c r="Q1589" i="1"/>
  <c r="S1589" i="1" s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Q1588" i="1"/>
  <c r="S1588" i="1" s="1"/>
  <c r="P1588" i="1"/>
  <c r="O1588" i="1"/>
  <c r="N1588" i="1"/>
  <c r="L1588" i="1"/>
  <c r="M1588" i="1" s="1"/>
  <c r="K1588" i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X1587" i="1"/>
  <c r="W1587" i="1"/>
  <c r="U1587" i="1"/>
  <c r="T1587" i="1"/>
  <c r="V1587" i="1" s="1"/>
  <c r="S1587" i="1"/>
  <c r="R1587" i="1"/>
  <c r="Q1587" i="1"/>
  <c r="O1587" i="1"/>
  <c r="P1587" i="1" s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S1586" i="1" s="1"/>
  <c r="Q1586" i="1"/>
  <c r="P1586" i="1"/>
  <c r="O1586" i="1"/>
  <c r="N1586" i="1"/>
  <c r="L1586" i="1"/>
  <c r="K1586" i="1"/>
  <c r="M1586" i="1" s="1"/>
  <c r="J1586" i="1"/>
  <c r="AB1586" i="1" s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S1585" i="1"/>
  <c r="R1585" i="1"/>
  <c r="Q1585" i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V1584" i="1"/>
  <c r="U1584" i="1"/>
  <c r="T1584" i="1"/>
  <c r="R1584" i="1"/>
  <c r="Q1584" i="1"/>
  <c r="S1584" i="1" s="1"/>
  <c r="O1584" i="1"/>
  <c r="N1584" i="1"/>
  <c r="P1584" i="1" s="1"/>
  <c r="L1584" i="1"/>
  <c r="M1584" i="1" s="1"/>
  <c r="K1584" i="1"/>
  <c r="J1584" i="1"/>
  <c r="I1584" i="1"/>
  <c r="H1584" i="1"/>
  <c r="AB1584" i="1" s="1"/>
  <c r="G1584" i="1"/>
  <c r="F1584" i="1"/>
  <c r="E1584" i="1"/>
  <c r="D1584" i="1"/>
  <c r="B1584" i="1"/>
  <c r="A1584" i="1"/>
  <c r="AA1583" i="1"/>
  <c r="Y1583" i="1"/>
  <c r="X1583" i="1"/>
  <c r="W1583" i="1"/>
  <c r="U1583" i="1"/>
  <c r="T1583" i="1"/>
  <c r="R1583" i="1"/>
  <c r="Q1583" i="1"/>
  <c r="S1583" i="1" s="1"/>
  <c r="O1583" i="1"/>
  <c r="P1583" i="1" s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P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S1581" i="1"/>
  <c r="R1581" i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P1580" i="1"/>
  <c r="O1580" i="1"/>
  <c r="N1580" i="1"/>
  <c r="L1580" i="1"/>
  <c r="M1580" i="1" s="1"/>
  <c r="K1580" i="1"/>
  <c r="J1580" i="1"/>
  <c r="AB1580" i="1" s="1"/>
  <c r="I1580" i="1"/>
  <c r="H1580" i="1"/>
  <c r="G1580" i="1"/>
  <c r="F1580" i="1"/>
  <c r="E1580" i="1"/>
  <c r="D1580" i="1"/>
  <c r="B1580" i="1"/>
  <c r="A1580" i="1"/>
  <c r="AA1579" i="1"/>
  <c r="Y1579" i="1"/>
  <c r="X1579" i="1"/>
  <c r="W1579" i="1"/>
  <c r="U1579" i="1"/>
  <c r="T1579" i="1"/>
  <c r="V1579" i="1" s="1"/>
  <c r="S1579" i="1"/>
  <c r="R1579" i="1"/>
  <c r="Q1579" i="1"/>
  <c r="O1579" i="1"/>
  <c r="P1579" i="1" s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S1578" i="1" s="1"/>
  <c r="Q1578" i="1"/>
  <c r="P1578" i="1"/>
  <c r="O1578" i="1"/>
  <c r="N1578" i="1"/>
  <c r="L1578" i="1"/>
  <c r="K1578" i="1"/>
  <c r="M1578" i="1" s="1"/>
  <c r="J1578" i="1"/>
  <c r="AB1578" i="1" s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S1577" i="1"/>
  <c r="R1577" i="1"/>
  <c r="Q1577" i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Q1576" i="1"/>
  <c r="O1576" i="1"/>
  <c r="N1576" i="1"/>
  <c r="P1576" i="1" s="1"/>
  <c r="L1576" i="1"/>
  <c r="M1576" i="1" s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W1575" i="1"/>
  <c r="U1575" i="1"/>
  <c r="T1575" i="1"/>
  <c r="V1575" i="1" s="1"/>
  <c r="R1575" i="1"/>
  <c r="Q1575" i="1"/>
  <c r="S1575" i="1" s="1"/>
  <c r="O1575" i="1"/>
  <c r="P1575" i="1" s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P1574" i="1" s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R1573" i="1"/>
  <c r="Q1573" i="1"/>
  <c r="S1573" i="1" s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Q1572" i="1"/>
  <c r="S1572" i="1" s="1"/>
  <c r="P1572" i="1"/>
  <c r="O1572" i="1"/>
  <c r="N1572" i="1"/>
  <c r="L1572" i="1"/>
  <c r="M1572" i="1" s="1"/>
  <c r="K1572" i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O1571" i="1"/>
  <c r="P1571" i="1" s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S1570" i="1" s="1"/>
  <c r="Q1570" i="1"/>
  <c r="O1570" i="1"/>
  <c r="N1570" i="1"/>
  <c r="P1570" i="1" s="1"/>
  <c r="AB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Q1568" i="1"/>
  <c r="S1568" i="1" s="1"/>
  <c r="O1568" i="1"/>
  <c r="N1568" i="1"/>
  <c r="P1568" i="1" s="1"/>
  <c r="L1568" i="1"/>
  <c r="M1568" i="1" s="1"/>
  <c r="K1568" i="1"/>
  <c r="J1568" i="1"/>
  <c r="AB1568" i="1" s="1"/>
  <c r="I1568" i="1"/>
  <c r="H1568" i="1"/>
  <c r="G1568" i="1"/>
  <c r="F1568" i="1"/>
  <c r="E1568" i="1"/>
  <c r="D1568" i="1"/>
  <c r="B1568" i="1"/>
  <c r="A1568" i="1"/>
  <c r="AA1567" i="1"/>
  <c r="Y1567" i="1"/>
  <c r="X1567" i="1"/>
  <c r="W1567" i="1"/>
  <c r="U1567" i="1"/>
  <c r="T1567" i="1"/>
  <c r="R1567" i="1"/>
  <c r="Q1567" i="1"/>
  <c r="S1567" i="1" s="1"/>
  <c r="O1567" i="1"/>
  <c r="P1567" i="1" s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P1566" i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S1565" i="1"/>
  <c r="R1565" i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Q1564" i="1"/>
  <c r="P1564" i="1"/>
  <c r="O1564" i="1"/>
  <c r="N1564" i="1"/>
  <c r="L1564" i="1"/>
  <c r="M1564" i="1" s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S1563" i="1"/>
  <c r="R1563" i="1"/>
  <c r="Q1563" i="1"/>
  <c r="O1563" i="1"/>
  <c r="P1563" i="1" s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S1562" i="1" s="1"/>
  <c r="Q1562" i="1"/>
  <c r="O1562" i="1"/>
  <c r="N1562" i="1"/>
  <c r="P1562" i="1" s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R1561" i="1"/>
  <c r="Q1561" i="1"/>
  <c r="S1561" i="1" s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Q1560" i="1"/>
  <c r="S1560" i="1" s="1"/>
  <c r="O1560" i="1"/>
  <c r="N1560" i="1"/>
  <c r="P1560" i="1" s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W1559" i="1"/>
  <c r="U1559" i="1"/>
  <c r="T1559" i="1"/>
  <c r="V1559" i="1" s="1"/>
  <c r="R1559" i="1"/>
  <c r="Q1559" i="1"/>
  <c r="S1559" i="1" s="1"/>
  <c r="O1559" i="1"/>
  <c r="P1559" i="1" s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P1558" i="1"/>
  <c r="O1558" i="1"/>
  <c r="N1558" i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S1557" i="1"/>
  <c r="R1557" i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Q1556" i="1"/>
  <c r="P1556" i="1"/>
  <c r="O1556" i="1"/>
  <c r="N1556" i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S1555" i="1"/>
  <c r="R1555" i="1"/>
  <c r="Q1555" i="1"/>
  <c r="O1555" i="1"/>
  <c r="P1555" i="1" s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S1554" i="1" s="1"/>
  <c r="Q1554" i="1"/>
  <c r="O1554" i="1"/>
  <c r="N1554" i="1"/>
  <c r="P1554" i="1" s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Q1552" i="1"/>
  <c r="S1552" i="1" s="1"/>
  <c r="O1552" i="1"/>
  <c r="N1552" i="1"/>
  <c r="P1552" i="1" s="1"/>
  <c r="L1552" i="1"/>
  <c r="M1552" i="1" s="1"/>
  <c r="K1552" i="1"/>
  <c r="J1552" i="1"/>
  <c r="I1552" i="1"/>
  <c r="H1552" i="1"/>
  <c r="AB1552" i="1" s="1"/>
  <c r="G1552" i="1"/>
  <c r="F1552" i="1"/>
  <c r="E1552" i="1"/>
  <c r="D1552" i="1"/>
  <c r="B1552" i="1"/>
  <c r="A1552" i="1"/>
  <c r="AA1551" i="1"/>
  <c r="Y1551" i="1"/>
  <c r="X1551" i="1"/>
  <c r="W1551" i="1"/>
  <c r="U1551" i="1"/>
  <c r="T1551" i="1"/>
  <c r="V1551" i="1" s="1"/>
  <c r="R1551" i="1"/>
  <c r="Q1551" i="1"/>
  <c r="S1551" i="1" s="1"/>
  <c r="O1551" i="1"/>
  <c r="P1551" i="1" s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P1550" i="1"/>
  <c r="O1550" i="1"/>
  <c r="N1550" i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S1549" i="1"/>
  <c r="R1549" i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Q1548" i="1"/>
  <c r="P1548" i="1"/>
  <c r="O1548" i="1"/>
  <c r="N1548" i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S1547" i="1"/>
  <c r="R1547" i="1"/>
  <c r="Q1547" i="1"/>
  <c r="O1547" i="1"/>
  <c r="P1547" i="1" s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S1546" i="1" s="1"/>
  <c r="Q1546" i="1"/>
  <c r="O1546" i="1"/>
  <c r="N1546" i="1"/>
  <c r="P1546" i="1" s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R1545" i="1"/>
  <c r="Q1545" i="1"/>
  <c r="S1545" i="1" s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Q1544" i="1"/>
  <c r="S1544" i="1" s="1"/>
  <c r="O1544" i="1"/>
  <c r="N1544" i="1"/>
  <c r="P1544" i="1" s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W1543" i="1"/>
  <c r="U1543" i="1"/>
  <c r="T1543" i="1"/>
  <c r="V1543" i="1" s="1"/>
  <c r="R1543" i="1"/>
  <c r="Q1543" i="1"/>
  <c r="S1543" i="1" s="1"/>
  <c r="O1543" i="1"/>
  <c r="P1543" i="1" s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P1542" i="1"/>
  <c r="O1542" i="1"/>
  <c r="N1542" i="1"/>
  <c r="L1542" i="1"/>
  <c r="K1542" i="1"/>
  <c r="M1542" i="1" s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S1541" i="1"/>
  <c r="R1541" i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Q1540" i="1"/>
  <c r="P1540" i="1"/>
  <c r="O1540" i="1"/>
  <c r="N1540" i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S1539" i="1"/>
  <c r="R1539" i="1"/>
  <c r="Q1539" i="1"/>
  <c r="O1539" i="1"/>
  <c r="P1539" i="1" s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S1538" i="1" s="1"/>
  <c r="Q1538" i="1"/>
  <c r="O1538" i="1"/>
  <c r="N1538" i="1"/>
  <c r="P1538" i="1" s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R1537" i="1"/>
  <c r="Q1537" i="1"/>
  <c r="S1537" i="1" s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Q1536" i="1"/>
  <c r="S1536" i="1" s="1"/>
  <c r="O1536" i="1"/>
  <c r="N1536" i="1"/>
  <c r="P1536" i="1" s="1"/>
  <c r="L1536" i="1"/>
  <c r="M1536" i="1" s="1"/>
  <c r="K1536" i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X1535" i="1"/>
  <c r="W1535" i="1"/>
  <c r="U1535" i="1"/>
  <c r="T1535" i="1"/>
  <c r="V1535" i="1" s="1"/>
  <c r="R1535" i="1"/>
  <c r="Q1535" i="1"/>
  <c r="S1535" i="1" s="1"/>
  <c r="O1535" i="1"/>
  <c r="P1535" i="1" s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P1534" i="1"/>
  <c r="O1534" i="1"/>
  <c r="N1534" i="1"/>
  <c r="L1534" i="1"/>
  <c r="K1534" i="1"/>
  <c r="M1534" i="1" s="1"/>
  <c r="J1534" i="1"/>
  <c r="I1534" i="1"/>
  <c r="H1534" i="1"/>
  <c r="AB1534" i="1" s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S1533" i="1"/>
  <c r="R1533" i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Q1532" i="1"/>
  <c r="P1532" i="1"/>
  <c r="O1532" i="1"/>
  <c r="N1532" i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S1531" i="1"/>
  <c r="R1531" i="1"/>
  <c r="Q1531" i="1"/>
  <c r="O1531" i="1"/>
  <c r="P1531" i="1" s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S1530" i="1" s="1"/>
  <c r="Q1530" i="1"/>
  <c r="O1530" i="1"/>
  <c r="N1530" i="1"/>
  <c r="P1530" i="1" s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R1529" i="1"/>
  <c r="Q1529" i="1"/>
  <c r="S1529" i="1" s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Q1528" i="1"/>
  <c r="S1528" i="1" s="1"/>
  <c r="O1528" i="1"/>
  <c r="N1528" i="1"/>
  <c r="P1528" i="1" s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W1527" i="1"/>
  <c r="U1527" i="1"/>
  <c r="T1527" i="1"/>
  <c r="V1527" i="1" s="1"/>
  <c r="R1527" i="1"/>
  <c r="Q1527" i="1"/>
  <c r="S1527" i="1" s="1"/>
  <c r="O1527" i="1"/>
  <c r="P1527" i="1" s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P1526" i="1"/>
  <c r="O1526" i="1"/>
  <c r="N1526" i="1"/>
  <c r="L1526" i="1"/>
  <c r="K1526" i="1"/>
  <c r="M1526" i="1" s="1"/>
  <c r="J1526" i="1"/>
  <c r="I1526" i="1"/>
  <c r="H1526" i="1"/>
  <c r="AB1526" i="1" s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S1525" i="1"/>
  <c r="R1525" i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Q1524" i="1"/>
  <c r="P1524" i="1"/>
  <c r="O1524" i="1"/>
  <c r="N1524" i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S1523" i="1"/>
  <c r="R1523" i="1"/>
  <c r="Q1523" i="1"/>
  <c r="O1523" i="1"/>
  <c r="P1523" i="1" s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S1522" i="1" s="1"/>
  <c r="Q1522" i="1"/>
  <c r="O1522" i="1"/>
  <c r="N1522" i="1"/>
  <c r="P1522" i="1" s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Q1520" i="1"/>
  <c r="S1520" i="1" s="1"/>
  <c r="O1520" i="1"/>
  <c r="N1520" i="1"/>
  <c r="P1520" i="1" s="1"/>
  <c r="L1520" i="1"/>
  <c r="M1520" i="1" s="1"/>
  <c r="K1520" i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X1519" i="1"/>
  <c r="W1519" i="1"/>
  <c r="U1519" i="1"/>
  <c r="T1519" i="1"/>
  <c r="V1519" i="1" s="1"/>
  <c r="R1519" i="1"/>
  <c r="Q1519" i="1"/>
  <c r="S1519" i="1" s="1"/>
  <c r="O1519" i="1"/>
  <c r="P1519" i="1" s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P1518" i="1"/>
  <c r="O1518" i="1"/>
  <c r="N1518" i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S1517" i="1"/>
  <c r="R1517" i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Q1516" i="1"/>
  <c r="P1516" i="1"/>
  <c r="O1516" i="1"/>
  <c r="N1516" i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S1515" i="1"/>
  <c r="R1515" i="1"/>
  <c r="Q1515" i="1"/>
  <c r="O1515" i="1"/>
  <c r="P1515" i="1" s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S1514" i="1" s="1"/>
  <c r="Q1514" i="1"/>
  <c r="O1514" i="1"/>
  <c r="N1514" i="1"/>
  <c r="P1514" i="1" s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R1513" i="1"/>
  <c r="Q1513" i="1"/>
  <c r="S1513" i="1" s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Q1512" i="1"/>
  <c r="S1512" i="1" s="1"/>
  <c r="O1512" i="1"/>
  <c r="N1512" i="1"/>
  <c r="P1512" i="1" s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W1511" i="1"/>
  <c r="U1511" i="1"/>
  <c r="T1511" i="1"/>
  <c r="V1511" i="1" s="1"/>
  <c r="R1511" i="1"/>
  <c r="Q1511" i="1"/>
  <c r="S1511" i="1" s="1"/>
  <c r="O1511" i="1"/>
  <c r="P1511" i="1" s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P1510" i="1"/>
  <c r="O1510" i="1"/>
  <c r="N1510" i="1"/>
  <c r="L1510" i="1"/>
  <c r="K1510" i="1"/>
  <c r="M1510" i="1" s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S1509" i="1"/>
  <c r="R1509" i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Q1508" i="1"/>
  <c r="P1508" i="1"/>
  <c r="O1508" i="1"/>
  <c r="N1508" i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S1507" i="1"/>
  <c r="R1507" i="1"/>
  <c r="Q1507" i="1"/>
  <c r="O1507" i="1"/>
  <c r="P1507" i="1" s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S1506" i="1" s="1"/>
  <c r="Q1506" i="1"/>
  <c r="O1506" i="1"/>
  <c r="N1506" i="1"/>
  <c r="P1506" i="1" s="1"/>
  <c r="L1506" i="1"/>
  <c r="K1506" i="1"/>
  <c r="M1506" i="1" s="1"/>
  <c r="J1506" i="1"/>
  <c r="AB1506" i="1" s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Q1504" i="1"/>
  <c r="S1504" i="1" s="1"/>
  <c r="O1504" i="1"/>
  <c r="N1504" i="1"/>
  <c r="P1504" i="1" s="1"/>
  <c r="L1504" i="1"/>
  <c r="M1504" i="1" s="1"/>
  <c r="K1504" i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X1503" i="1"/>
  <c r="W1503" i="1"/>
  <c r="U1503" i="1"/>
  <c r="T1503" i="1"/>
  <c r="V1503" i="1" s="1"/>
  <c r="R1503" i="1"/>
  <c r="Q1503" i="1"/>
  <c r="S1503" i="1" s="1"/>
  <c r="O1503" i="1"/>
  <c r="P1503" i="1" s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P1502" i="1"/>
  <c r="O1502" i="1"/>
  <c r="N1502" i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S1501" i="1"/>
  <c r="R1501" i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Q1500" i="1"/>
  <c r="P1500" i="1"/>
  <c r="O1500" i="1"/>
  <c r="N1500" i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O1499" i="1"/>
  <c r="P1499" i="1" s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S1498" i="1" s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Q1496" i="1"/>
  <c r="S1496" i="1" s="1"/>
  <c r="O1496" i="1"/>
  <c r="N1496" i="1"/>
  <c r="P1496" i="1" s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W1495" i="1"/>
  <c r="U1495" i="1"/>
  <c r="T1495" i="1"/>
  <c r="V1495" i="1" s="1"/>
  <c r="R1495" i="1"/>
  <c r="Q1495" i="1"/>
  <c r="S1495" i="1" s="1"/>
  <c r="O1495" i="1"/>
  <c r="P1495" i="1" s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P1494" i="1"/>
  <c r="O1494" i="1"/>
  <c r="N1494" i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S1493" i="1"/>
  <c r="R1493" i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P1491" i="1" s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S1490" i="1" s="1"/>
  <c r="Q1490" i="1"/>
  <c r="O1490" i="1"/>
  <c r="N1490" i="1"/>
  <c r="P1490" i="1" s="1"/>
  <c r="L1490" i="1"/>
  <c r="K1490" i="1"/>
  <c r="M1490" i="1" s="1"/>
  <c r="J1490" i="1"/>
  <c r="AB1490" i="1" s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Q1488" i="1"/>
  <c r="S1488" i="1" s="1"/>
  <c r="O1488" i="1"/>
  <c r="N1488" i="1"/>
  <c r="P1488" i="1" s="1"/>
  <c r="L1488" i="1"/>
  <c r="M1488" i="1" s="1"/>
  <c r="K1488" i="1"/>
  <c r="J1488" i="1"/>
  <c r="I1488" i="1"/>
  <c r="H1488" i="1"/>
  <c r="AB1488" i="1" s="1"/>
  <c r="G1488" i="1"/>
  <c r="F1488" i="1"/>
  <c r="E1488" i="1"/>
  <c r="D1488" i="1"/>
  <c r="B1488" i="1"/>
  <c r="A1488" i="1"/>
  <c r="AA1487" i="1"/>
  <c r="Y1487" i="1"/>
  <c r="X1487" i="1"/>
  <c r="W1487" i="1"/>
  <c r="U1487" i="1"/>
  <c r="T1487" i="1"/>
  <c r="V1487" i="1" s="1"/>
  <c r="R1487" i="1"/>
  <c r="Q1487" i="1"/>
  <c r="S1487" i="1" s="1"/>
  <c r="O1487" i="1"/>
  <c r="P1487" i="1" s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P1486" i="1"/>
  <c r="O1486" i="1"/>
  <c r="N1486" i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S1485" i="1"/>
  <c r="R1485" i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M1484" i="1" s="1"/>
  <c r="K1484" i="1"/>
  <c r="J1484" i="1"/>
  <c r="AB1484" i="1" s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O1483" i="1"/>
  <c r="P1483" i="1" s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S1482" i="1" s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Q1480" i="1"/>
  <c r="S1480" i="1" s="1"/>
  <c r="O1480" i="1"/>
  <c r="N1480" i="1"/>
  <c r="P1480" i="1" s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W1479" i="1"/>
  <c r="U1479" i="1"/>
  <c r="T1479" i="1"/>
  <c r="V1479" i="1" s="1"/>
  <c r="R1479" i="1"/>
  <c r="Q1479" i="1"/>
  <c r="S1479" i="1" s="1"/>
  <c r="O1479" i="1"/>
  <c r="P1479" i="1" s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P1478" i="1"/>
  <c r="O1478" i="1"/>
  <c r="N1478" i="1"/>
  <c r="L1478" i="1"/>
  <c r="K1478" i="1"/>
  <c r="M1478" i="1" s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S1477" i="1"/>
  <c r="R1477" i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P1475" i="1" s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S1474" i="1" s="1"/>
  <c r="Q1474" i="1"/>
  <c r="O1474" i="1"/>
  <c r="N1474" i="1"/>
  <c r="P1474" i="1" s="1"/>
  <c r="L1474" i="1"/>
  <c r="K1474" i="1"/>
  <c r="M1474" i="1" s="1"/>
  <c r="J1474" i="1"/>
  <c r="AB1474" i="1" s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Q1472" i="1"/>
  <c r="S1472" i="1" s="1"/>
  <c r="O1472" i="1"/>
  <c r="N1472" i="1"/>
  <c r="P1472" i="1" s="1"/>
  <c r="L1472" i="1"/>
  <c r="M1472" i="1" s="1"/>
  <c r="K1472" i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X1471" i="1"/>
  <c r="W1471" i="1"/>
  <c r="U1471" i="1"/>
  <c r="T1471" i="1"/>
  <c r="V1471" i="1" s="1"/>
  <c r="R1471" i="1"/>
  <c r="Q1471" i="1"/>
  <c r="S1471" i="1" s="1"/>
  <c r="O1471" i="1"/>
  <c r="P1471" i="1" s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P1470" i="1"/>
  <c r="O1470" i="1"/>
  <c r="N1470" i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S1469" i="1"/>
  <c r="R1469" i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P1468" i="1"/>
  <c r="O1468" i="1"/>
  <c r="N1468" i="1"/>
  <c r="L1468" i="1"/>
  <c r="M1468" i="1" s="1"/>
  <c r="K1468" i="1"/>
  <c r="J1468" i="1"/>
  <c r="AB1468" i="1" s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O1467" i="1"/>
  <c r="P1467" i="1" s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S1466" i="1" s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Q1464" i="1"/>
  <c r="S1464" i="1" s="1"/>
  <c r="O1464" i="1"/>
  <c r="N1464" i="1"/>
  <c r="P1464" i="1" s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W1463" i="1"/>
  <c r="U1463" i="1"/>
  <c r="T1463" i="1"/>
  <c r="V1463" i="1" s="1"/>
  <c r="R1463" i="1"/>
  <c r="Q1463" i="1"/>
  <c r="S1463" i="1" s="1"/>
  <c r="O1463" i="1"/>
  <c r="P1463" i="1" s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P1462" i="1"/>
  <c r="O1462" i="1"/>
  <c r="N1462" i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S1461" i="1"/>
  <c r="R1461" i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P1459" i="1" s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S1458" i="1" s="1"/>
  <c r="Q1458" i="1"/>
  <c r="O1458" i="1"/>
  <c r="N1458" i="1"/>
  <c r="P1458" i="1" s="1"/>
  <c r="L1458" i="1"/>
  <c r="K1458" i="1"/>
  <c r="M1458" i="1" s="1"/>
  <c r="J1458" i="1"/>
  <c r="AB1458" i="1" s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Q1456" i="1"/>
  <c r="S1456" i="1" s="1"/>
  <c r="O1456" i="1"/>
  <c r="N1456" i="1"/>
  <c r="P1456" i="1" s="1"/>
  <c r="L1456" i="1"/>
  <c r="M1456" i="1" s="1"/>
  <c r="K1456" i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X1455" i="1"/>
  <c r="W1455" i="1"/>
  <c r="U1455" i="1"/>
  <c r="T1455" i="1"/>
  <c r="V1455" i="1" s="1"/>
  <c r="R1455" i="1"/>
  <c r="Q1455" i="1"/>
  <c r="S1455" i="1" s="1"/>
  <c r="O1455" i="1"/>
  <c r="P1455" i="1" s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P1454" i="1"/>
  <c r="O1454" i="1"/>
  <c r="N1454" i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S1453" i="1"/>
  <c r="R1453" i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L1452" i="1"/>
  <c r="M1452" i="1" s="1"/>
  <c r="K1452" i="1"/>
  <c r="J1452" i="1"/>
  <c r="AB1452" i="1" s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O1451" i="1"/>
  <c r="P1451" i="1" s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S1450" i="1" s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Q1448" i="1"/>
  <c r="S1448" i="1" s="1"/>
  <c r="O1448" i="1"/>
  <c r="N1448" i="1"/>
  <c r="P1448" i="1" s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W1447" i="1"/>
  <c r="U1447" i="1"/>
  <c r="T1447" i="1"/>
  <c r="V1447" i="1" s="1"/>
  <c r="R1447" i="1"/>
  <c r="Q1447" i="1"/>
  <c r="S1447" i="1" s="1"/>
  <c r="O1447" i="1"/>
  <c r="P1447" i="1" s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P1446" i="1"/>
  <c r="O1446" i="1"/>
  <c r="N1446" i="1"/>
  <c r="L1446" i="1"/>
  <c r="K1446" i="1"/>
  <c r="M1446" i="1" s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S1445" i="1"/>
  <c r="R1445" i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L1444" i="1"/>
  <c r="M1444" i="1" s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P1443" i="1" s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S1442" i="1" s="1"/>
  <c r="Q1442" i="1"/>
  <c r="O1442" i="1"/>
  <c r="N1442" i="1"/>
  <c r="P1442" i="1" s="1"/>
  <c r="L1442" i="1"/>
  <c r="K1442" i="1"/>
  <c r="M1442" i="1" s="1"/>
  <c r="J1442" i="1"/>
  <c r="AB1442" i="1" s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Q1440" i="1"/>
  <c r="S1440" i="1" s="1"/>
  <c r="O1440" i="1"/>
  <c r="N1440" i="1"/>
  <c r="P1440" i="1" s="1"/>
  <c r="L1440" i="1"/>
  <c r="M1440" i="1" s="1"/>
  <c r="K1440" i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X1439" i="1"/>
  <c r="W1439" i="1"/>
  <c r="U1439" i="1"/>
  <c r="T1439" i="1"/>
  <c r="V1439" i="1" s="1"/>
  <c r="R1439" i="1"/>
  <c r="Q1439" i="1"/>
  <c r="S1439" i="1" s="1"/>
  <c r="O1439" i="1"/>
  <c r="P1439" i="1" s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P1438" i="1"/>
  <c r="O1438" i="1"/>
  <c r="N1438" i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S1437" i="1"/>
  <c r="R1437" i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M1436" i="1" s="1"/>
  <c r="K1436" i="1"/>
  <c r="J1436" i="1"/>
  <c r="AB1436" i="1" s="1"/>
  <c r="I1436" i="1"/>
  <c r="H1436" i="1"/>
  <c r="G1436" i="1"/>
  <c r="F1436" i="1"/>
  <c r="E1436" i="1"/>
  <c r="D1436" i="1"/>
  <c r="B1436" i="1"/>
  <c r="A1436" i="1"/>
  <c r="AA1435" i="1"/>
  <c r="Y1435" i="1"/>
  <c r="X1435" i="1"/>
  <c r="W1435" i="1"/>
  <c r="U1435" i="1"/>
  <c r="T1435" i="1"/>
  <c r="V1435" i="1" s="1"/>
  <c r="S1435" i="1"/>
  <c r="R1435" i="1"/>
  <c r="Q1435" i="1"/>
  <c r="O1435" i="1"/>
  <c r="P1435" i="1" s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S1434" i="1" s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Z1433" i="1" s="1"/>
  <c r="X1433" i="1"/>
  <c r="W1433" i="1"/>
  <c r="U1433" i="1"/>
  <c r="V1433" i="1" s="1"/>
  <c r="T1433" i="1"/>
  <c r="S1433" i="1"/>
  <c r="R1433" i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R1432" i="1"/>
  <c r="Q1432" i="1"/>
  <c r="P1432" i="1"/>
  <c r="O1432" i="1"/>
  <c r="N1432" i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R1431" i="1"/>
  <c r="Q1431" i="1"/>
  <c r="S1431" i="1" s="1"/>
  <c r="O1431" i="1"/>
  <c r="P1431" i="1" s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O1430" i="1"/>
  <c r="P1430" i="1" s="1"/>
  <c r="N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Z1429" i="1"/>
  <c r="Y1429" i="1"/>
  <c r="X1429" i="1"/>
  <c r="W1429" i="1"/>
  <c r="V1429" i="1"/>
  <c r="U1429" i="1"/>
  <c r="T1429" i="1"/>
  <c r="R1429" i="1"/>
  <c r="Q1429" i="1"/>
  <c r="S1429" i="1" s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AB1428" i="1" s="1"/>
  <c r="H1428" i="1"/>
  <c r="G1428" i="1"/>
  <c r="F1428" i="1"/>
  <c r="E1428" i="1"/>
  <c r="D1428" i="1"/>
  <c r="B1428" i="1"/>
  <c r="A1428" i="1"/>
  <c r="AA1427" i="1"/>
  <c r="Y1427" i="1"/>
  <c r="X1427" i="1"/>
  <c r="W1427" i="1"/>
  <c r="U1427" i="1"/>
  <c r="T1427" i="1"/>
  <c r="V1427" i="1" s="1"/>
  <c r="S1427" i="1"/>
  <c r="R1427" i="1"/>
  <c r="Q1427" i="1"/>
  <c r="P1427" i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S1426" i="1" s="1"/>
  <c r="Q1426" i="1"/>
  <c r="P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Z1425" i="1" s="1"/>
  <c r="X1425" i="1"/>
  <c r="W1425" i="1"/>
  <c r="U1425" i="1"/>
  <c r="V1425" i="1" s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O1424" i="1"/>
  <c r="N1424" i="1"/>
  <c r="P1424" i="1" s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S1423" i="1"/>
  <c r="R1423" i="1"/>
  <c r="Q1423" i="1"/>
  <c r="O1423" i="1"/>
  <c r="P1423" i="1" s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S1422" i="1"/>
  <c r="R1422" i="1"/>
  <c r="Q1422" i="1"/>
  <c r="O1422" i="1"/>
  <c r="N1422" i="1"/>
  <c r="P1422" i="1" s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V1421" i="1"/>
  <c r="U1421" i="1"/>
  <c r="T1421" i="1"/>
  <c r="R1421" i="1"/>
  <c r="S1421" i="1" s="1"/>
  <c r="Q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W1419" i="1"/>
  <c r="U1419" i="1"/>
  <c r="T1419" i="1"/>
  <c r="V1419" i="1" s="1"/>
  <c r="R1419" i="1"/>
  <c r="Q1419" i="1"/>
  <c r="S1419" i="1" s="1"/>
  <c r="P1419" i="1"/>
  <c r="O1419" i="1"/>
  <c r="N1419" i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Z1417" i="1" s="1"/>
  <c r="X1417" i="1"/>
  <c r="W1417" i="1"/>
  <c r="U1417" i="1"/>
  <c r="V1417" i="1" s="1"/>
  <c r="T1417" i="1"/>
  <c r="S1417" i="1"/>
  <c r="R1417" i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R1416" i="1"/>
  <c r="Q1416" i="1"/>
  <c r="P1416" i="1"/>
  <c r="O1416" i="1"/>
  <c r="N1416" i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R1415" i="1"/>
  <c r="Q1415" i="1"/>
  <c r="S1415" i="1" s="1"/>
  <c r="O1415" i="1"/>
  <c r="P1415" i="1" s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O1414" i="1"/>
  <c r="P1414" i="1" s="1"/>
  <c r="N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Z1413" i="1"/>
  <c r="Y1413" i="1"/>
  <c r="X1413" i="1"/>
  <c r="W1413" i="1"/>
  <c r="V1413" i="1"/>
  <c r="U1413" i="1"/>
  <c r="T1413" i="1"/>
  <c r="R1413" i="1"/>
  <c r="Q1413" i="1"/>
  <c r="S1413" i="1" s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W1411" i="1"/>
  <c r="U1411" i="1"/>
  <c r="T1411" i="1"/>
  <c r="V1411" i="1" s="1"/>
  <c r="S1411" i="1"/>
  <c r="R1411" i="1"/>
  <c r="Q1411" i="1"/>
  <c r="P1411" i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S1410" i="1" s="1"/>
  <c r="Q1410" i="1"/>
  <c r="P1410" i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Y1409" i="1"/>
  <c r="Z1409" i="1" s="1"/>
  <c r="X1409" i="1"/>
  <c r="W1409" i="1"/>
  <c r="U1409" i="1"/>
  <c r="V1409" i="1" s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O1408" i="1"/>
  <c r="N1408" i="1"/>
  <c r="P1408" i="1" s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S1407" i="1"/>
  <c r="R1407" i="1"/>
  <c r="Q1407" i="1"/>
  <c r="O1407" i="1"/>
  <c r="P1407" i="1" s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S1406" i="1"/>
  <c r="R1406" i="1"/>
  <c r="Q1406" i="1"/>
  <c r="O1406" i="1"/>
  <c r="N1406" i="1"/>
  <c r="P1406" i="1" s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Z1405" i="1"/>
  <c r="Y1405" i="1"/>
  <c r="X1405" i="1"/>
  <c r="W1405" i="1"/>
  <c r="V1405" i="1"/>
  <c r="U1405" i="1"/>
  <c r="T1405" i="1"/>
  <c r="R1405" i="1"/>
  <c r="S1405" i="1" s="1"/>
  <c r="Q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AB1404" i="1" s="1"/>
  <c r="R1404" i="1"/>
  <c r="Q1404" i="1"/>
  <c r="S1404" i="1" s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W1403" i="1"/>
  <c r="U1403" i="1"/>
  <c r="T1403" i="1"/>
  <c r="V1403" i="1" s="1"/>
  <c r="R1403" i="1"/>
  <c r="Q1403" i="1"/>
  <c r="S1403" i="1" s="1"/>
  <c r="P1403" i="1"/>
  <c r="O1403" i="1"/>
  <c r="N1403" i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P1402" i="1" s="1"/>
  <c r="L1402" i="1"/>
  <c r="K1402" i="1"/>
  <c r="M1402" i="1" s="1"/>
  <c r="AB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Z1401" i="1" s="1"/>
  <c r="X1401" i="1"/>
  <c r="W1401" i="1"/>
  <c r="U1401" i="1"/>
  <c r="V1401" i="1" s="1"/>
  <c r="T1401" i="1"/>
  <c r="S1401" i="1"/>
  <c r="R1401" i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R1400" i="1"/>
  <c r="Q1400" i="1"/>
  <c r="P1400" i="1"/>
  <c r="O1400" i="1"/>
  <c r="N1400" i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R1399" i="1"/>
  <c r="Q1399" i="1"/>
  <c r="S1399" i="1" s="1"/>
  <c r="O1399" i="1"/>
  <c r="P1399" i="1" s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O1398" i="1"/>
  <c r="P1398" i="1" s="1"/>
  <c r="N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Z1397" i="1"/>
  <c r="Y1397" i="1"/>
  <c r="X1397" i="1"/>
  <c r="W1397" i="1"/>
  <c r="V1397" i="1"/>
  <c r="U1397" i="1"/>
  <c r="T1397" i="1"/>
  <c r="R1397" i="1"/>
  <c r="Q1397" i="1"/>
  <c r="S1397" i="1" s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W1395" i="1"/>
  <c r="U1395" i="1"/>
  <c r="T1395" i="1"/>
  <c r="V1395" i="1" s="1"/>
  <c r="S1395" i="1"/>
  <c r="R1395" i="1"/>
  <c r="Q1395" i="1"/>
  <c r="P1395" i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S1394" i="1" s="1"/>
  <c r="Q1394" i="1"/>
  <c r="P1394" i="1"/>
  <c r="O1394" i="1"/>
  <c r="N1394" i="1"/>
  <c r="L1394" i="1"/>
  <c r="K1394" i="1"/>
  <c r="M1394" i="1" s="1"/>
  <c r="AB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Z1393" i="1" s="1"/>
  <c r="X1393" i="1"/>
  <c r="W1393" i="1"/>
  <c r="U1393" i="1"/>
  <c r="V1393" i="1" s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O1392" i="1"/>
  <c r="N1392" i="1"/>
  <c r="P1392" i="1" s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S1391" i="1"/>
  <c r="R1391" i="1"/>
  <c r="Q1391" i="1"/>
  <c r="O1391" i="1"/>
  <c r="P1391" i="1" s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S1390" i="1"/>
  <c r="R1390" i="1"/>
  <c r="Q1390" i="1"/>
  <c r="O1390" i="1"/>
  <c r="N1390" i="1"/>
  <c r="P1390" i="1" s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V1389" i="1"/>
  <c r="U1389" i="1"/>
  <c r="T1389" i="1"/>
  <c r="R1389" i="1"/>
  <c r="S1389" i="1" s="1"/>
  <c r="Q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AB1388" i="1" s="1"/>
  <c r="R1388" i="1"/>
  <c r="Q1388" i="1"/>
  <c r="S1388" i="1" s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W1387" i="1"/>
  <c r="U1387" i="1"/>
  <c r="T1387" i="1"/>
  <c r="V1387" i="1" s="1"/>
  <c r="R1387" i="1"/>
  <c r="Q1387" i="1"/>
  <c r="S1387" i="1" s="1"/>
  <c r="P1387" i="1"/>
  <c r="O1387" i="1"/>
  <c r="N1387" i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Y1385" i="1"/>
  <c r="Z1385" i="1" s="1"/>
  <c r="X1385" i="1"/>
  <c r="W1385" i="1"/>
  <c r="U1385" i="1"/>
  <c r="V1385" i="1" s="1"/>
  <c r="T1385" i="1"/>
  <c r="S1385" i="1"/>
  <c r="R1385" i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R1384" i="1"/>
  <c r="Q1384" i="1"/>
  <c r="P1384" i="1"/>
  <c r="O1384" i="1"/>
  <c r="N1384" i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R1383" i="1"/>
  <c r="Q1383" i="1"/>
  <c r="S1383" i="1" s="1"/>
  <c r="O1383" i="1"/>
  <c r="P1383" i="1" s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O1382" i="1"/>
  <c r="P1382" i="1" s="1"/>
  <c r="N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Z1381" i="1"/>
  <c r="Y1381" i="1"/>
  <c r="X1381" i="1"/>
  <c r="W1381" i="1"/>
  <c r="V1381" i="1"/>
  <c r="U1381" i="1"/>
  <c r="T1381" i="1"/>
  <c r="R1381" i="1"/>
  <c r="Q1381" i="1"/>
  <c r="S1381" i="1" s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W1379" i="1"/>
  <c r="U1379" i="1"/>
  <c r="T1379" i="1"/>
  <c r="V1379" i="1" s="1"/>
  <c r="S1379" i="1"/>
  <c r="R1379" i="1"/>
  <c r="Q1379" i="1"/>
  <c r="P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S1378" i="1" s="1"/>
  <c r="Q1378" i="1"/>
  <c r="P1378" i="1"/>
  <c r="O1378" i="1"/>
  <c r="N1378" i="1"/>
  <c r="L1378" i="1"/>
  <c r="K1378" i="1"/>
  <c r="M1378" i="1" s="1"/>
  <c r="AB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Z1377" i="1" s="1"/>
  <c r="X1377" i="1"/>
  <c r="W1377" i="1"/>
  <c r="U1377" i="1"/>
  <c r="V1377" i="1" s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O1376" i="1"/>
  <c r="N1376" i="1"/>
  <c r="P1376" i="1" s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S1375" i="1"/>
  <c r="R1375" i="1"/>
  <c r="Q1375" i="1"/>
  <c r="O1375" i="1"/>
  <c r="P1375" i="1" s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S1374" i="1"/>
  <c r="R1374" i="1"/>
  <c r="Q1374" i="1"/>
  <c r="O1374" i="1"/>
  <c r="N1374" i="1"/>
  <c r="P1374" i="1" s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V1373" i="1"/>
  <c r="U1373" i="1"/>
  <c r="T1373" i="1"/>
  <c r="R1373" i="1"/>
  <c r="S1373" i="1" s="1"/>
  <c r="Q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AB1372" i="1" s="1"/>
  <c r="R1372" i="1"/>
  <c r="Q1372" i="1"/>
  <c r="S1372" i="1" s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W1371" i="1"/>
  <c r="U1371" i="1"/>
  <c r="T1371" i="1"/>
  <c r="V1371" i="1" s="1"/>
  <c r="R1371" i="1"/>
  <c r="Q1371" i="1"/>
  <c r="S1371" i="1" s="1"/>
  <c r="P1371" i="1"/>
  <c r="O1371" i="1"/>
  <c r="N1371" i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Z1369" i="1" s="1"/>
  <c r="X1369" i="1"/>
  <c r="W1369" i="1"/>
  <c r="U1369" i="1"/>
  <c r="V1369" i="1" s="1"/>
  <c r="T1369" i="1"/>
  <c r="S1369" i="1"/>
  <c r="R1369" i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R1368" i="1"/>
  <c r="Q1368" i="1"/>
  <c r="P1368" i="1"/>
  <c r="O1368" i="1"/>
  <c r="N1368" i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R1367" i="1"/>
  <c r="Q1367" i="1"/>
  <c r="S1367" i="1" s="1"/>
  <c r="O1367" i="1"/>
  <c r="P1367" i="1" s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O1366" i="1"/>
  <c r="P1366" i="1" s="1"/>
  <c r="N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Z1365" i="1"/>
  <c r="Y1365" i="1"/>
  <c r="X1365" i="1"/>
  <c r="W1365" i="1"/>
  <c r="V1365" i="1"/>
  <c r="U1365" i="1"/>
  <c r="T1365" i="1"/>
  <c r="R1365" i="1"/>
  <c r="Q1365" i="1"/>
  <c r="S1365" i="1" s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AB1364" i="1" s="1"/>
  <c r="H1364" i="1"/>
  <c r="G1364" i="1"/>
  <c r="F1364" i="1"/>
  <c r="E1364" i="1"/>
  <c r="D1364" i="1"/>
  <c r="B1364" i="1"/>
  <c r="A1364" i="1"/>
  <c r="AA1363" i="1"/>
  <c r="Y1363" i="1"/>
  <c r="X1363" i="1"/>
  <c r="W1363" i="1"/>
  <c r="U1363" i="1"/>
  <c r="T1363" i="1"/>
  <c r="V1363" i="1" s="1"/>
  <c r="S1363" i="1"/>
  <c r="R1363" i="1"/>
  <c r="Q1363" i="1"/>
  <c r="P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S1362" i="1" s="1"/>
  <c r="Q1362" i="1"/>
  <c r="P1362" i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Y1361" i="1"/>
  <c r="Z1361" i="1" s="1"/>
  <c r="X1361" i="1"/>
  <c r="W1361" i="1"/>
  <c r="U1361" i="1"/>
  <c r="V1361" i="1" s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O1360" i="1"/>
  <c r="N1360" i="1"/>
  <c r="P1360" i="1" s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S1359" i="1"/>
  <c r="R1359" i="1"/>
  <c r="Q1359" i="1"/>
  <c r="O1359" i="1"/>
  <c r="P1359" i="1" s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S1358" i="1"/>
  <c r="R1358" i="1"/>
  <c r="Q1358" i="1"/>
  <c r="O1358" i="1"/>
  <c r="N1358" i="1"/>
  <c r="P1358" i="1" s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W1355" i="1"/>
  <c r="U1355" i="1"/>
  <c r="T1355" i="1"/>
  <c r="V1355" i="1" s="1"/>
  <c r="R1355" i="1"/>
  <c r="Q1355" i="1"/>
  <c r="S1355" i="1" s="1"/>
  <c r="P1355" i="1"/>
  <c r="O1355" i="1"/>
  <c r="N1355" i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S1354" i="1" s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Z1353" i="1" s="1"/>
  <c r="X1353" i="1"/>
  <c r="W1353" i="1"/>
  <c r="U1353" i="1"/>
  <c r="V1353" i="1" s="1"/>
  <c r="T1353" i="1"/>
  <c r="S1353" i="1"/>
  <c r="R1353" i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R1352" i="1"/>
  <c r="Q1352" i="1"/>
  <c r="P1352" i="1"/>
  <c r="O1352" i="1"/>
  <c r="N1352" i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R1351" i="1"/>
  <c r="Q1351" i="1"/>
  <c r="S1351" i="1" s="1"/>
  <c r="O1351" i="1"/>
  <c r="P1351" i="1" s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O1350" i="1"/>
  <c r="P1350" i="1" s="1"/>
  <c r="N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Z1349" i="1"/>
  <c r="Y1349" i="1"/>
  <c r="X1349" i="1"/>
  <c r="W1349" i="1"/>
  <c r="V1349" i="1"/>
  <c r="U1349" i="1"/>
  <c r="T1349" i="1"/>
  <c r="R1349" i="1"/>
  <c r="Q1349" i="1"/>
  <c r="S1349" i="1" s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W1347" i="1"/>
  <c r="U1347" i="1"/>
  <c r="T1347" i="1"/>
  <c r="V1347" i="1" s="1"/>
  <c r="S1347" i="1"/>
  <c r="R1347" i="1"/>
  <c r="Q1347" i="1"/>
  <c r="P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S1346" i="1" s="1"/>
  <c r="Q1346" i="1"/>
  <c r="P1346" i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Z1345" i="1" s="1"/>
  <c r="X1345" i="1"/>
  <c r="W1345" i="1"/>
  <c r="U1345" i="1"/>
  <c r="V1345" i="1" s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O1344" i="1"/>
  <c r="N1344" i="1"/>
  <c r="P1344" i="1" s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S1343" i="1"/>
  <c r="R1343" i="1"/>
  <c r="Q1343" i="1"/>
  <c r="O1343" i="1"/>
  <c r="P1343" i="1" s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S1342" i="1"/>
  <c r="R1342" i="1"/>
  <c r="Q1342" i="1"/>
  <c r="O1342" i="1"/>
  <c r="N1342" i="1"/>
  <c r="P1342" i="1" s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Z1341" i="1"/>
  <c r="Y1341" i="1"/>
  <c r="X1341" i="1"/>
  <c r="W1341" i="1"/>
  <c r="V1341" i="1"/>
  <c r="U1341" i="1"/>
  <c r="T1341" i="1"/>
  <c r="R1341" i="1"/>
  <c r="S1341" i="1" s="1"/>
  <c r="Q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AB1340" i="1" s="1"/>
  <c r="R1340" i="1"/>
  <c r="Q1340" i="1"/>
  <c r="S1340" i="1" s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W1339" i="1"/>
  <c r="U1339" i="1"/>
  <c r="T1339" i="1"/>
  <c r="V1339" i="1" s="1"/>
  <c r="R1339" i="1"/>
  <c r="Q1339" i="1"/>
  <c r="S1339" i="1" s="1"/>
  <c r="P1339" i="1"/>
  <c r="O1339" i="1"/>
  <c r="N1339" i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O1338" i="1"/>
  <c r="N1338" i="1"/>
  <c r="P1338" i="1" s="1"/>
  <c r="L1338" i="1"/>
  <c r="K1338" i="1"/>
  <c r="M1338" i="1" s="1"/>
  <c r="AB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Z1337" i="1" s="1"/>
  <c r="X1337" i="1"/>
  <c r="W1337" i="1"/>
  <c r="U1337" i="1"/>
  <c r="V1337" i="1" s="1"/>
  <c r="T1337" i="1"/>
  <c r="S1337" i="1"/>
  <c r="R1337" i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R1336" i="1"/>
  <c r="Q1336" i="1"/>
  <c r="P1336" i="1"/>
  <c r="O1336" i="1"/>
  <c r="N1336" i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R1335" i="1"/>
  <c r="Q1335" i="1"/>
  <c r="S1335" i="1" s="1"/>
  <c r="O1335" i="1"/>
  <c r="P1335" i="1" s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O1334" i="1"/>
  <c r="P1334" i="1" s="1"/>
  <c r="N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Z1333" i="1"/>
  <c r="Y1333" i="1"/>
  <c r="X1333" i="1"/>
  <c r="W1333" i="1"/>
  <c r="V1333" i="1"/>
  <c r="U1333" i="1"/>
  <c r="T1333" i="1"/>
  <c r="R1333" i="1"/>
  <c r="Q1333" i="1"/>
  <c r="S1333" i="1" s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Q1332" i="1"/>
  <c r="S1332" i="1" s="1"/>
  <c r="P1332" i="1"/>
  <c r="O1332" i="1"/>
  <c r="N1332" i="1"/>
  <c r="M1332" i="1"/>
  <c r="L1332" i="1"/>
  <c r="K1332" i="1"/>
  <c r="J1332" i="1"/>
  <c r="I1332" i="1"/>
  <c r="AB1332" i="1" s="1"/>
  <c r="H1332" i="1"/>
  <c r="G1332" i="1"/>
  <c r="F1332" i="1"/>
  <c r="E1332" i="1"/>
  <c r="D1332" i="1"/>
  <c r="B1332" i="1"/>
  <c r="A1332" i="1"/>
  <c r="AA1331" i="1"/>
  <c r="Y1331" i="1"/>
  <c r="X1331" i="1"/>
  <c r="W1331" i="1"/>
  <c r="U1331" i="1"/>
  <c r="T1331" i="1"/>
  <c r="V1331" i="1" s="1"/>
  <c r="S1331" i="1"/>
  <c r="R1331" i="1"/>
  <c r="Q1331" i="1"/>
  <c r="P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S1330" i="1" s="1"/>
  <c r="Q1330" i="1"/>
  <c r="P1330" i="1"/>
  <c r="O1330" i="1"/>
  <c r="N1330" i="1"/>
  <c r="L1330" i="1"/>
  <c r="K1330" i="1"/>
  <c r="M1330" i="1" s="1"/>
  <c r="AB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Z1329" i="1" s="1"/>
  <c r="X1329" i="1"/>
  <c r="W1329" i="1"/>
  <c r="U1329" i="1"/>
  <c r="V1329" i="1" s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O1328" i="1"/>
  <c r="N1328" i="1"/>
  <c r="P1328" i="1" s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S1327" i="1"/>
  <c r="R1327" i="1"/>
  <c r="Q1327" i="1"/>
  <c r="O1327" i="1"/>
  <c r="P1327" i="1" s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S1326" i="1"/>
  <c r="R1326" i="1"/>
  <c r="Q1326" i="1"/>
  <c r="O1326" i="1"/>
  <c r="N1326" i="1"/>
  <c r="P1326" i="1" s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Z1325" i="1"/>
  <c r="Y1325" i="1"/>
  <c r="X1325" i="1"/>
  <c r="W1325" i="1"/>
  <c r="V1325" i="1"/>
  <c r="U1325" i="1"/>
  <c r="T1325" i="1"/>
  <c r="R1325" i="1"/>
  <c r="S1325" i="1" s="1"/>
  <c r="Q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AB1324" i="1" s="1"/>
  <c r="R1324" i="1"/>
  <c r="Q1324" i="1"/>
  <c r="S1324" i="1" s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W1323" i="1"/>
  <c r="U1323" i="1"/>
  <c r="T1323" i="1"/>
  <c r="V1323" i="1" s="1"/>
  <c r="S1323" i="1"/>
  <c r="R1323" i="1"/>
  <c r="Q1323" i="1"/>
  <c r="P1323" i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S1322" i="1" s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Z1321" i="1" s="1"/>
  <c r="X1321" i="1"/>
  <c r="W1321" i="1"/>
  <c r="U1321" i="1"/>
  <c r="V1321" i="1" s="1"/>
  <c r="T1321" i="1"/>
  <c r="S1321" i="1"/>
  <c r="R1321" i="1"/>
  <c r="Q1321" i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P1320" i="1"/>
  <c r="O1320" i="1"/>
  <c r="N1320" i="1"/>
  <c r="L1320" i="1"/>
  <c r="M1320" i="1" s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R1319" i="1"/>
  <c r="Q1319" i="1"/>
  <c r="S1319" i="1" s="1"/>
  <c r="O1319" i="1"/>
  <c r="P1319" i="1" s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S1318" i="1"/>
  <c r="R1318" i="1"/>
  <c r="Q1318" i="1"/>
  <c r="O1318" i="1"/>
  <c r="N1318" i="1"/>
  <c r="P1318" i="1" s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Z1317" i="1"/>
  <c r="Y1317" i="1"/>
  <c r="X1317" i="1"/>
  <c r="W1317" i="1"/>
  <c r="V1317" i="1"/>
  <c r="U1317" i="1"/>
  <c r="T1317" i="1"/>
  <c r="R1317" i="1"/>
  <c r="S1317" i="1" s="1"/>
  <c r="Q1317" i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Q1316" i="1"/>
  <c r="S1316" i="1" s="1"/>
  <c r="P1316" i="1"/>
  <c r="O1316" i="1"/>
  <c r="N1316" i="1"/>
  <c r="M1316" i="1"/>
  <c r="L1316" i="1"/>
  <c r="K1316" i="1"/>
  <c r="J1316" i="1"/>
  <c r="I1316" i="1"/>
  <c r="AB1316" i="1" s="1"/>
  <c r="H1316" i="1"/>
  <c r="G1316" i="1"/>
  <c r="F1316" i="1"/>
  <c r="E1316" i="1"/>
  <c r="D1316" i="1"/>
  <c r="B1316" i="1"/>
  <c r="A1316" i="1"/>
  <c r="AA1315" i="1"/>
  <c r="Y1315" i="1"/>
  <c r="X1315" i="1"/>
  <c r="W1315" i="1"/>
  <c r="U1315" i="1"/>
  <c r="T1315" i="1"/>
  <c r="V1315" i="1" s="1"/>
  <c r="S1315" i="1"/>
  <c r="R1315" i="1"/>
  <c r="Q1315" i="1"/>
  <c r="P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S1314" i="1" s="1"/>
  <c r="Q1314" i="1"/>
  <c r="P1314" i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Z1313" i="1" s="1"/>
  <c r="X1313" i="1"/>
  <c r="W1313" i="1"/>
  <c r="U1313" i="1"/>
  <c r="V1313" i="1" s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O1312" i="1"/>
  <c r="N1312" i="1"/>
  <c r="P1312" i="1" s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S1311" i="1"/>
  <c r="R1311" i="1"/>
  <c r="Q1311" i="1"/>
  <c r="O1311" i="1"/>
  <c r="P1311" i="1" s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S1310" i="1"/>
  <c r="R1310" i="1"/>
  <c r="Q1310" i="1"/>
  <c r="O1310" i="1"/>
  <c r="N1310" i="1"/>
  <c r="P1310" i="1" s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Z1309" i="1"/>
  <c r="Y1309" i="1"/>
  <c r="X1309" i="1"/>
  <c r="W1309" i="1"/>
  <c r="V1309" i="1"/>
  <c r="U1309" i="1"/>
  <c r="T1309" i="1"/>
  <c r="R1309" i="1"/>
  <c r="S1309" i="1" s="1"/>
  <c r="Q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AB1308" i="1" s="1"/>
  <c r="R1308" i="1"/>
  <c r="Q1308" i="1"/>
  <c r="S1308" i="1" s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W1307" i="1"/>
  <c r="U1307" i="1"/>
  <c r="T1307" i="1"/>
  <c r="V1307" i="1" s="1"/>
  <c r="R1307" i="1"/>
  <c r="Q1307" i="1"/>
  <c r="S1307" i="1" s="1"/>
  <c r="P1307" i="1"/>
  <c r="O1307" i="1"/>
  <c r="N1307" i="1"/>
  <c r="L1307" i="1"/>
  <c r="M1307" i="1" s="1"/>
  <c r="K1307" i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S1306" i="1" s="1"/>
  <c r="Q1306" i="1"/>
  <c r="O1306" i="1"/>
  <c r="N1306" i="1"/>
  <c r="P1306" i="1" s="1"/>
  <c r="L1306" i="1"/>
  <c r="K1306" i="1"/>
  <c r="M1306" i="1" s="1"/>
  <c r="AB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Z1305" i="1" s="1"/>
  <c r="X1305" i="1"/>
  <c r="W1305" i="1"/>
  <c r="U1305" i="1"/>
  <c r="V1305" i="1" s="1"/>
  <c r="T1305" i="1"/>
  <c r="S1305" i="1"/>
  <c r="R1305" i="1"/>
  <c r="Q1305" i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P1304" i="1"/>
  <c r="O1304" i="1"/>
  <c r="N1304" i="1"/>
  <c r="L1304" i="1"/>
  <c r="M1304" i="1" s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R1303" i="1"/>
  <c r="Q1303" i="1"/>
  <c r="S1303" i="1" s="1"/>
  <c r="O1303" i="1"/>
  <c r="P1303" i="1" s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S1302" i="1"/>
  <c r="R1302" i="1"/>
  <c r="Q1302" i="1"/>
  <c r="O1302" i="1"/>
  <c r="N1302" i="1"/>
  <c r="P1302" i="1" s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Z1301" i="1"/>
  <c r="Y1301" i="1"/>
  <c r="X1301" i="1"/>
  <c r="W1301" i="1"/>
  <c r="V1301" i="1"/>
  <c r="U1301" i="1"/>
  <c r="T1301" i="1"/>
  <c r="R1301" i="1"/>
  <c r="S1301" i="1" s="1"/>
  <c r="Q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Q1300" i="1"/>
  <c r="S1300" i="1" s="1"/>
  <c r="P1300" i="1"/>
  <c r="O1300" i="1"/>
  <c r="N1300" i="1"/>
  <c r="M1300" i="1"/>
  <c r="L1300" i="1"/>
  <c r="K1300" i="1"/>
  <c r="J1300" i="1"/>
  <c r="I1300" i="1"/>
  <c r="AB1300" i="1" s="1"/>
  <c r="H1300" i="1"/>
  <c r="G1300" i="1"/>
  <c r="F1300" i="1"/>
  <c r="E1300" i="1"/>
  <c r="D1300" i="1"/>
  <c r="B1300" i="1"/>
  <c r="A1300" i="1"/>
  <c r="AA1299" i="1"/>
  <c r="Y1299" i="1"/>
  <c r="X1299" i="1"/>
  <c r="W1299" i="1"/>
  <c r="U1299" i="1"/>
  <c r="T1299" i="1"/>
  <c r="V1299" i="1" s="1"/>
  <c r="S1299" i="1"/>
  <c r="R1299" i="1"/>
  <c r="Q1299" i="1"/>
  <c r="P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S1298" i="1" s="1"/>
  <c r="Q1298" i="1"/>
  <c r="P1298" i="1"/>
  <c r="O1298" i="1"/>
  <c r="N1298" i="1"/>
  <c r="L1298" i="1"/>
  <c r="K1298" i="1"/>
  <c r="M1298" i="1" s="1"/>
  <c r="AB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Z1297" i="1" s="1"/>
  <c r="X1297" i="1"/>
  <c r="W1297" i="1"/>
  <c r="U1297" i="1"/>
  <c r="V1297" i="1" s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O1296" i="1"/>
  <c r="N1296" i="1"/>
  <c r="P1296" i="1" s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S1295" i="1"/>
  <c r="R1295" i="1"/>
  <c r="Q1295" i="1"/>
  <c r="O1295" i="1"/>
  <c r="P1295" i="1" s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S1294" i="1"/>
  <c r="R1294" i="1"/>
  <c r="Q1294" i="1"/>
  <c r="O1294" i="1"/>
  <c r="N1294" i="1"/>
  <c r="P1294" i="1" s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Z1293" i="1"/>
  <c r="Y1293" i="1"/>
  <c r="X1293" i="1"/>
  <c r="W1293" i="1"/>
  <c r="V1293" i="1"/>
  <c r="U1293" i="1"/>
  <c r="T1293" i="1"/>
  <c r="R1293" i="1"/>
  <c r="S1293" i="1" s="1"/>
  <c r="Q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AB1292" i="1" s="1"/>
  <c r="R1292" i="1"/>
  <c r="Q1292" i="1"/>
  <c r="S1292" i="1" s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W1291" i="1"/>
  <c r="U1291" i="1"/>
  <c r="T1291" i="1"/>
  <c r="V1291" i="1" s="1"/>
  <c r="R1291" i="1"/>
  <c r="Q1291" i="1"/>
  <c r="S1291" i="1" s="1"/>
  <c r="P1291" i="1"/>
  <c r="O1291" i="1"/>
  <c r="N1291" i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S1290" i="1" s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Z1289" i="1" s="1"/>
  <c r="X1289" i="1"/>
  <c r="W1289" i="1"/>
  <c r="U1289" i="1"/>
  <c r="V1289" i="1" s="1"/>
  <c r="T1289" i="1"/>
  <c r="S1289" i="1"/>
  <c r="R1289" i="1"/>
  <c r="Q1289" i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P1288" i="1"/>
  <c r="O1288" i="1"/>
  <c r="N1288" i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R1287" i="1"/>
  <c r="Q1287" i="1"/>
  <c r="S1287" i="1" s="1"/>
  <c r="O1287" i="1"/>
  <c r="P1287" i="1" s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S1286" i="1"/>
  <c r="R1286" i="1"/>
  <c r="Q1286" i="1"/>
  <c r="O1286" i="1"/>
  <c r="N1286" i="1"/>
  <c r="P1286" i="1" s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Z1285" i="1"/>
  <c r="Y1285" i="1"/>
  <c r="X1285" i="1"/>
  <c r="W1285" i="1"/>
  <c r="V1285" i="1"/>
  <c r="U1285" i="1"/>
  <c r="T1285" i="1"/>
  <c r="R1285" i="1"/>
  <c r="S1285" i="1" s="1"/>
  <c r="Q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Q1284" i="1"/>
  <c r="S1284" i="1" s="1"/>
  <c r="P1284" i="1"/>
  <c r="O1284" i="1"/>
  <c r="N1284" i="1"/>
  <c r="M1284" i="1"/>
  <c r="L1284" i="1"/>
  <c r="K1284" i="1"/>
  <c r="J1284" i="1"/>
  <c r="I1284" i="1"/>
  <c r="AB1284" i="1" s="1"/>
  <c r="H1284" i="1"/>
  <c r="G1284" i="1"/>
  <c r="F1284" i="1"/>
  <c r="E1284" i="1"/>
  <c r="D1284" i="1"/>
  <c r="B1284" i="1"/>
  <c r="A1284" i="1"/>
  <c r="AA1283" i="1"/>
  <c r="Y1283" i="1"/>
  <c r="X1283" i="1"/>
  <c r="W1283" i="1"/>
  <c r="U1283" i="1"/>
  <c r="T1283" i="1"/>
  <c r="V1283" i="1" s="1"/>
  <c r="S1283" i="1"/>
  <c r="R1283" i="1"/>
  <c r="Q1283" i="1"/>
  <c r="P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S1282" i="1" s="1"/>
  <c r="Q1282" i="1"/>
  <c r="P1282" i="1"/>
  <c r="O1282" i="1"/>
  <c r="N1282" i="1"/>
  <c r="L1282" i="1"/>
  <c r="K1282" i="1"/>
  <c r="M1282" i="1" s="1"/>
  <c r="AB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Z1281" i="1" s="1"/>
  <c r="X1281" i="1"/>
  <c r="W1281" i="1"/>
  <c r="U1281" i="1"/>
  <c r="V1281" i="1" s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O1280" i="1"/>
  <c r="N1280" i="1"/>
  <c r="P1280" i="1" s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S1279" i="1"/>
  <c r="R1279" i="1"/>
  <c r="Q1279" i="1"/>
  <c r="O1279" i="1"/>
  <c r="P1279" i="1" s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S1278" i="1"/>
  <c r="R1278" i="1"/>
  <c r="Q1278" i="1"/>
  <c r="O1278" i="1"/>
  <c r="N1278" i="1"/>
  <c r="P1278" i="1" s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Z1277" i="1"/>
  <c r="Y1277" i="1"/>
  <c r="X1277" i="1"/>
  <c r="W1277" i="1"/>
  <c r="V1277" i="1"/>
  <c r="U1277" i="1"/>
  <c r="T1277" i="1"/>
  <c r="R1277" i="1"/>
  <c r="S1277" i="1" s="1"/>
  <c r="Q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W1275" i="1"/>
  <c r="U1275" i="1"/>
  <c r="T1275" i="1"/>
  <c r="V1275" i="1" s="1"/>
  <c r="S1275" i="1"/>
  <c r="R1275" i="1"/>
  <c r="Q1275" i="1"/>
  <c r="P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S1274" i="1" s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Z1273" i="1" s="1"/>
  <c r="X1273" i="1"/>
  <c r="W1273" i="1"/>
  <c r="U1273" i="1"/>
  <c r="V1273" i="1" s="1"/>
  <c r="T1273" i="1"/>
  <c r="S1273" i="1"/>
  <c r="R1273" i="1"/>
  <c r="Q1273" i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P1272" i="1"/>
  <c r="O1272" i="1"/>
  <c r="N1272" i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R1271" i="1"/>
  <c r="Q1271" i="1"/>
  <c r="S1271" i="1" s="1"/>
  <c r="O1271" i="1"/>
  <c r="P1271" i="1" s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S1270" i="1"/>
  <c r="R1270" i="1"/>
  <c r="Q1270" i="1"/>
  <c r="O1270" i="1"/>
  <c r="N1270" i="1"/>
  <c r="P1270" i="1" s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Z1269" i="1"/>
  <c r="Y1269" i="1"/>
  <c r="X1269" i="1"/>
  <c r="W1269" i="1"/>
  <c r="V1269" i="1"/>
  <c r="U1269" i="1"/>
  <c r="T1269" i="1"/>
  <c r="R1269" i="1"/>
  <c r="S1269" i="1" s="1"/>
  <c r="Q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Q1268" i="1"/>
  <c r="S1268" i="1" s="1"/>
  <c r="P1268" i="1"/>
  <c r="O1268" i="1"/>
  <c r="N1268" i="1"/>
  <c r="M1268" i="1"/>
  <c r="L1268" i="1"/>
  <c r="K1268" i="1"/>
  <c r="J1268" i="1"/>
  <c r="I1268" i="1"/>
  <c r="AB1268" i="1" s="1"/>
  <c r="H1268" i="1"/>
  <c r="G1268" i="1"/>
  <c r="F1268" i="1"/>
  <c r="E1268" i="1"/>
  <c r="D1268" i="1"/>
  <c r="B1268" i="1"/>
  <c r="A1268" i="1"/>
  <c r="AA1267" i="1"/>
  <c r="Y1267" i="1"/>
  <c r="X1267" i="1"/>
  <c r="W1267" i="1"/>
  <c r="U1267" i="1"/>
  <c r="T1267" i="1"/>
  <c r="V1267" i="1" s="1"/>
  <c r="R1267" i="1"/>
  <c r="Q1267" i="1"/>
  <c r="S1267" i="1" s="1"/>
  <c r="P1267" i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S1266" i="1" s="1"/>
  <c r="Q1266" i="1"/>
  <c r="P1266" i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Z1265" i="1" s="1"/>
  <c r="X1265" i="1"/>
  <c r="W1265" i="1"/>
  <c r="U1265" i="1"/>
  <c r="V1265" i="1" s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O1264" i="1"/>
  <c r="N1264" i="1"/>
  <c r="P1264" i="1" s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S1263" i="1"/>
  <c r="R1263" i="1"/>
  <c r="Q1263" i="1"/>
  <c r="O1263" i="1"/>
  <c r="P1263" i="1" s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S1262" i="1"/>
  <c r="R1262" i="1"/>
  <c r="Q1262" i="1"/>
  <c r="O1262" i="1"/>
  <c r="N1262" i="1"/>
  <c r="P1262" i="1" s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Z1261" i="1"/>
  <c r="Y1261" i="1"/>
  <c r="X1261" i="1"/>
  <c r="W1261" i="1"/>
  <c r="V1261" i="1"/>
  <c r="U1261" i="1"/>
  <c r="T1261" i="1"/>
  <c r="R1261" i="1"/>
  <c r="S1261" i="1" s="1"/>
  <c r="Q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W1259" i="1"/>
  <c r="U1259" i="1"/>
  <c r="T1259" i="1"/>
  <c r="V1259" i="1" s="1"/>
  <c r="S1259" i="1"/>
  <c r="R1259" i="1"/>
  <c r="Q1259" i="1"/>
  <c r="P1259" i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S1258" i="1" s="1"/>
  <c r="Q1258" i="1"/>
  <c r="O1258" i="1"/>
  <c r="N1258" i="1"/>
  <c r="P1258" i="1" s="1"/>
  <c r="L1258" i="1"/>
  <c r="K1258" i="1"/>
  <c r="M1258" i="1" s="1"/>
  <c r="AB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Z1257" i="1" s="1"/>
  <c r="X1257" i="1"/>
  <c r="W1257" i="1"/>
  <c r="U1257" i="1"/>
  <c r="V1257" i="1" s="1"/>
  <c r="T1257" i="1"/>
  <c r="S1257" i="1"/>
  <c r="R1257" i="1"/>
  <c r="Q1257" i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P1256" i="1"/>
  <c r="O1256" i="1"/>
  <c r="N1256" i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R1255" i="1"/>
  <c r="Q1255" i="1"/>
  <c r="S1255" i="1" s="1"/>
  <c r="O1255" i="1"/>
  <c r="P1255" i="1" s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S1254" i="1"/>
  <c r="R1254" i="1"/>
  <c r="Q1254" i="1"/>
  <c r="O1254" i="1"/>
  <c r="N1254" i="1"/>
  <c r="P1254" i="1" s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Z1253" i="1"/>
  <c r="Y1253" i="1"/>
  <c r="X1253" i="1"/>
  <c r="W1253" i="1"/>
  <c r="V1253" i="1"/>
  <c r="U1253" i="1"/>
  <c r="T1253" i="1"/>
  <c r="R1253" i="1"/>
  <c r="S1253" i="1" s="1"/>
  <c r="Q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Q1252" i="1"/>
  <c r="S1252" i="1" s="1"/>
  <c r="P1252" i="1"/>
  <c r="O1252" i="1"/>
  <c r="N1252" i="1"/>
  <c r="M1252" i="1"/>
  <c r="L1252" i="1"/>
  <c r="K1252" i="1"/>
  <c r="J1252" i="1"/>
  <c r="I1252" i="1"/>
  <c r="AB1252" i="1" s="1"/>
  <c r="H1252" i="1"/>
  <c r="G1252" i="1"/>
  <c r="F1252" i="1"/>
  <c r="E1252" i="1"/>
  <c r="D1252" i="1"/>
  <c r="B1252" i="1"/>
  <c r="A1252" i="1"/>
  <c r="AA1251" i="1"/>
  <c r="Y1251" i="1"/>
  <c r="X1251" i="1"/>
  <c r="W1251" i="1"/>
  <c r="U1251" i="1"/>
  <c r="T1251" i="1"/>
  <c r="V1251" i="1" s="1"/>
  <c r="R1251" i="1"/>
  <c r="Q1251" i="1"/>
  <c r="S1251" i="1" s="1"/>
  <c r="P1251" i="1"/>
  <c r="O1251" i="1"/>
  <c r="N1251" i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S1250" i="1" s="1"/>
  <c r="Q1250" i="1"/>
  <c r="P1250" i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Z1249" i="1" s="1"/>
  <c r="X1249" i="1"/>
  <c r="W1249" i="1"/>
  <c r="U1249" i="1"/>
  <c r="V1249" i="1" s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O1248" i="1"/>
  <c r="N1248" i="1"/>
  <c r="P1248" i="1" s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S1247" i="1"/>
  <c r="R1247" i="1"/>
  <c r="Q1247" i="1"/>
  <c r="O1247" i="1"/>
  <c r="P1247" i="1" s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O1246" i="1"/>
  <c r="P1246" i="1" s="1"/>
  <c r="N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V1245" i="1"/>
  <c r="U1245" i="1"/>
  <c r="T1245" i="1"/>
  <c r="R1245" i="1"/>
  <c r="Q1245" i="1"/>
  <c r="S1245" i="1" s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W1243" i="1"/>
  <c r="U1243" i="1"/>
  <c r="T1243" i="1"/>
  <c r="V1243" i="1" s="1"/>
  <c r="S1243" i="1"/>
  <c r="R1243" i="1"/>
  <c r="Q1243" i="1"/>
  <c r="P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S1242" i="1" s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Z1241" i="1" s="1"/>
  <c r="X1241" i="1"/>
  <c r="W1241" i="1"/>
  <c r="U1241" i="1"/>
  <c r="V1241" i="1" s="1"/>
  <c r="T1241" i="1"/>
  <c r="S1241" i="1"/>
  <c r="R1241" i="1"/>
  <c r="Q1241" i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P1240" i="1"/>
  <c r="O1240" i="1"/>
  <c r="N1240" i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R1239" i="1"/>
  <c r="Q1239" i="1"/>
  <c r="S1239" i="1" s="1"/>
  <c r="O1239" i="1"/>
  <c r="P1239" i="1" s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S1238" i="1"/>
  <c r="R1238" i="1"/>
  <c r="Q1238" i="1"/>
  <c r="O1238" i="1"/>
  <c r="N1238" i="1"/>
  <c r="P1238" i="1" s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Z1237" i="1"/>
  <c r="Y1237" i="1"/>
  <c r="X1237" i="1"/>
  <c r="W1237" i="1"/>
  <c r="V1237" i="1"/>
  <c r="U1237" i="1"/>
  <c r="T1237" i="1"/>
  <c r="R1237" i="1"/>
  <c r="S1237" i="1" s="1"/>
  <c r="Q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Q1236" i="1"/>
  <c r="S1236" i="1" s="1"/>
  <c r="P1236" i="1"/>
  <c r="O1236" i="1"/>
  <c r="N1236" i="1"/>
  <c r="M1236" i="1"/>
  <c r="L1236" i="1"/>
  <c r="K1236" i="1"/>
  <c r="J1236" i="1"/>
  <c r="I1236" i="1"/>
  <c r="AB1236" i="1" s="1"/>
  <c r="H1236" i="1"/>
  <c r="G1236" i="1"/>
  <c r="F1236" i="1"/>
  <c r="E1236" i="1"/>
  <c r="D1236" i="1"/>
  <c r="B1236" i="1"/>
  <c r="A1236" i="1"/>
  <c r="AA1235" i="1"/>
  <c r="Y1235" i="1"/>
  <c r="X1235" i="1"/>
  <c r="W1235" i="1"/>
  <c r="U1235" i="1"/>
  <c r="T1235" i="1"/>
  <c r="V1235" i="1" s="1"/>
  <c r="S1235" i="1"/>
  <c r="R1235" i="1"/>
  <c r="Q1235" i="1"/>
  <c r="P1235" i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S1234" i="1" s="1"/>
  <c r="Q1234" i="1"/>
  <c r="P1234" i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Z1233" i="1" s="1"/>
  <c r="X1233" i="1"/>
  <c r="W1233" i="1"/>
  <c r="U1233" i="1"/>
  <c r="V1233" i="1" s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O1232" i="1"/>
  <c r="N1232" i="1"/>
  <c r="P1232" i="1" s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S1231" i="1"/>
  <c r="R1231" i="1"/>
  <c r="Q1231" i="1"/>
  <c r="O1231" i="1"/>
  <c r="P1231" i="1" s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S1230" i="1"/>
  <c r="R1230" i="1"/>
  <c r="Q1230" i="1"/>
  <c r="O1230" i="1"/>
  <c r="N1230" i="1"/>
  <c r="P1230" i="1" s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Z1229" i="1"/>
  <c r="Y1229" i="1"/>
  <c r="X1229" i="1"/>
  <c r="W1229" i="1"/>
  <c r="V1229" i="1"/>
  <c r="U1229" i="1"/>
  <c r="T1229" i="1"/>
  <c r="R1229" i="1"/>
  <c r="S1229" i="1" s="1"/>
  <c r="Q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AB1228" i="1" s="1"/>
  <c r="R1228" i="1"/>
  <c r="Q1228" i="1"/>
  <c r="S1228" i="1" s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W1227" i="1"/>
  <c r="U1227" i="1"/>
  <c r="T1227" i="1"/>
  <c r="V1227" i="1" s="1"/>
  <c r="R1227" i="1"/>
  <c r="Q1227" i="1"/>
  <c r="S1227" i="1" s="1"/>
  <c r="P1227" i="1"/>
  <c r="O1227" i="1"/>
  <c r="N1227" i="1"/>
  <c r="L1227" i="1"/>
  <c r="M1227" i="1" s="1"/>
  <c r="K1227" i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S1226" i="1" s="1"/>
  <c r="Q1226" i="1"/>
  <c r="O1226" i="1"/>
  <c r="N1226" i="1"/>
  <c r="P1226" i="1" s="1"/>
  <c r="L1226" i="1"/>
  <c r="K1226" i="1"/>
  <c r="M1226" i="1" s="1"/>
  <c r="AB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Z1225" i="1" s="1"/>
  <c r="X1225" i="1"/>
  <c r="W1225" i="1"/>
  <c r="U1225" i="1"/>
  <c r="V1225" i="1" s="1"/>
  <c r="T1225" i="1"/>
  <c r="S1225" i="1"/>
  <c r="R1225" i="1"/>
  <c r="Q1225" i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P1224" i="1"/>
  <c r="O1224" i="1"/>
  <c r="N1224" i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R1223" i="1"/>
  <c r="Q1223" i="1"/>
  <c r="S1223" i="1" s="1"/>
  <c r="O1223" i="1"/>
  <c r="P1223" i="1" s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S1222" i="1"/>
  <c r="R1222" i="1"/>
  <c r="Q1222" i="1"/>
  <c r="O1222" i="1"/>
  <c r="N1222" i="1"/>
  <c r="P1222" i="1" s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Z1221" i="1"/>
  <c r="Y1221" i="1"/>
  <c r="X1221" i="1"/>
  <c r="W1221" i="1"/>
  <c r="V1221" i="1"/>
  <c r="U1221" i="1"/>
  <c r="T1221" i="1"/>
  <c r="R1221" i="1"/>
  <c r="S1221" i="1" s="1"/>
  <c r="Q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Q1220" i="1"/>
  <c r="S1220" i="1" s="1"/>
  <c r="P1220" i="1"/>
  <c r="O1220" i="1"/>
  <c r="N1220" i="1"/>
  <c r="M1220" i="1"/>
  <c r="L1220" i="1"/>
  <c r="K1220" i="1"/>
  <c r="J1220" i="1"/>
  <c r="I1220" i="1"/>
  <c r="AB1220" i="1" s="1"/>
  <c r="H1220" i="1"/>
  <c r="G1220" i="1"/>
  <c r="F1220" i="1"/>
  <c r="E1220" i="1"/>
  <c r="D1220" i="1"/>
  <c r="B1220" i="1"/>
  <c r="A1220" i="1"/>
  <c r="AA1219" i="1"/>
  <c r="Y1219" i="1"/>
  <c r="X1219" i="1"/>
  <c r="W1219" i="1"/>
  <c r="U1219" i="1"/>
  <c r="T1219" i="1"/>
  <c r="V1219" i="1" s="1"/>
  <c r="R1219" i="1"/>
  <c r="Q1219" i="1"/>
  <c r="S1219" i="1" s="1"/>
  <c r="P1219" i="1"/>
  <c r="O1219" i="1"/>
  <c r="N1219" i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S1218" i="1" s="1"/>
  <c r="Q1218" i="1"/>
  <c r="P1218" i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Z1217" i="1" s="1"/>
  <c r="X1217" i="1"/>
  <c r="W1217" i="1"/>
  <c r="U1217" i="1"/>
  <c r="V1217" i="1" s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O1216" i="1"/>
  <c r="N1216" i="1"/>
  <c r="P1216" i="1" s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S1215" i="1"/>
  <c r="R1215" i="1"/>
  <c r="Q1215" i="1"/>
  <c r="O1215" i="1"/>
  <c r="P1215" i="1" s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S1214" i="1"/>
  <c r="R1214" i="1"/>
  <c r="Q1214" i="1"/>
  <c r="O1214" i="1"/>
  <c r="N1214" i="1"/>
  <c r="P1214" i="1" s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Z1213" i="1"/>
  <c r="Y1213" i="1"/>
  <c r="X1213" i="1"/>
  <c r="W1213" i="1"/>
  <c r="V1213" i="1"/>
  <c r="U1213" i="1"/>
  <c r="T1213" i="1"/>
  <c r="R1213" i="1"/>
  <c r="S1213" i="1" s="1"/>
  <c r="Q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AB1212" i="1" s="1"/>
  <c r="R1212" i="1"/>
  <c r="Q1212" i="1"/>
  <c r="S1212" i="1" s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W1211" i="1"/>
  <c r="U1211" i="1"/>
  <c r="T1211" i="1"/>
  <c r="V1211" i="1" s="1"/>
  <c r="S1211" i="1"/>
  <c r="R1211" i="1"/>
  <c r="Q1211" i="1"/>
  <c r="P1211" i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S1210" i="1" s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Z1209" i="1" s="1"/>
  <c r="X1209" i="1"/>
  <c r="W1209" i="1"/>
  <c r="U1209" i="1"/>
  <c r="V1209" i="1" s="1"/>
  <c r="T1209" i="1"/>
  <c r="S1209" i="1"/>
  <c r="R1209" i="1"/>
  <c r="Q1209" i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P1208" i="1"/>
  <c r="O1208" i="1"/>
  <c r="N1208" i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R1207" i="1"/>
  <c r="Q1207" i="1"/>
  <c r="S1207" i="1" s="1"/>
  <c r="O1207" i="1"/>
  <c r="P1207" i="1" s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S1206" i="1"/>
  <c r="R1206" i="1"/>
  <c r="Q1206" i="1"/>
  <c r="O1206" i="1"/>
  <c r="N1206" i="1"/>
  <c r="P1206" i="1" s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Q1204" i="1"/>
  <c r="S1204" i="1" s="1"/>
  <c r="P1204" i="1"/>
  <c r="O1204" i="1"/>
  <c r="N1204" i="1"/>
  <c r="M1204" i="1"/>
  <c r="L1204" i="1"/>
  <c r="K1204" i="1"/>
  <c r="J1204" i="1"/>
  <c r="I1204" i="1"/>
  <c r="AB1204" i="1" s="1"/>
  <c r="H1204" i="1"/>
  <c r="G1204" i="1"/>
  <c r="F1204" i="1"/>
  <c r="E1204" i="1"/>
  <c r="D1204" i="1"/>
  <c r="B1204" i="1"/>
  <c r="A1204" i="1"/>
  <c r="AA1203" i="1"/>
  <c r="Y1203" i="1"/>
  <c r="X1203" i="1"/>
  <c r="W1203" i="1"/>
  <c r="U1203" i="1"/>
  <c r="T1203" i="1"/>
  <c r="V1203" i="1" s="1"/>
  <c r="S1203" i="1"/>
  <c r="R1203" i="1"/>
  <c r="Q1203" i="1"/>
  <c r="P1203" i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S1202" i="1" s="1"/>
  <c r="Q1202" i="1"/>
  <c r="P1202" i="1"/>
  <c r="O1202" i="1"/>
  <c r="N1202" i="1"/>
  <c r="L1202" i="1"/>
  <c r="K1202" i="1"/>
  <c r="M1202" i="1" s="1"/>
  <c r="AB1202" i="1" s="1"/>
  <c r="J1202" i="1"/>
  <c r="I1202" i="1"/>
  <c r="H1202" i="1"/>
  <c r="G1202" i="1"/>
  <c r="F1202" i="1"/>
  <c r="E1202" i="1"/>
  <c r="D1202" i="1"/>
  <c r="B1202" i="1"/>
  <c r="A1202" i="1" s="1"/>
  <c r="AA1201" i="1"/>
  <c r="Y1201" i="1"/>
  <c r="Z1201" i="1" s="1"/>
  <c r="X1201" i="1"/>
  <c r="W1201" i="1"/>
  <c r="U1201" i="1"/>
  <c r="V1201" i="1" s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O1200" i="1"/>
  <c r="N1200" i="1"/>
  <c r="P1200" i="1" s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S1199" i="1"/>
  <c r="R1199" i="1"/>
  <c r="Q1199" i="1"/>
  <c r="O1199" i="1"/>
  <c r="P1199" i="1" s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S1198" i="1"/>
  <c r="R1198" i="1"/>
  <c r="Q1198" i="1"/>
  <c r="O1198" i="1"/>
  <c r="N1198" i="1"/>
  <c r="P1198" i="1" s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Z1197" i="1"/>
  <c r="Y1197" i="1"/>
  <c r="X1197" i="1"/>
  <c r="W1197" i="1"/>
  <c r="V1197" i="1"/>
  <c r="U1197" i="1"/>
  <c r="T1197" i="1"/>
  <c r="R1197" i="1"/>
  <c r="S1197" i="1" s="1"/>
  <c r="Q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W1195" i="1"/>
  <c r="U1195" i="1"/>
  <c r="T1195" i="1"/>
  <c r="V1195" i="1" s="1"/>
  <c r="S1195" i="1"/>
  <c r="R1195" i="1"/>
  <c r="Q1195" i="1"/>
  <c r="P1195" i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S1194" i="1" s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Y1193" i="1"/>
  <c r="Z1193" i="1" s="1"/>
  <c r="X1193" i="1"/>
  <c r="W1193" i="1"/>
  <c r="U1193" i="1"/>
  <c r="V1193" i="1" s="1"/>
  <c r="T1193" i="1"/>
  <c r="S1193" i="1"/>
  <c r="R1193" i="1"/>
  <c r="Q1193" i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P1192" i="1"/>
  <c r="O1192" i="1"/>
  <c r="N1192" i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R1191" i="1"/>
  <c r="Q1191" i="1"/>
  <c r="S1191" i="1" s="1"/>
  <c r="O1191" i="1"/>
  <c r="P1191" i="1" s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S1190" i="1"/>
  <c r="R1190" i="1"/>
  <c r="Q1190" i="1"/>
  <c r="O1190" i="1"/>
  <c r="N1190" i="1"/>
  <c r="P1190" i="1" s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Q1188" i="1"/>
  <c r="S1188" i="1" s="1"/>
  <c r="P1188" i="1"/>
  <c r="O1188" i="1"/>
  <c r="N1188" i="1"/>
  <c r="M1188" i="1"/>
  <c r="L1188" i="1"/>
  <c r="K1188" i="1"/>
  <c r="J1188" i="1"/>
  <c r="I1188" i="1"/>
  <c r="AB1188" i="1" s="1"/>
  <c r="H1188" i="1"/>
  <c r="G1188" i="1"/>
  <c r="F1188" i="1"/>
  <c r="E1188" i="1"/>
  <c r="D1188" i="1"/>
  <c r="B1188" i="1"/>
  <c r="A1188" i="1"/>
  <c r="AA1187" i="1"/>
  <c r="Y1187" i="1"/>
  <c r="X1187" i="1"/>
  <c r="W1187" i="1"/>
  <c r="U1187" i="1"/>
  <c r="T1187" i="1"/>
  <c r="V1187" i="1" s="1"/>
  <c r="S1187" i="1"/>
  <c r="R1187" i="1"/>
  <c r="Q1187" i="1"/>
  <c r="P1187" i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S1186" i="1" s="1"/>
  <c r="Q1186" i="1"/>
  <c r="P1186" i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Z1185" i="1" s="1"/>
  <c r="X1185" i="1"/>
  <c r="W1185" i="1"/>
  <c r="U1185" i="1"/>
  <c r="V1185" i="1" s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O1184" i="1"/>
  <c r="N1184" i="1"/>
  <c r="P1184" i="1" s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S1183" i="1"/>
  <c r="R1183" i="1"/>
  <c r="Q1183" i="1"/>
  <c r="O1183" i="1"/>
  <c r="P1183" i="1" s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O1182" i="1"/>
  <c r="N1182" i="1"/>
  <c r="P1182" i="1" s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Z1181" i="1"/>
  <c r="Y1181" i="1"/>
  <c r="X1181" i="1"/>
  <c r="W1181" i="1"/>
  <c r="V1181" i="1"/>
  <c r="U1181" i="1"/>
  <c r="T1181" i="1"/>
  <c r="R1181" i="1"/>
  <c r="S1181" i="1" s="1"/>
  <c r="Q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W1179" i="1"/>
  <c r="U1179" i="1"/>
  <c r="T1179" i="1"/>
  <c r="V1179" i="1" s="1"/>
  <c r="S1179" i="1"/>
  <c r="R1179" i="1"/>
  <c r="Q1179" i="1"/>
  <c r="P1179" i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S1178" i="1" s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Z1177" i="1" s="1"/>
  <c r="X1177" i="1"/>
  <c r="W1177" i="1"/>
  <c r="U1177" i="1"/>
  <c r="V1177" i="1" s="1"/>
  <c r="T1177" i="1"/>
  <c r="S1177" i="1"/>
  <c r="R1177" i="1"/>
  <c r="Q1177" i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P1176" i="1"/>
  <c r="O1176" i="1"/>
  <c r="N1176" i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R1175" i="1"/>
  <c r="Q1175" i="1"/>
  <c r="S1175" i="1" s="1"/>
  <c r="O1175" i="1"/>
  <c r="P1175" i="1" s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S1174" i="1"/>
  <c r="R1174" i="1"/>
  <c r="Q1174" i="1"/>
  <c r="O1174" i="1"/>
  <c r="N1174" i="1"/>
  <c r="P1174" i="1" s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Q1172" i="1"/>
  <c r="S1172" i="1" s="1"/>
  <c r="P1172" i="1"/>
  <c r="O1172" i="1"/>
  <c r="N1172" i="1"/>
  <c r="M1172" i="1"/>
  <c r="L1172" i="1"/>
  <c r="K1172" i="1"/>
  <c r="J1172" i="1"/>
  <c r="I1172" i="1"/>
  <c r="AB1172" i="1" s="1"/>
  <c r="H1172" i="1"/>
  <c r="G1172" i="1"/>
  <c r="F1172" i="1"/>
  <c r="E1172" i="1"/>
  <c r="D1172" i="1"/>
  <c r="B1172" i="1"/>
  <c r="A1172" i="1"/>
  <c r="AA1171" i="1"/>
  <c r="Y1171" i="1"/>
  <c r="X1171" i="1"/>
  <c r="W1171" i="1"/>
  <c r="U1171" i="1"/>
  <c r="T1171" i="1"/>
  <c r="V1171" i="1" s="1"/>
  <c r="R1171" i="1"/>
  <c r="Q1171" i="1"/>
  <c r="S1171" i="1" s="1"/>
  <c r="P1171" i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S1170" i="1" s="1"/>
  <c r="Q1170" i="1"/>
  <c r="P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Z1169" i="1" s="1"/>
  <c r="X1169" i="1"/>
  <c r="W1169" i="1"/>
  <c r="U1169" i="1"/>
  <c r="V1169" i="1" s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O1168" i="1"/>
  <c r="N1168" i="1"/>
  <c r="P1168" i="1" s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S1167" i="1"/>
  <c r="R1167" i="1"/>
  <c r="Q1167" i="1"/>
  <c r="O1167" i="1"/>
  <c r="P1167" i="1" s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O1166" i="1"/>
  <c r="P1166" i="1" s="1"/>
  <c r="N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Z1165" i="1"/>
  <c r="Y1165" i="1"/>
  <c r="X1165" i="1"/>
  <c r="W1165" i="1"/>
  <c r="V1165" i="1"/>
  <c r="U1165" i="1"/>
  <c r="T1165" i="1"/>
  <c r="R1165" i="1"/>
  <c r="Q1165" i="1"/>
  <c r="S1165" i="1" s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AB1164" i="1" s="1"/>
  <c r="R1164" i="1"/>
  <c r="Q1164" i="1"/>
  <c r="S1164" i="1" s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W1163" i="1"/>
  <c r="U1163" i="1"/>
  <c r="T1163" i="1"/>
  <c r="V1163" i="1" s="1"/>
  <c r="S1163" i="1"/>
  <c r="R1163" i="1"/>
  <c r="Q1163" i="1"/>
  <c r="P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S1162" i="1" s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Z1161" i="1" s="1"/>
  <c r="X1161" i="1"/>
  <c r="W1161" i="1"/>
  <c r="U1161" i="1"/>
  <c r="V1161" i="1" s="1"/>
  <c r="T1161" i="1"/>
  <c r="S1161" i="1"/>
  <c r="R1161" i="1"/>
  <c r="Q1161" i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P1160" i="1"/>
  <c r="O1160" i="1"/>
  <c r="N1160" i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R1159" i="1"/>
  <c r="Q1159" i="1"/>
  <c r="S1159" i="1" s="1"/>
  <c r="O1159" i="1"/>
  <c r="P1159" i="1" s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S1158" i="1"/>
  <c r="R1158" i="1"/>
  <c r="Q1158" i="1"/>
  <c r="O1158" i="1"/>
  <c r="N1158" i="1"/>
  <c r="P1158" i="1" s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Q1156" i="1"/>
  <c r="S1156" i="1" s="1"/>
  <c r="P1156" i="1"/>
  <c r="O1156" i="1"/>
  <c r="N1156" i="1"/>
  <c r="M1156" i="1"/>
  <c r="L1156" i="1"/>
  <c r="K1156" i="1"/>
  <c r="J1156" i="1"/>
  <c r="I1156" i="1"/>
  <c r="AB1156" i="1" s="1"/>
  <c r="H1156" i="1"/>
  <c r="G1156" i="1"/>
  <c r="F1156" i="1"/>
  <c r="E1156" i="1"/>
  <c r="D1156" i="1"/>
  <c r="B1156" i="1"/>
  <c r="A1156" i="1"/>
  <c r="AA1155" i="1"/>
  <c r="Y1155" i="1"/>
  <c r="X1155" i="1"/>
  <c r="W1155" i="1"/>
  <c r="U1155" i="1"/>
  <c r="T1155" i="1"/>
  <c r="V1155" i="1" s="1"/>
  <c r="S1155" i="1"/>
  <c r="R1155" i="1"/>
  <c r="Q1155" i="1"/>
  <c r="P1155" i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S1154" i="1" s="1"/>
  <c r="Q1154" i="1"/>
  <c r="P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Z1153" i="1" s="1"/>
  <c r="X1153" i="1"/>
  <c r="W1153" i="1"/>
  <c r="U1153" i="1"/>
  <c r="V1153" i="1" s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O1152" i="1"/>
  <c r="N1152" i="1"/>
  <c r="P1152" i="1" s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S1151" i="1"/>
  <c r="R1151" i="1"/>
  <c r="Q1151" i="1"/>
  <c r="O1151" i="1"/>
  <c r="P1151" i="1" s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S1150" i="1"/>
  <c r="R1150" i="1"/>
  <c r="Q1150" i="1"/>
  <c r="O1150" i="1"/>
  <c r="N1150" i="1"/>
  <c r="P1150" i="1" s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Z1149" i="1"/>
  <c r="Y1149" i="1"/>
  <c r="X1149" i="1"/>
  <c r="W1149" i="1"/>
  <c r="V1149" i="1"/>
  <c r="U1149" i="1"/>
  <c r="T1149" i="1"/>
  <c r="R1149" i="1"/>
  <c r="S1149" i="1" s="1"/>
  <c r="Q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AB1148" i="1" s="1"/>
  <c r="R1148" i="1"/>
  <c r="Q1148" i="1"/>
  <c r="S1148" i="1" s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W1147" i="1"/>
  <c r="U1147" i="1"/>
  <c r="T1147" i="1"/>
  <c r="V1147" i="1" s="1"/>
  <c r="R1147" i="1"/>
  <c r="Q1147" i="1"/>
  <c r="S1147" i="1" s="1"/>
  <c r="P1147" i="1"/>
  <c r="O1147" i="1"/>
  <c r="N1147" i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S1146" i="1" s="1"/>
  <c r="Q1146" i="1"/>
  <c r="O1146" i="1"/>
  <c r="N1146" i="1"/>
  <c r="P1146" i="1" s="1"/>
  <c r="L1146" i="1"/>
  <c r="K1146" i="1"/>
  <c r="M1146" i="1" s="1"/>
  <c r="AB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Z1145" i="1" s="1"/>
  <c r="X1145" i="1"/>
  <c r="W1145" i="1"/>
  <c r="U1145" i="1"/>
  <c r="V1145" i="1" s="1"/>
  <c r="T1145" i="1"/>
  <c r="S1145" i="1"/>
  <c r="R1145" i="1"/>
  <c r="Q1145" i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W1144" i="1"/>
  <c r="U1144" i="1"/>
  <c r="T1144" i="1"/>
  <c r="R1144" i="1"/>
  <c r="Q1144" i="1"/>
  <c r="P1144" i="1"/>
  <c r="O1144" i="1"/>
  <c r="N1144" i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R1143" i="1"/>
  <c r="Q1143" i="1"/>
  <c r="S1143" i="1" s="1"/>
  <c r="O1143" i="1"/>
  <c r="P1143" i="1" s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O1142" i="1"/>
  <c r="N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Z1141" i="1"/>
  <c r="Y1141" i="1"/>
  <c r="X1141" i="1"/>
  <c r="W1141" i="1"/>
  <c r="V1141" i="1"/>
  <c r="U1141" i="1"/>
  <c r="T1141" i="1"/>
  <c r="R1141" i="1"/>
  <c r="Q1141" i="1"/>
  <c r="S1141" i="1" s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Q1140" i="1"/>
  <c r="S1140" i="1" s="1"/>
  <c r="P1140" i="1"/>
  <c r="O1140" i="1"/>
  <c r="N1140" i="1"/>
  <c r="M1140" i="1"/>
  <c r="L1140" i="1"/>
  <c r="K1140" i="1"/>
  <c r="J1140" i="1"/>
  <c r="I1140" i="1"/>
  <c r="AB1140" i="1" s="1"/>
  <c r="H1140" i="1"/>
  <c r="G1140" i="1"/>
  <c r="F1140" i="1"/>
  <c r="E1140" i="1"/>
  <c r="D1140" i="1"/>
  <c r="B1140" i="1"/>
  <c r="A1140" i="1"/>
  <c r="AA1139" i="1"/>
  <c r="Y1139" i="1"/>
  <c r="X1139" i="1"/>
  <c r="W1139" i="1"/>
  <c r="U1139" i="1"/>
  <c r="T1139" i="1"/>
  <c r="V1139" i="1" s="1"/>
  <c r="S1139" i="1"/>
  <c r="R1139" i="1"/>
  <c r="Q1139" i="1"/>
  <c r="P1139" i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S1138" i="1" s="1"/>
  <c r="Q1138" i="1"/>
  <c r="P1138" i="1"/>
  <c r="O1138" i="1"/>
  <c r="N1138" i="1"/>
  <c r="L1138" i="1"/>
  <c r="K1138" i="1"/>
  <c r="M1138" i="1" s="1"/>
  <c r="AB1138" i="1" s="1"/>
  <c r="J1138" i="1"/>
  <c r="I1138" i="1"/>
  <c r="H1138" i="1"/>
  <c r="G1138" i="1"/>
  <c r="F1138" i="1"/>
  <c r="E1138" i="1"/>
  <c r="D1138" i="1"/>
  <c r="B1138" i="1"/>
  <c r="A1138" i="1" s="1"/>
  <c r="AA1137" i="1"/>
  <c r="Y1137" i="1"/>
  <c r="Z1137" i="1" s="1"/>
  <c r="X1137" i="1"/>
  <c r="W1137" i="1"/>
  <c r="U1137" i="1"/>
  <c r="V1137" i="1" s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O1136" i="1"/>
  <c r="N1136" i="1"/>
  <c r="P1136" i="1" s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S1135" i="1"/>
  <c r="R1135" i="1"/>
  <c r="Q1135" i="1"/>
  <c r="O1135" i="1"/>
  <c r="P1135" i="1" s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S1134" i="1"/>
  <c r="R1134" i="1"/>
  <c r="Q1134" i="1"/>
  <c r="O1134" i="1"/>
  <c r="N1134" i="1"/>
  <c r="P1134" i="1" s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Z1133" i="1"/>
  <c r="Y1133" i="1"/>
  <c r="X1133" i="1"/>
  <c r="W1133" i="1"/>
  <c r="V1133" i="1"/>
  <c r="U1133" i="1"/>
  <c r="T1133" i="1"/>
  <c r="R1133" i="1"/>
  <c r="S1133" i="1" s="1"/>
  <c r="Q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B1132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W1131" i="1"/>
  <c r="U1131" i="1"/>
  <c r="T1131" i="1"/>
  <c r="V1131" i="1" s="1"/>
  <c r="R1131" i="1"/>
  <c r="Q1131" i="1"/>
  <c r="S1131" i="1" s="1"/>
  <c r="P1131" i="1"/>
  <c r="O1131" i="1"/>
  <c r="N1131" i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S1130" i="1" s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Z1129" i="1" s="1"/>
  <c r="X1129" i="1"/>
  <c r="W1129" i="1"/>
  <c r="U1129" i="1"/>
  <c r="V1129" i="1" s="1"/>
  <c r="T1129" i="1"/>
  <c r="S1129" i="1"/>
  <c r="R1129" i="1"/>
  <c r="Q1129" i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P1128" i="1"/>
  <c r="O1128" i="1"/>
  <c r="N1128" i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R1127" i="1"/>
  <c r="Q1127" i="1"/>
  <c r="S1127" i="1" s="1"/>
  <c r="O1127" i="1"/>
  <c r="P1127" i="1" s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O1126" i="1"/>
  <c r="P1126" i="1" s="1"/>
  <c r="N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Z1125" i="1"/>
  <c r="Y1125" i="1"/>
  <c r="X1125" i="1"/>
  <c r="W1125" i="1"/>
  <c r="V1125" i="1"/>
  <c r="U1125" i="1"/>
  <c r="T1125" i="1"/>
  <c r="R1125" i="1"/>
  <c r="Q1125" i="1"/>
  <c r="S1125" i="1" s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Q1124" i="1"/>
  <c r="S1124" i="1" s="1"/>
  <c r="P1124" i="1"/>
  <c r="O1124" i="1"/>
  <c r="N1124" i="1"/>
  <c r="M1124" i="1"/>
  <c r="L1124" i="1"/>
  <c r="K1124" i="1"/>
  <c r="J1124" i="1"/>
  <c r="I1124" i="1"/>
  <c r="AB1124" i="1" s="1"/>
  <c r="H1124" i="1"/>
  <c r="G1124" i="1"/>
  <c r="F1124" i="1"/>
  <c r="E1124" i="1"/>
  <c r="D1124" i="1"/>
  <c r="B1124" i="1"/>
  <c r="A1124" i="1"/>
  <c r="AA1123" i="1"/>
  <c r="Y1123" i="1"/>
  <c r="X1123" i="1"/>
  <c r="W1123" i="1"/>
  <c r="U1123" i="1"/>
  <c r="T1123" i="1"/>
  <c r="V1123" i="1" s="1"/>
  <c r="S1123" i="1"/>
  <c r="R1123" i="1"/>
  <c r="Q1123" i="1"/>
  <c r="P1123" i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S1122" i="1" s="1"/>
  <c r="AB1122" i="1" s="1"/>
  <c r="Q1122" i="1"/>
  <c r="P1122" i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Y1121" i="1"/>
  <c r="Z1121" i="1" s="1"/>
  <c r="X1121" i="1"/>
  <c r="W1121" i="1"/>
  <c r="U1121" i="1"/>
  <c r="V1121" i="1" s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O1120" i="1"/>
  <c r="P1120" i="1" s="1"/>
  <c r="N1120" i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AB1118" i="1" s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P1117" i="1"/>
  <c r="O1117" i="1"/>
  <c r="N1117" i="1"/>
  <c r="L1117" i="1"/>
  <c r="M1117" i="1" s="1"/>
  <c r="K1117" i="1"/>
  <c r="J1117" i="1"/>
  <c r="I1117" i="1"/>
  <c r="H1117" i="1"/>
  <c r="AB1117" i="1" s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O1116" i="1"/>
  <c r="P1116" i="1" s="1"/>
  <c r="N1116" i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AB1114" i="1" s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P1113" i="1"/>
  <c r="O1113" i="1"/>
  <c r="N1113" i="1"/>
  <c r="L1113" i="1"/>
  <c r="M1113" i="1" s="1"/>
  <c r="K1113" i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O1112" i="1"/>
  <c r="P1112" i="1" s="1"/>
  <c r="N1112" i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AB1110" i="1" s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P1109" i="1"/>
  <c r="O1109" i="1"/>
  <c r="N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T1108" i="1"/>
  <c r="V1108" i="1" s="1"/>
  <c r="S1108" i="1"/>
  <c r="R1108" i="1"/>
  <c r="Q1108" i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S1107" i="1" s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AB1106" i="1" s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P1105" i="1"/>
  <c r="O1105" i="1"/>
  <c r="N1105" i="1"/>
  <c r="L1105" i="1"/>
  <c r="M1105" i="1" s="1"/>
  <c r="K1105" i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O1104" i="1"/>
  <c r="P1104" i="1" s="1"/>
  <c r="N1104" i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S1103" i="1" s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AB1102" i="1" s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P1101" i="1"/>
  <c r="O1101" i="1"/>
  <c r="N1101" i="1"/>
  <c r="L1101" i="1"/>
  <c r="M1101" i="1" s="1"/>
  <c r="K1101" i="1"/>
  <c r="J1101" i="1"/>
  <c r="I1101" i="1"/>
  <c r="H1101" i="1"/>
  <c r="AB1101" i="1" s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O1100" i="1"/>
  <c r="P1100" i="1" s="1"/>
  <c r="N1100" i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AB1098" i="1" s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P1097" i="1"/>
  <c r="O1097" i="1"/>
  <c r="N1097" i="1"/>
  <c r="L1097" i="1"/>
  <c r="M1097" i="1" s="1"/>
  <c r="K1097" i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O1096" i="1"/>
  <c r="P1096" i="1" s="1"/>
  <c r="N1096" i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AB1094" i="1" s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P1093" i="1"/>
  <c r="O1093" i="1"/>
  <c r="N1093" i="1"/>
  <c r="L1093" i="1"/>
  <c r="M1093" i="1" s="1"/>
  <c r="K1093" i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S1092" i="1"/>
  <c r="R1092" i="1"/>
  <c r="Q1092" i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AB1090" i="1" s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S1089" i="1" s="1"/>
  <c r="Q1089" i="1"/>
  <c r="P1089" i="1"/>
  <c r="O1089" i="1"/>
  <c r="N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S1088" i="1"/>
  <c r="R1088" i="1"/>
  <c r="Q1088" i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Q1087" i="1"/>
  <c r="O1087" i="1"/>
  <c r="N1087" i="1"/>
  <c r="P1087" i="1" s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W1086" i="1"/>
  <c r="U1086" i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S1085" i="1" s="1"/>
  <c r="Q1085" i="1"/>
  <c r="P1085" i="1"/>
  <c r="O1085" i="1"/>
  <c r="N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S1084" i="1"/>
  <c r="R1084" i="1"/>
  <c r="Q1084" i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Q1083" i="1"/>
  <c r="O1083" i="1"/>
  <c r="N1083" i="1"/>
  <c r="P1083" i="1" s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W1082" i="1"/>
  <c r="U1082" i="1"/>
  <c r="T1082" i="1"/>
  <c r="R1082" i="1"/>
  <c r="Q1082" i="1"/>
  <c r="S1082" i="1" s="1"/>
  <c r="O1082" i="1"/>
  <c r="P1082" i="1" s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S1081" i="1" s="1"/>
  <c r="Q1081" i="1"/>
  <c r="P1081" i="1"/>
  <c r="O1081" i="1"/>
  <c r="N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S1080" i="1"/>
  <c r="R1080" i="1"/>
  <c r="Q1080" i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S1079" i="1" s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AB1078" i="1" s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S1077" i="1" s="1"/>
  <c r="Q1077" i="1"/>
  <c r="P1077" i="1"/>
  <c r="O1077" i="1"/>
  <c r="N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S1076" i="1"/>
  <c r="R1076" i="1"/>
  <c r="Q1076" i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P1073" i="1"/>
  <c r="O1073" i="1"/>
  <c r="N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S1071" i="1" s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P1069" i="1"/>
  <c r="O1069" i="1"/>
  <c r="N1069" i="1"/>
  <c r="L1069" i="1"/>
  <c r="M1069" i="1" s="1"/>
  <c r="K1069" i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P1065" i="1"/>
  <c r="O1065" i="1"/>
  <c r="N1065" i="1"/>
  <c r="L1065" i="1"/>
  <c r="M1065" i="1" s="1"/>
  <c r="K1065" i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S1063" i="1" s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S1061" i="1" s="1"/>
  <c r="Q1061" i="1"/>
  <c r="P1061" i="1"/>
  <c r="O1061" i="1"/>
  <c r="N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S1060" i="1"/>
  <c r="R1060" i="1"/>
  <c r="Q1060" i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S1057" i="1" s="1"/>
  <c r="Q1057" i="1"/>
  <c r="P1057" i="1"/>
  <c r="O1057" i="1"/>
  <c r="N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S1056" i="1"/>
  <c r="R1056" i="1"/>
  <c r="Q1056" i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S1055" i="1" s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P1053" i="1"/>
  <c r="O1053" i="1"/>
  <c r="N1053" i="1"/>
  <c r="L1053" i="1"/>
  <c r="M1053" i="1" s="1"/>
  <c r="K1053" i="1"/>
  <c r="J1053" i="1"/>
  <c r="I1053" i="1"/>
  <c r="H1053" i="1"/>
  <c r="AB1053" i="1" s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S1052" i="1"/>
  <c r="R1052" i="1"/>
  <c r="Q1052" i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S1051" i="1" s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S1049" i="1" s="1"/>
  <c r="Q1049" i="1"/>
  <c r="P1049" i="1"/>
  <c r="O1049" i="1"/>
  <c r="N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R1048" i="1"/>
  <c r="Q1048" i="1"/>
  <c r="S1048" i="1" s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Q1047" i="1"/>
  <c r="S1047" i="1" s="1"/>
  <c r="O1047" i="1"/>
  <c r="N1047" i="1"/>
  <c r="P1047" i="1" s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R1046" i="1"/>
  <c r="Q1046" i="1"/>
  <c r="S1046" i="1" s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P1045" i="1"/>
  <c r="O1045" i="1"/>
  <c r="N1045" i="1"/>
  <c r="L1045" i="1"/>
  <c r="K1045" i="1"/>
  <c r="M1045" i="1" s="1"/>
  <c r="J1045" i="1"/>
  <c r="I1045" i="1"/>
  <c r="H1045" i="1"/>
  <c r="AB1045" i="1" s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S1044" i="1"/>
  <c r="R1044" i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R1043" i="1"/>
  <c r="Q1043" i="1"/>
  <c r="P1043" i="1"/>
  <c r="O1043" i="1"/>
  <c r="N1043" i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S1042" i="1"/>
  <c r="R1042" i="1"/>
  <c r="Q1042" i="1"/>
  <c r="O1042" i="1"/>
  <c r="P1042" i="1" s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S1041" i="1" s="1"/>
  <c r="Q1041" i="1"/>
  <c r="O1041" i="1"/>
  <c r="N1041" i="1"/>
  <c r="P1041" i="1" s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R1040" i="1"/>
  <c r="Q1040" i="1"/>
  <c r="S1040" i="1" s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Q1039" i="1"/>
  <c r="S1039" i="1" s="1"/>
  <c r="O1039" i="1"/>
  <c r="N1039" i="1"/>
  <c r="P1039" i="1" s="1"/>
  <c r="L1039" i="1"/>
  <c r="M1039" i="1" s="1"/>
  <c r="K1039" i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X1038" i="1"/>
  <c r="W1038" i="1"/>
  <c r="U1038" i="1"/>
  <c r="T1038" i="1"/>
  <c r="V1038" i="1" s="1"/>
  <c r="R1038" i="1"/>
  <c r="Q1038" i="1"/>
  <c r="S1038" i="1" s="1"/>
  <c r="O1038" i="1"/>
  <c r="P1038" i="1" s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P1037" i="1"/>
  <c r="O1037" i="1"/>
  <c r="N1037" i="1"/>
  <c r="L1037" i="1"/>
  <c r="K1037" i="1"/>
  <c r="M1037" i="1" s="1"/>
  <c r="J1037" i="1"/>
  <c r="I1037" i="1"/>
  <c r="H1037" i="1"/>
  <c r="AB1037" i="1" s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S1036" i="1"/>
  <c r="R1036" i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Q1035" i="1"/>
  <c r="P1035" i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S1034" i="1"/>
  <c r="R1034" i="1"/>
  <c r="Q1034" i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S1033" i="1" s="1"/>
  <c r="Q1033" i="1"/>
  <c r="O1033" i="1"/>
  <c r="N1033" i="1"/>
  <c r="P1033" i="1" s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R1032" i="1"/>
  <c r="Q1032" i="1"/>
  <c r="S1032" i="1" s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Q1031" i="1"/>
  <c r="S1031" i="1" s="1"/>
  <c r="O1031" i="1"/>
  <c r="N1031" i="1"/>
  <c r="P1031" i="1" s="1"/>
  <c r="L1031" i="1"/>
  <c r="M1031" i="1" s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W1030" i="1"/>
  <c r="U1030" i="1"/>
  <c r="T1030" i="1"/>
  <c r="V1030" i="1" s="1"/>
  <c r="R1030" i="1"/>
  <c r="Q1030" i="1"/>
  <c r="S1030" i="1" s="1"/>
  <c r="O1030" i="1"/>
  <c r="P1030" i="1" s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P1029" i="1"/>
  <c r="O1029" i="1"/>
  <c r="N1029" i="1"/>
  <c r="L1029" i="1"/>
  <c r="K1029" i="1"/>
  <c r="M1029" i="1" s="1"/>
  <c r="J1029" i="1"/>
  <c r="I1029" i="1"/>
  <c r="H1029" i="1"/>
  <c r="AB1029" i="1" s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S1028" i="1"/>
  <c r="R1028" i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R1027" i="1"/>
  <c r="Q1027" i="1"/>
  <c r="P1027" i="1"/>
  <c r="O1027" i="1"/>
  <c r="N1027" i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S1026" i="1"/>
  <c r="R1026" i="1"/>
  <c r="Q1026" i="1"/>
  <c r="O1026" i="1"/>
  <c r="P1026" i="1" s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Q1025" i="1"/>
  <c r="O1025" i="1"/>
  <c r="N1025" i="1"/>
  <c r="P1025" i="1" s="1"/>
  <c r="L1025" i="1"/>
  <c r="M1025" i="1" s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W1024" i="1"/>
  <c r="U1024" i="1"/>
  <c r="T1024" i="1"/>
  <c r="R1024" i="1"/>
  <c r="Q1024" i="1"/>
  <c r="S1024" i="1" s="1"/>
  <c r="O1024" i="1"/>
  <c r="P1024" i="1" s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S1023" i="1" s="1"/>
  <c r="Q1023" i="1"/>
  <c r="O1023" i="1"/>
  <c r="N1023" i="1"/>
  <c r="P1023" i="1" s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R1022" i="1"/>
  <c r="Q1022" i="1"/>
  <c r="S1022" i="1" s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Q1021" i="1"/>
  <c r="S1021" i="1" s="1"/>
  <c r="P1021" i="1"/>
  <c r="O1021" i="1"/>
  <c r="N1021" i="1"/>
  <c r="L1021" i="1"/>
  <c r="M1021" i="1" s="1"/>
  <c r="K1021" i="1"/>
  <c r="J1021" i="1"/>
  <c r="I1021" i="1"/>
  <c r="H1021" i="1"/>
  <c r="AB1021" i="1" s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S1019" i="1" s="1"/>
  <c r="Q1019" i="1"/>
  <c r="P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S1018" i="1"/>
  <c r="R1018" i="1"/>
  <c r="Q1018" i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Q1017" i="1"/>
  <c r="O1017" i="1"/>
  <c r="N1017" i="1"/>
  <c r="P1017" i="1" s="1"/>
  <c r="L1017" i="1"/>
  <c r="M1017" i="1" s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W1016" i="1"/>
  <c r="U1016" i="1"/>
  <c r="T1016" i="1"/>
  <c r="R1016" i="1"/>
  <c r="Q1016" i="1"/>
  <c r="S1016" i="1" s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S1015" i="1" s="1"/>
  <c r="Q1015" i="1"/>
  <c r="O1015" i="1"/>
  <c r="N1015" i="1"/>
  <c r="P1015" i="1" s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R1014" i="1"/>
  <c r="Q1014" i="1"/>
  <c r="S1014" i="1" s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Q1013" i="1"/>
  <c r="S1013" i="1" s="1"/>
  <c r="P1013" i="1"/>
  <c r="O1013" i="1"/>
  <c r="N1013" i="1"/>
  <c r="L1013" i="1"/>
  <c r="M1013" i="1" s="1"/>
  <c r="K1013" i="1"/>
  <c r="J1013" i="1"/>
  <c r="I1013" i="1"/>
  <c r="H1013" i="1"/>
  <c r="AB1013" i="1" s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O1012" i="1"/>
  <c r="P1012" i="1" s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R1011" i="1"/>
  <c r="S1011" i="1" s="1"/>
  <c r="Q1011" i="1"/>
  <c r="P1011" i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S1010" i="1"/>
  <c r="R1010" i="1"/>
  <c r="Q1010" i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Q1009" i="1"/>
  <c r="O1009" i="1"/>
  <c r="N1009" i="1"/>
  <c r="P1009" i="1" s="1"/>
  <c r="L1009" i="1"/>
  <c r="M1009" i="1" s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W1008" i="1"/>
  <c r="U1008" i="1"/>
  <c r="T1008" i="1"/>
  <c r="R1008" i="1"/>
  <c r="Q1008" i="1"/>
  <c r="S1008" i="1" s="1"/>
  <c r="O1008" i="1"/>
  <c r="P1008" i="1" s="1"/>
  <c r="N1008" i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S1007" i="1" s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P1005" i="1"/>
  <c r="O1005" i="1"/>
  <c r="N1005" i="1"/>
  <c r="L1005" i="1"/>
  <c r="M1005" i="1" s="1"/>
  <c r="K1005" i="1"/>
  <c r="J1005" i="1"/>
  <c r="I1005" i="1"/>
  <c r="H1005" i="1"/>
  <c r="AB1005" i="1" s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O1004" i="1"/>
  <c r="P1004" i="1" s="1"/>
  <c r="N1004" i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P1001" i="1"/>
  <c r="O1001" i="1"/>
  <c r="N1001" i="1"/>
  <c r="L1001" i="1"/>
  <c r="M1001" i="1" s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O1000" i="1"/>
  <c r="P1000" i="1" s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S999" i="1" s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P997" i="1"/>
  <c r="O997" i="1"/>
  <c r="N997" i="1"/>
  <c r="L997" i="1"/>
  <c r="M997" i="1" s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S996" i="1"/>
  <c r="R996" i="1"/>
  <c r="Q996" i="1"/>
  <c r="O996" i="1"/>
  <c r="P996" i="1" s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O995" i="1"/>
  <c r="N995" i="1"/>
  <c r="P995" i="1" s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P993" i="1"/>
  <c r="O993" i="1"/>
  <c r="N993" i="1"/>
  <c r="L993" i="1"/>
  <c r="M993" i="1" s="1"/>
  <c r="K993" i="1"/>
  <c r="J993" i="1"/>
  <c r="I993" i="1"/>
  <c r="H993" i="1"/>
  <c r="AB993" i="1" s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S992" i="1"/>
  <c r="R992" i="1"/>
  <c r="Q992" i="1"/>
  <c r="O992" i="1"/>
  <c r="P992" i="1" s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S991" i="1" s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P989" i="1"/>
  <c r="O989" i="1"/>
  <c r="N989" i="1"/>
  <c r="L989" i="1"/>
  <c r="M989" i="1" s="1"/>
  <c r="K989" i="1"/>
  <c r="J989" i="1"/>
  <c r="I989" i="1"/>
  <c r="H989" i="1"/>
  <c r="AB989" i="1" s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S988" i="1"/>
  <c r="R988" i="1"/>
  <c r="Q988" i="1"/>
  <c r="O988" i="1"/>
  <c r="P988" i="1" s="1"/>
  <c r="N988" i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P985" i="1"/>
  <c r="O985" i="1"/>
  <c r="N985" i="1"/>
  <c r="L985" i="1"/>
  <c r="M985" i="1" s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S984" i="1"/>
  <c r="R984" i="1"/>
  <c r="Q984" i="1"/>
  <c r="O984" i="1"/>
  <c r="P984" i="1" s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S983" i="1" s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P981" i="1"/>
  <c r="O981" i="1"/>
  <c r="N981" i="1"/>
  <c r="L981" i="1"/>
  <c r="M981" i="1" s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S980" i="1"/>
  <c r="R980" i="1"/>
  <c r="Q980" i="1"/>
  <c r="O980" i="1"/>
  <c r="P980" i="1" s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P979" i="1" s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P977" i="1"/>
  <c r="O977" i="1"/>
  <c r="N977" i="1"/>
  <c r="L977" i="1"/>
  <c r="M977" i="1" s="1"/>
  <c r="K977" i="1"/>
  <c r="J977" i="1"/>
  <c r="I977" i="1"/>
  <c r="H977" i="1"/>
  <c r="AB977" i="1" s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S976" i="1"/>
  <c r="R976" i="1"/>
  <c r="Q976" i="1"/>
  <c r="O976" i="1"/>
  <c r="P976" i="1" s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S975" i="1" s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P973" i="1"/>
  <c r="O973" i="1"/>
  <c r="N973" i="1"/>
  <c r="L973" i="1"/>
  <c r="M973" i="1" s="1"/>
  <c r="K973" i="1"/>
  <c r="J973" i="1"/>
  <c r="I973" i="1"/>
  <c r="H973" i="1"/>
  <c r="AB973" i="1" s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S972" i="1"/>
  <c r="R972" i="1"/>
  <c r="Q972" i="1"/>
  <c r="O972" i="1"/>
  <c r="P972" i="1" s="1"/>
  <c r="N972" i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P969" i="1"/>
  <c r="O969" i="1"/>
  <c r="N969" i="1"/>
  <c r="L969" i="1"/>
  <c r="M969" i="1" s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S968" i="1"/>
  <c r="R968" i="1"/>
  <c r="Q968" i="1"/>
  <c r="O968" i="1"/>
  <c r="P968" i="1" s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S967" i="1" s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P965" i="1"/>
  <c r="O965" i="1"/>
  <c r="N965" i="1"/>
  <c r="L965" i="1"/>
  <c r="M965" i="1" s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S964" i="1"/>
  <c r="R964" i="1"/>
  <c r="Q964" i="1"/>
  <c r="O964" i="1"/>
  <c r="P964" i="1" s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P963" i="1" s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P961" i="1"/>
  <c r="O961" i="1"/>
  <c r="N961" i="1"/>
  <c r="L961" i="1"/>
  <c r="M961" i="1" s="1"/>
  <c r="K961" i="1"/>
  <c r="J961" i="1"/>
  <c r="I961" i="1"/>
  <c r="H961" i="1"/>
  <c r="AB961" i="1" s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S960" i="1"/>
  <c r="R960" i="1"/>
  <c r="Q960" i="1"/>
  <c r="O960" i="1"/>
  <c r="P960" i="1" s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S959" i="1" s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P957" i="1"/>
  <c r="O957" i="1"/>
  <c r="N957" i="1"/>
  <c r="L957" i="1"/>
  <c r="M957" i="1" s="1"/>
  <c r="K957" i="1"/>
  <c r="J957" i="1"/>
  <c r="I957" i="1"/>
  <c r="H957" i="1"/>
  <c r="AB957" i="1" s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S956" i="1"/>
  <c r="R956" i="1"/>
  <c r="Q956" i="1"/>
  <c r="O956" i="1"/>
  <c r="P956" i="1" s="1"/>
  <c r="N956" i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P953" i="1"/>
  <c r="O953" i="1"/>
  <c r="N953" i="1"/>
  <c r="L953" i="1"/>
  <c r="M953" i="1" s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S952" i="1"/>
  <c r="R952" i="1"/>
  <c r="Q952" i="1"/>
  <c r="O952" i="1"/>
  <c r="P952" i="1" s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S951" i="1" s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P949" i="1"/>
  <c r="O949" i="1"/>
  <c r="N949" i="1"/>
  <c r="L949" i="1"/>
  <c r="M949" i="1" s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S948" i="1"/>
  <c r="R948" i="1"/>
  <c r="Q948" i="1"/>
  <c r="O948" i="1"/>
  <c r="P948" i="1" s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P945" i="1"/>
  <c r="O945" i="1"/>
  <c r="N945" i="1"/>
  <c r="L945" i="1"/>
  <c r="M945" i="1" s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S944" i="1"/>
  <c r="R944" i="1"/>
  <c r="Q944" i="1"/>
  <c r="O944" i="1"/>
  <c r="P944" i="1" s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S943" i="1" s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P941" i="1"/>
  <c r="O941" i="1"/>
  <c r="N941" i="1"/>
  <c r="L941" i="1"/>
  <c r="M941" i="1" s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S940" i="1"/>
  <c r="R940" i="1"/>
  <c r="Q940" i="1"/>
  <c r="O940" i="1"/>
  <c r="P940" i="1" s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P937" i="1"/>
  <c r="O937" i="1"/>
  <c r="N937" i="1"/>
  <c r="L937" i="1"/>
  <c r="M937" i="1" s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S936" i="1"/>
  <c r="R936" i="1"/>
  <c r="Q936" i="1"/>
  <c r="O936" i="1"/>
  <c r="P936" i="1" s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S935" i="1" s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P933" i="1"/>
  <c r="O933" i="1"/>
  <c r="N933" i="1"/>
  <c r="L933" i="1"/>
  <c r="M933" i="1" s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S932" i="1"/>
  <c r="R932" i="1"/>
  <c r="Q932" i="1"/>
  <c r="O932" i="1"/>
  <c r="P932" i="1" s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P929" i="1"/>
  <c r="O929" i="1"/>
  <c r="N929" i="1"/>
  <c r="L929" i="1"/>
  <c r="M929" i="1" s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S928" i="1"/>
  <c r="R928" i="1"/>
  <c r="Q928" i="1"/>
  <c r="O928" i="1"/>
  <c r="P928" i="1" s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S927" i="1" s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P925" i="1"/>
  <c r="O925" i="1"/>
  <c r="N925" i="1"/>
  <c r="L925" i="1"/>
  <c r="M925" i="1" s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S924" i="1"/>
  <c r="R924" i="1"/>
  <c r="Q924" i="1"/>
  <c r="O924" i="1"/>
  <c r="P924" i="1" s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P921" i="1"/>
  <c r="O921" i="1"/>
  <c r="N921" i="1"/>
  <c r="L921" i="1"/>
  <c r="M921" i="1" s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S920" i="1"/>
  <c r="R920" i="1"/>
  <c r="Q920" i="1"/>
  <c r="O920" i="1"/>
  <c r="P920" i="1" s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S919" i="1" s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P917" i="1"/>
  <c r="O917" i="1"/>
  <c r="N917" i="1"/>
  <c r="L917" i="1"/>
  <c r="M917" i="1" s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S916" i="1"/>
  <c r="R916" i="1"/>
  <c r="Q916" i="1"/>
  <c r="O916" i="1"/>
  <c r="P916" i="1" s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P913" i="1"/>
  <c r="O913" i="1"/>
  <c r="N913" i="1"/>
  <c r="L913" i="1"/>
  <c r="M913" i="1" s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S912" i="1"/>
  <c r="R912" i="1"/>
  <c r="Q912" i="1"/>
  <c r="O912" i="1"/>
  <c r="P912" i="1" s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S911" i="1" s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P909" i="1"/>
  <c r="O909" i="1"/>
  <c r="N909" i="1"/>
  <c r="L909" i="1"/>
  <c r="M909" i="1" s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S908" i="1"/>
  <c r="R908" i="1"/>
  <c r="Q908" i="1"/>
  <c r="O908" i="1"/>
  <c r="P908" i="1" s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S907" i="1" s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P905" i="1"/>
  <c r="O905" i="1"/>
  <c r="N905" i="1"/>
  <c r="L905" i="1"/>
  <c r="M905" i="1" s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S904" i="1"/>
  <c r="R904" i="1"/>
  <c r="Q904" i="1"/>
  <c r="O904" i="1"/>
  <c r="P904" i="1" s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S903" i="1" s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P901" i="1"/>
  <c r="O901" i="1"/>
  <c r="N901" i="1"/>
  <c r="L901" i="1"/>
  <c r="M901" i="1" s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S900" i="1"/>
  <c r="R900" i="1"/>
  <c r="Q900" i="1"/>
  <c r="O900" i="1"/>
  <c r="P900" i="1" s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P897" i="1"/>
  <c r="O897" i="1"/>
  <c r="N897" i="1"/>
  <c r="L897" i="1"/>
  <c r="M897" i="1" s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S896" i="1"/>
  <c r="R896" i="1"/>
  <c r="Q896" i="1"/>
  <c r="O896" i="1"/>
  <c r="P896" i="1" s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S895" i="1" s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P893" i="1"/>
  <c r="O893" i="1"/>
  <c r="N893" i="1"/>
  <c r="L893" i="1"/>
  <c r="M893" i="1" s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S892" i="1"/>
  <c r="R892" i="1"/>
  <c r="Q892" i="1"/>
  <c r="O892" i="1"/>
  <c r="P892" i="1" s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S891" i="1" s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P889" i="1"/>
  <c r="O889" i="1"/>
  <c r="N889" i="1"/>
  <c r="L889" i="1"/>
  <c r="M889" i="1" s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S888" i="1"/>
  <c r="R888" i="1"/>
  <c r="Q888" i="1"/>
  <c r="O888" i="1"/>
  <c r="P888" i="1" s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S887" i="1" s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P885" i="1"/>
  <c r="O885" i="1"/>
  <c r="N885" i="1"/>
  <c r="L885" i="1"/>
  <c r="M885" i="1" s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S884" i="1"/>
  <c r="R884" i="1"/>
  <c r="Q884" i="1"/>
  <c r="O884" i="1"/>
  <c r="P884" i="1" s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P881" i="1"/>
  <c r="O881" i="1"/>
  <c r="N881" i="1"/>
  <c r="L881" i="1"/>
  <c r="M881" i="1" s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S880" i="1"/>
  <c r="R880" i="1"/>
  <c r="Q880" i="1"/>
  <c r="O880" i="1"/>
  <c r="P880" i="1" s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S879" i="1" s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P877" i="1"/>
  <c r="O877" i="1"/>
  <c r="N877" i="1"/>
  <c r="L877" i="1"/>
  <c r="M877" i="1" s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S876" i="1"/>
  <c r="R876" i="1"/>
  <c r="Q876" i="1"/>
  <c r="O876" i="1"/>
  <c r="P876" i="1" s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S875" i="1" s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P873" i="1"/>
  <c r="O873" i="1"/>
  <c r="N873" i="1"/>
  <c r="L873" i="1"/>
  <c r="M873" i="1" s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S872" i="1"/>
  <c r="R872" i="1"/>
  <c r="Q872" i="1"/>
  <c r="O872" i="1"/>
  <c r="P872" i="1" s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S871" i="1" s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P869" i="1"/>
  <c r="O869" i="1"/>
  <c r="N869" i="1"/>
  <c r="L869" i="1"/>
  <c r="M869" i="1" s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S868" i="1"/>
  <c r="R868" i="1"/>
  <c r="Q868" i="1"/>
  <c r="O868" i="1"/>
  <c r="P868" i="1" s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P865" i="1"/>
  <c r="O865" i="1"/>
  <c r="N865" i="1"/>
  <c r="L865" i="1"/>
  <c r="M865" i="1" s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S864" i="1"/>
  <c r="R864" i="1"/>
  <c r="Q864" i="1"/>
  <c r="O864" i="1"/>
  <c r="P864" i="1" s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P861" i="1"/>
  <c r="O861" i="1"/>
  <c r="N861" i="1"/>
  <c r="L861" i="1"/>
  <c r="M861" i="1" s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S860" i="1"/>
  <c r="R860" i="1"/>
  <c r="Q860" i="1"/>
  <c r="O860" i="1"/>
  <c r="P860" i="1" s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P857" i="1"/>
  <c r="O857" i="1"/>
  <c r="N857" i="1"/>
  <c r="L857" i="1"/>
  <c r="M857" i="1" s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P856" i="1" s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P853" i="1"/>
  <c r="O853" i="1"/>
  <c r="N853" i="1"/>
  <c r="L853" i="1"/>
  <c r="M853" i="1" s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P852" i="1" s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P849" i="1"/>
  <c r="O849" i="1"/>
  <c r="N849" i="1"/>
  <c r="L849" i="1"/>
  <c r="M849" i="1" s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S848" i="1"/>
  <c r="R848" i="1"/>
  <c r="Q848" i="1"/>
  <c r="O848" i="1"/>
  <c r="P848" i="1" s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S847" i="1" s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P845" i="1"/>
  <c r="O845" i="1"/>
  <c r="N845" i="1"/>
  <c r="L845" i="1"/>
  <c r="M845" i="1" s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S844" i="1"/>
  <c r="R844" i="1"/>
  <c r="Q844" i="1"/>
  <c r="O844" i="1"/>
  <c r="P844" i="1" s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P841" i="1"/>
  <c r="O841" i="1"/>
  <c r="N841" i="1"/>
  <c r="L841" i="1"/>
  <c r="M841" i="1" s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P840" i="1" s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P837" i="1"/>
  <c r="O837" i="1"/>
  <c r="N837" i="1"/>
  <c r="L837" i="1"/>
  <c r="M837" i="1" s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S836" i="1"/>
  <c r="R836" i="1"/>
  <c r="Q836" i="1"/>
  <c r="O836" i="1"/>
  <c r="P836" i="1" s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P833" i="1"/>
  <c r="O833" i="1"/>
  <c r="N833" i="1"/>
  <c r="L833" i="1"/>
  <c r="M833" i="1" s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S832" i="1"/>
  <c r="R832" i="1"/>
  <c r="Q832" i="1"/>
  <c r="O832" i="1"/>
  <c r="P832" i="1" s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P829" i="1"/>
  <c r="O829" i="1"/>
  <c r="N829" i="1"/>
  <c r="L829" i="1"/>
  <c r="M829" i="1" s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S828" i="1"/>
  <c r="R828" i="1"/>
  <c r="Q828" i="1"/>
  <c r="O828" i="1"/>
  <c r="P828" i="1" s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P825" i="1"/>
  <c r="O825" i="1"/>
  <c r="N825" i="1"/>
  <c r="L825" i="1"/>
  <c r="M825" i="1" s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S824" i="1"/>
  <c r="R824" i="1"/>
  <c r="Q824" i="1"/>
  <c r="O824" i="1"/>
  <c r="P824" i="1" s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P821" i="1"/>
  <c r="O821" i="1"/>
  <c r="N821" i="1"/>
  <c r="L821" i="1"/>
  <c r="M821" i="1" s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S820" i="1"/>
  <c r="R820" i="1"/>
  <c r="Q820" i="1"/>
  <c r="O820" i="1"/>
  <c r="P820" i="1" s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P817" i="1"/>
  <c r="O817" i="1"/>
  <c r="N817" i="1"/>
  <c r="L817" i="1"/>
  <c r="M817" i="1" s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S816" i="1"/>
  <c r="R816" i="1"/>
  <c r="Q816" i="1"/>
  <c r="O816" i="1"/>
  <c r="P816" i="1" s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S815" i="1" s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P813" i="1"/>
  <c r="O813" i="1"/>
  <c r="N813" i="1"/>
  <c r="L813" i="1"/>
  <c r="M813" i="1" s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S812" i="1"/>
  <c r="R812" i="1"/>
  <c r="Q812" i="1"/>
  <c r="O812" i="1"/>
  <c r="P812" i="1" s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S811" i="1" s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P809" i="1"/>
  <c r="O809" i="1"/>
  <c r="N809" i="1"/>
  <c r="L809" i="1"/>
  <c r="M809" i="1" s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S808" i="1"/>
  <c r="R808" i="1"/>
  <c r="Q808" i="1"/>
  <c r="O808" i="1"/>
  <c r="P808" i="1" s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S807" i="1" s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P805" i="1"/>
  <c r="O805" i="1"/>
  <c r="N805" i="1"/>
  <c r="L805" i="1"/>
  <c r="M805" i="1" s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S804" i="1"/>
  <c r="R804" i="1"/>
  <c r="Q804" i="1"/>
  <c r="O804" i="1"/>
  <c r="P804" i="1" s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P801" i="1"/>
  <c r="O801" i="1"/>
  <c r="N801" i="1"/>
  <c r="L801" i="1"/>
  <c r="M801" i="1" s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S800" i="1"/>
  <c r="R800" i="1"/>
  <c r="Q800" i="1"/>
  <c r="O800" i="1"/>
  <c r="P800" i="1" s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S799" i="1" s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P797" i="1"/>
  <c r="O797" i="1"/>
  <c r="N797" i="1"/>
  <c r="L797" i="1"/>
  <c r="M797" i="1" s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S796" i="1"/>
  <c r="R796" i="1"/>
  <c r="Q796" i="1"/>
  <c r="O796" i="1"/>
  <c r="P796" i="1" s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P793" i="1"/>
  <c r="O793" i="1"/>
  <c r="N793" i="1"/>
  <c r="L793" i="1"/>
  <c r="M793" i="1" s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S792" i="1"/>
  <c r="R792" i="1"/>
  <c r="Q792" i="1"/>
  <c r="O792" i="1"/>
  <c r="P792" i="1" s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S791" i="1" s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P789" i="1"/>
  <c r="O789" i="1"/>
  <c r="N789" i="1"/>
  <c r="L789" i="1"/>
  <c r="M789" i="1" s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S788" i="1"/>
  <c r="R788" i="1"/>
  <c r="Q788" i="1"/>
  <c r="O788" i="1"/>
  <c r="P788" i="1" s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P785" i="1"/>
  <c r="O785" i="1"/>
  <c r="N785" i="1"/>
  <c r="L785" i="1"/>
  <c r="M785" i="1" s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S784" i="1"/>
  <c r="R784" i="1"/>
  <c r="Q784" i="1"/>
  <c r="O784" i="1"/>
  <c r="P784" i="1" s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S783" i="1" s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P781" i="1"/>
  <c r="O781" i="1"/>
  <c r="N781" i="1"/>
  <c r="L781" i="1"/>
  <c r="M781" i="1" s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S780" i="1"/>
  <c r="R780" i="1"/>
  <c r="Q780" i="1"/>
  <c r="O780" i="1"/>
  <c r="P780" i="1" s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P777" i="1"/>
  <c r="O777" i="1"/>
  <c r="N777" i="1"/>
  <c r="L777" i="1"/>
  <c r="M777" i="1" s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S776" i="1"/>
  <c r="R776" i="1"/>
  <c r="Q776" i="1"/>
  <c r="O776" i="1"/>
  <c r="P776" i="1" s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S775" i="1" s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P773" i="1"/>
  <c r="O773" i="1"/>
  <c r="N773" i="1"/>
  <c r="L773" i="1"/>
  <c r="M773" i="1" s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S772" i="1"/>
  <c r="R772" i="1"/>
  <c r="Q772" i="1"/>
  <c r="O772" i="1"/>
  <c r="P772" i="1" s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P769" i="1"/>
  <c r="O769" i="1"/>
  <c r="N769" i="1"/>
  <c r="L769" i="1"/>
  <c r="M769" i="1" s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S768" i="1"/>
  <c r="R768" i="1"/>
  <c r="Q768" i="1"/>
  <c r="O768" i="1"/>
  <c r="P768" i="1" s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S767" i="1" s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P765" i="1"/>
  <c r="O765" i="1"/>
  <c r="N765" i="1"/>
  <c r="L765" i="1"/>
  <c r="M765" i="1" s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S764" i="1"/>
  <c r="R764" i="1"/>
  <c r="Q764" i="1"/>
  <c r="O764" i="1"/>
  <c r="P764" i="1" s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P761" i="1"/>
  <c r="O761" i="1"/>
  <c r="N761" i="1"/>
  <c r="L761" i="1"/>
  <c r="M761" i="1" s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S760" i="1"/>
  <c r="R760" i="1"/>
  <c r="Q760" i="1"/>
  <c r="O760" i="1"/>
  <c r="P760" i="1" s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P757" i="1"/>
  <c r="O757" i="1"/>
  <c r="N757" i="1"/>
  <c r="L757" i="1"/>
  <c r="M757" i="1" s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S756" i="1"/>
  <c r="R756" i="1"/>
  <c r="Q756" i="1"/>
  <c r="O756" i="1"/>
  <c r="P756" i="1" s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P753" i="1"/>
  <c r="O753" i="1"/>
  <c r="N753" i="1"/>
  <c r="L753" i="1"/>
  <c r="M753" i="1" s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S752" i="1"/>
  <c r="R752" i="1"/>
  <c r="Q752" i="1"/>
  <c r="O752" i="1"/>
  <c r="P752" i="1" s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S751" i="1" s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P749" i="1"/>
  <c r="O749" i="1"/>
  <c r="N749" i="1"/>
  <c r="L749" i="1"/>
  <c r="M749" i="1" s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S748" i="1"/>
  <c r="R748" i="1"/>
  <c r="Q748" i="1"/>
  <c r="O748" i="1"/>
  <c r="P748" i="1" s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S747" i="1" s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P745" i="1"/>
  <c r="O745" i="1"/>
  <c r="N745" i="1"/>
  <c r="L745" i="1"/>
  <c r="M745" i="1" s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S744" i="1"/>
  <c r="R744" i="1"/>
  <c r="Q744" i="1"/>
  <c r="O744" i="1"/>
  <c r="P744" i="1" s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S743" i="1" s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P741" i="1"/>
  <c r="O741" i="1"/>
  <c r="N741" i="1"/>
  <c r="L741" i="1"/>
  <c r="M741" i="1" s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S740" i="1"/>
  <c r="R740" i="1"/>
  <c r="Q740" i="1"/>
  <c r="O740" i="1"/>
  <c r="P740" i="1" s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S739" i="1" s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P737" i="1"/>
  <c r="O737" i="1"/>
  <c r="N737" i="1"/>
  <c r="L737" i="1"/>
  <c r="M737" i="1" s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S736" i="1"/>
  <c r="R736" i="1"/>
  <c r="Q736" i="1"/>
  <c r="O736" i="1"/>
  <c r="P736" i="1" s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S735" i="1" s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P733" i="1"/>
  <c r="O733" i="1"/>
  <c r="N733" i="1"/>
  <c r="L733" i="1"/>
  <c r="M733" i="1" s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S732" i="1"/>
  <c r="R732" i="1"/>
  <c r="Q732" i="1"/>
  <c r="O732" i="1"/>
  <c r="P732" i="1" s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S731" i="1" s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P729" i="1"/>
  <c r="O729" i="1"/>
  <c r="N729" i="1"/>
  <c r="L729" i="1"/>
  <c r="M729" i="1" s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S728" i="1"/>
  <c r="R728" i="1"/>
  <c r="Q728" i="1"/>
  <c r="O728" i="1"/>
  <c r="P728" i="1" s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S727" i="1" s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P725" i="1"/>
  <c r="O725" i="1"/>
  <c r="N725" i="1"/>
  <c r="L725" i="1"/>
  <c r="M725" i="1" s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S724" i="1"/>
  <c r="R724" i="1"/>
  <c r="Q724" i="1"/>
  <c r="O724" i="1"/>
  <c r="P724" i="1" s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S723" i="1" s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P721" i="1"/>
  <c r="O721" i="1"/>
  <c r="N721" i="1"/>
  <c r="L721" i="1"/>
  <c r="M721" i="1" s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S720" i="1"/>
  <c r="R720" i="1"/>
  <c r="Q720" i="1"/>
  <c r="O720" i="1"/>
  <c r="P720" i="1" s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S719" i="1" s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P717" i="1"/>
  <c r="O717" i="1"/>
  <c r="N717" i="1"/>
  <c r="L717" i="1"/>
  <c r="M717" i="1" s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S716" i="1"/>
  <c r="R716" i="1"/>
  <c r="Q716" i="1"/>
  <c r="O716" i="1"/>
  <c r="P716" i="1" s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S715" i="1" s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P713" i="1"/>
  <c r="O713" i="1"/>
  <c r="N713" i="1"/>
  <c r="L713" i="1"/>
  <c r="M713" i="1" s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S712" i="1"/>
  <c r="R712" i="1"/>
  <c r="Q712" i="1"/>
  <c r="O712" i="1"/>
  <c r="P712" i="1" s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S711" i="1" s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P709" i="1"/>
  <c r="O709" i="1"/>
  <c r="N709" i="1"/>
  <c r="L709" i="1"/>
  <c r="M709" i="1" s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S708" i="1"/>
  <c r="R708" i="1"/>
  <c r="Q708" i="1"/>
  <c r="O708" i="1"/>
  <c r="P708" i="1" s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P705" i="1"/>
  <c r="O705" i="1"/>
  <c r="N705" i="1"/>
  <c r="L705" i="1"/>
  <c r="M705" i="1" s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S704" i="1"/>
  <c r="R704" i="1"/>
  <c r="Q704" i="1"/>
  <c r="O704" i="1"/>
  <c r="P704" i="1" s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S703" i="1" s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P701" i="1"/>
  <c r="O701" i="1"/>
  <c r="N701" i="1"/>
  <c r="L701" i="1"/>
  <c r="M701" i="1" s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S700" i="1"/>
  <c r="R700" i="1"/>
  <c r="Q700" i="1"/>
  <c r="O700" i="1"/>
  <c r="P700" i="1" s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S699" i="1" s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P697" i="1"/>
  <c r="O697" i="1"/>
  <c r="N697" i="1"/>
  <c r="L697" i="1"/>
  <c r="M697" i="1" s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S696" i="1"/>
  <c r="R696" i="1"/>
  <c r="Q696" i="1"/>
  <c r="O696" i="1"/>
  <c r="P696" i="1" s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S695" i="1" s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P693" i="1"/>
  <c r="O693" i="1"/>
  <c r="N693" i="1"/>
  <c r="L693" i="1"/>
  <c r="M693" i="1" s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S692" i="1"/>
  <c r="R692" i="1"/>
  <c r="Q692" i="1"/>
  <c r="O692" i="1"/>
  <c r="P692" i="1" s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S691" i="1" s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P689" i="1"/>
  <c r="O689" i="1"/>
  <c r="N689" i="1"/>
  <c r="L689" i="1"/>
  <c r="M689" i="1" s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S688" i="1"/>
  <c r="R688" i="1"/>
  <c r="Q688" i="1"/>
  <c r="O688" i="1"/>
  <c r="P688" i="1" s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S687" i="1" s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P685" i="1"/>
  <c r="O685" i="1"/>
  <c r="N685" i="1"/>
  <c r="L685" i="1"/>
  <c r="M685" i="1" s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S684" i="1"/>
  <c r="R684" i="1"/>
  <c r="Q684" i="1"/>
  <c r="O684" i="1"/>
  <c r="P684" i="1" s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S683" i="1" s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P681" i="1"/>
  <c r="O681" i="1"/>
  <c r="N681" i="1"/>
  <c r="L681" i="1"/>
  <c r="M681" i="1" s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S680" i="1"/>
  <c r="R680" i="1"/>
  <c r="Q680" i="1"/>
  <c r="O680" i="1"/>
  <c r="P680" i="1" s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S679" i="1" s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P677" i="1"/>
  <c r="O677" i="1"/>
  <c r="N677" i="1"/>
  <c r="L677" i="1"/>
  <c r="M677" i="1" s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S676" i="1"/>
  <c r="R676" i="1"/>
  <c r="Q676" i="1"/>
  <c r="O676" i="1"/>
  <c r="P676" i="1" s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S675" i="1" s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P673" i="1"/>
  <c r="O673" i="1"/>
  <c r="N673" i="1"/>
  <c r="L673" i="1"/>
  <c r="M673" i="1" s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S672" i="1"/>
  <c r="R672" i="1"/>
  <c r="Q672" i="1"/>
  <c r="O672" i="1"/>
  <c r="P672" i="1" s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S671" i="1" s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P669" i="1"/>
  <c r="O669" i="1"/>
  <c r="N669" i="1"/>
  <c r="L669" i="1"/>
  <c r="M669" i="1" s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S668" i="1"/>
  <c r="R668" i="1"/>
  <c r="Q668" i="1"/>
  <c r="O668" i="1"/>
  <c r="P668" i="1" s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P665" i="1"/>
  <c r="O665" i="1"/>
  <c r="N665" i="1"/>
  <c r="L665" i="1"/>
  <c r="M665" i="1" s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S664" i="1"/>
  <c r="R664" i="1"/>
  <c r="Q664" i="1"/>
  <c r="O664" i="1"/>
  <c r="P664" i="1" s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S663" i="1" s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P661" i="1"/>
  <c r="O661" i="1"/>
  <c r="N661" i="1"/>
  <c r="L661" i="1"/>
  <c r="M661" i="1" s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S660" i="1"/>
  <c r="R660" i="1"/>
  <c r="Q660" i="1"/>
  <c r="O660" i="1"/>
  <c r="P660" i="1" s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S659" i="1" s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P657" i="1"/>
  <c r="O657" i="1"/>
  <c r="N657" i="1"/>
  <c r="L657" i="1"/>
  <c r="M657" i="1" s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S656" i="1"/>
  <c r="R656" i="1"/>
  <c r="Q656" i="1"/>
  <c r="O656" i="1"/>
  <c r="P656" i="1" s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S655" i="1" s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P653" i="1"/>
  <c r="O653" i="1"/>
  <c r="N653" i="1"/>
  <c r="L653" i="1"/>
  <c r="M653" i="1" s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S652" i="1"/>
  <c r="R652" i="1"/>
  <c r="Q652" i="1"/>
  <c r="O652" i="1"/>
  <c r="P652" i="1" s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S651" i="1" s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P649" i="1"/>
  <c r="O649" i="1"/>
  <c r="N649" i="1"/>
  <c r="L649" i="1"/>
  <c r="M649" i="1" s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S648" i="1"/>
  <c r="R648" i="1"/>
  <c r="Q648" i="1"/>
  <c r="O648" i="1"/>
  <c r="P648" i="1" s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S647" i="1" s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P645" i="1"/>
  <c r="O645" i="1"/>
  <c r="N645" i="1"/>
  <c r="L645" i="1"/>
  <c r="M645" i="1" s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S644" i="1"/>
  <c r="R644" i="1"/>
  <c r="Q644" i="1"/>
  <c r="O644" i="1"/>
  <c r="P644" i="1" s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S643" i="1" s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P641" i="1"/>
  <c r="O641" i="1"/>
  <c r="N641" i="1"/>
  <c r="L641" i="1"/>
  <c r="M641" i="1" s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S640" i="1"/>
  <c r="R640" i="1"/>
  <c r="Q640" i="1"/>
  <c r="O640" i="1"/>
  <c r="P640" i="1" s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S639" i="1" s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P637" i="1"/>
  <c r="O637" i="1"/>
  <c r="N637" i="1"/>
  <c r="L637" i="1"/>
  <c r="M637" i="1" s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S636" i="1"/>
  <c r="R636" i="1"/>
  <c r="Q636" i="1"/>
  <c r="O636" i="1"/>
  <c r="P636" i="1" s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S635" i="1" s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P633" i="1"/>
  <c r="O633" i="1"/>
  <c r="N633" i="1"/>
  <c r="L633" i="1"/>
  <c r="M633" i="1" s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S632" i="1"/>
  <c r="R632" i="1"/>
  <c r="Q632" i="1"/>
  <c r="O632" i="1"/>
  <c r="P632" i="1" s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P629" i="1"/>
  <c r="O629" i="1"/>
  <c r="N629" i="1"/>
  <c r="L629" i="1"/>
  <c r="M629" i="1" s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S628" i="1"/>
  <c r="R628" i="1"/>
  <c r="Q628" i="1"/>
  <c r="O628" i="1"/>
  <c r="P628" i="1" s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P625" i="1"/>
  <c r="O625" i="1"/>
  <c r="N625" i="1"/>
  <c r="L625" i="1"/>
  <c r="M625" i="1" s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S624" i="1"/>
  <c r="R624" i="1"/>
  <c r="Q624" i="1"/>
  <c r="O624" i="1"/>
  <c r="P624" i="1" s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S623" i="1" s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P621" i="1"/>
  <c r="O621" i="1"/>
  <c r="N621" i="1"/>
  <c r="L621" i="1"/>
  <c r="M621" i="1" s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S620" i="1"/>
  <c r="R620" i="1"/>
  <c r="Q620" i="1"/>
  <c r="O620" i="1"/>
  <c r="P620" i="1" s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S619" i="1" s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P617" i="1"/>
  <c r="O617" i="1"/>
  <c r="N617" i="1"/>
  <c r="L617" i="1"/>
  <c r="M617" i="1" s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S616" i="1"/>
  <c r="R616" i="1"/>
  <c r="Q616" i="1"/>
  <c r="O616" i="1"/>
  <c r="P616" i="1" s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S615" i="1" s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P613" i="1"/>
  <c r="O613" i="1"/>
  <c r="N613" i="1"/>
  <c r="L613" i="1"/>
  <c r="M613" i="1" s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S612" i="1"/>
  <c r="R612" i="1"/>
  <c r="Q612" i="1"/>
  <c r="O612" i="1"/>
  <c r="P612" i="1" s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P609" i="1"/>
  <c r="O609" i="1"/>
  <c r="N609" i="1"/>
  <c r="L609" i="1"/>
  <c r="M609" i="1" s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S608" i="1"/>
  <c r="R608" i="1"/>
  <c r="Q608" i="1"/>
  <c r="O608" i="1"/>
  <c r="P608" i="1" s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P605" i="1"/>
  <c r="O605" i="1"/>
  <c r="N605" i="1"/>
  <c r="L605" i="1"/>
  <c r="M605" i="1" s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S604" i="1"/>
  <c r="R604" i="1"/>
  <c r="Q604" i="1"/>
  <c r="O604" i="1"/>
  <c r="P604" i="1" s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S603" i="1" s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P601" i="1"/>
  <c r="O601" i="1"/>
  <c r="N601" i="1"/>
  <c r="L601" i="1"/>
  <c r="M601" i="1" s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S600" i="1"/>
  <c r="R600" i="1"/>
  <c r="Q600" i="1"/>
  <c r="O600" i="1"/>
  <c r="P600" i="1" s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P597" i="1"/>
  <c r="O597" i="1"/>
  <c r="N597" i="1"/>
  <c r="L597" i="1"/>
  <c r="M597" i="1" s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S596" i="1"/>
  <c r="R596" i="1"/>
  <c r="Q596" i="1"/>
  <c r="O596" i="1"/>
  <c r="P596" i="1" s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P593" i="1"/>
  <c r="O593" i="1"/>
  <c r="N593" i="1"/>
  <c r="L593" i="1"/>
  <c r="M593" i="1" s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S592" i="1"/>
  <c r="R592" i="1"/>
  <c r="Q592" i="1"/>
  <c r="O592" i="1"/>
  <c r="P592" i="1" s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L589" i="1"/>
  <c r="M589" i="1" s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S588" i="1"/>
  <c r="R588" i="1"/>
  <c r="Q588" i="1"/>
  <c r="O588" i="1"/>
  <c r="P588" i="1" s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N585" i="1"/>
  <c r="P585" i="1" s="1"/>
  <c r="L585" i="1"/>
  <c r="M585" i="1" s="1"/>
  <c r="K585" i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P584" i="1" s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S583" i="1" s="1"/>
  <c r="Q583" i="1"/>
  <c r="P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S582" i="1"/>
  <c r="R582" i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Q581" i="1"/>
  <c r="S581" i="1" s="1"/>
  <c r="O581" i="1"/>
  <c r="N581" i="1"/>
  <c r="P581" i="1" s="1"/>
  <c r="L581" i="1"/>
  <c r="M581" i="1" s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P580" i="1" s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S579" i="1" s="1"/>
  <c r="Q579" i="1"/>
  <c r="P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S578" i="1"/>
  <c r="R578" i="1"/>
  <c r="Q578" i="1"/>
  <c r="O578" i="1"/>
  <c r="N578" i="1"/>
  <c r="P578" i="1" s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Q577" i="1"/>
  <c r="S577" i="1" s="1"/>
  <c r="O577" i="1"/>
  <c r="N577" i="1"/>
  <c r="P577" i="1" s="1"/>
  <c r="L577" i="1"/>
  <c r="M577" i="1" s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P576" i="1" s="1"/>
  <c r="N576" i="1"/>
  <c r="M576" i="1"/>
  <c r="L576" i="1"/>
  <c r="K576" i="1"/>
  <c r="J576" i="1"/>
  <c r="I576" i="1"/>
  <c r="H576" i="1"/>
  <c r="AB576" i="1" s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S575" i="1" s="1"/>
  <c r="Q575" i="1"/>
  <c r="P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S574" i="1"/>
  <c r="R574" i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Q573" i="1"/>
  <c r="S573" i="1" s="1"/>
  <c r="O573" i="1"/>
  <c r="N573" i="1"/>
  <c r="P573" i="1" s="1"/>
  <c r="L573" i="1"/>
  <c r="M573" i="1" s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P572" i="1" s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S571" i="1" s="1"/>
  <c r="Q571" i="1"/>
  <c r="P571" i="1"/>
  <c r="O571" i="1"/>
  <c r="N571" i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S570" i="1"/>
  <c r="R570" i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Q569" i="1"/>
  <c r="S569" i="1" s="1"/>
  <c r="O569" i="1"/>
  <c r="N569" i="1"/>
  <c r="P569" i="1" s="1"/>
  <c r="L569" i="1"/>
  <c r="M569" i="1" s="1"/>
  <c r="K569" i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P568" i="1" s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S567" i="1" s="1"/>
  <c r="Q567" i="1"/>
  <c r="P567" i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S566" i="1"/>
  <c r="R566" i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Q565" i="1"/>
  <c r="S565" i="1" s="1"/>
  <c r="O565" i="1"/>
  <c r="N565" i="1"/>
  <c r="P565" i="1" s="1"/>
  <c r="L565" i="1"/>
  <c r="M565" i="1" s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P564" i="1" s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S563" i="1" s="1"/>
  <c r="Q563" i="1"/>
  <c r="P563" i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S562" i="1"/>
  <c r="R562" i="1"/>
  <c r="Q562" i="1"/>
  <c r="O562" i="1"/>
  <c r="N562" i="1"/>
  <c r="P562" i="1" s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Q561" i="1"/>
  <c r="S561" i="1" s="1"/>
  <c r="O561" i="1"/>
  <c r="N561" i="1"/>
  <c r="P561" i="1" s="1"/>
  <c r="L561" i="1"/>
  <c r="M561" i="1" s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P560" i="1" s="1"/>
  <c r="N560" i="1"/>
  <c r="M560" i="1"/>
  <c r="L560" i="1"/>
  <c r="K560" i="1"/>
  <c r="J560" i="1"/>
  <c r="I560" i="1"/>
  <c r="H560" i="1"/>
  <c r="AB560" i="1" s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S559" i="1" s="1"/>
  <c r="Q559" i="1"/>
  <c r="P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S558" i="1"/>
  <c r="R558" i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Q557" i="1"/>
  <c r="S557" i="1" s="1"/>
  <c r="O557" i="1"/>
  <c r="N557" i="1"/>
  <c r="P557" i="1" s="1"/>
  <c r="L557" i="1"/>
  <c r="M557" i="1" s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P556" i="1" s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S555" i="1" s="1"/>
  <c r="Q555" i="1"/>
  <c r="P555" i="1"/>
  <c r="O555" i="1"/>
  <c r="N555" i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S554" i="1"/>
  <c r="R554" i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Q553" i="1"/>
  <c r="S553" i="1" s="1"/>
  <c r="O553" i="1"/>
  <c r="N553" i="1"/>
  <c r="P553" i="1" s="1"/>
  <c r="L553" i="1"/>
  <c r="M553" i="1" s="1"/>
  <c r="K553" i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P552" i="1" s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S551" i="1" s="1"/>
  <c r="Q551" i="1"/>
  <c r="P551" i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S550" i="1"/>
  <c r="R550" i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Q549" i="1"/>
  <c r="S549" i="1" s="1"/>
  <c r="O549" i="1"/>
  <c r="N549" i="1"/>
  <c r="P549" i="1" s="1"/>
  <c r="L549" i="1"/>
  <c r="M549" i="1" s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P548" i="1" s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S547" i="1" s="1"/>
  <c r="Q547" i="1"/>
  <c r="P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S546" i="1"/>
  <c r="R546" i="1"/>
  <c r="Q546" i="1"/>
  <c r="O546" i="1"/>
  <c r="N546" i="1"/>
  <c r="P546" i="1" s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Q545" i="1"/>
  <c r="S545" i="1" s="1"/>
  <c r="O545" i="1"/>
  <c r="N545" i="1"/>
  <c r="P545" i="1" s="1"/>
  <c r="L545" i="1"/>
  <c r="M545" i="1" s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P544" i="1" s="1"/>
  <c r="N544" i="1"/>
  <c r="M544" i="1"/>
  <c r="L544" i="1"/>
  <c r="K544" i="1"/>
  <c r="J544" i="1"/>
  <c r="I544" i="1"/>
  <c r="H544" i="1"/>
  <c r="AB544" i="1" s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S543" i="1" s="1"/>
  <c r="Q543" i="1"/>
  <c r="P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S542" i="1"/>
  <c r="R542" i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Q541" i="1"/>
  <c r="S541" i="1" s="1"/>
  <c r="O541" i="1"/>
  <c r="N541" i="1"/>
  <c r="P541" i="1" s="1"/>
  <c r="L541" i="1"/>
  <c r="M541" i="1" s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P540" i="1" s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S539" i="1" s="1"/>
  <c r="Q539" i="1"/>
  <c r="P539" i="1"/>
  <c r="O539" i="1"/>
  <c r="N539" i="1"/>
  <c r="L539" i="1"/>
  <c r="K539" i="1"/>
  <c r="M539" i="1" s="1"/>
  <c r="J539" i="1"/>
  <c r="I539" i="1"/>
  <c r="H539" i="1"/>
  <c r="AB539" i="1" s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S538" i="1"/>
  <c r="R538" i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Q537" i="1"/>
  <c r="S537" i="1" s="1"/>
  <c r="O537" i="1"/>
  <c r="N537" i="1"/>
  <c r="P537" i="1" s="1"/>
  <c r="L537" i="1"/>
  <c r="M537" i="1" s="1"/>
  <c r="K537" i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P536" i="1" s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S535" i="1" s="1"/>
  <c r="Q535" i="1"/>
  <c r="P535" i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S534" i="1"/>
  <c r="R534" i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Q533" i="1"/>
  <c r="S533" i="1" s="1"/>
  <c r="O533" i="1"/>
  <c r="N533" i="1"/>
  <c r="P533" i="1" s="1"/>
  <c r="L533" i="1"/>
  <c r="M533" i="1" s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P532" i="1" s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S531" i="1" s="1"/>
  <c r="Q531" i="1"/>
  <c r="P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S530" i="1"/>
  <c r="R530" i="1"/>
  <c r="Q530" i="1"/>
  <c r="O530" i="1"/>
  <c r="N530" i="1"/>
  <c r="P530" i="1" s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Q529" i="1"/>
  <c r="S529" i="1" s="1"/>
  <c r="O529" i="1"/>
  <c r="N529" i="1"/>
  <c r="P529" i="1" s="1"/>
  <c r="L529" i="1"/>
  <c r="M529" i="1" s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P528" i="1" s="1"/>
  <c r="N528" i="1"/>
  <c r="M528" i="1"/>
  <c r="L528" i="1"/>
  <c r="K528" i="1"/>
  <c r="J528" i="1"/>
  <c r="I528" i="1"/>
  <c r="H528" i="1"/>
  <c r="AB528" i="1" s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S527" i="1" s="1"/>
  <c r="Q527" i="1"/>
  <c r="P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S526" i="1"/>
  <c r="R526" i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Q525" i="1"/>
  <c r="S525" i="1" s="1"/>
  <c r="O525" i="1"/>
  <c r="N525" i="1"/>
  <c r="P525" i="1" s="1"/>
  <c r="L525" i="1"/>
  <c r="M525" i="1" s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P524" i="1" s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S523" i="1" s="1"/>
  <c r="Q523" i="1"/>
  <c r="P523" i="1"/>
  <c r="O523" i="1"/>
  <c r="N523" i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S522" i="1"/>
  <c r="R522" i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Q521" i="1"/>
  <c r="S521" i="1" s="1"/>
  <c r="O521" i="1"/>
  <c r="N521" i="1"/>
  <c r="P521" i="1" s="1"/>
  <c r="L521" i="1"/>
  <c r="M521" i="1" s="1"/>
  <c r="K521" i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P520" i="1" s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S519" i="1" s="1"/>
  <c r="Q519" i="1"/>
  <c r="P519" i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S518" i="1"/>
  <c r="R518" i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Q517" i="1"/>
  <c r="S517" i="1" s="1"/>
  <c r="O517" i="1"/>
  <c r="N517" i="1"/>
  <c r="P517" i="1" s="1"/>
  <c r="L517" i="1"/>
  <c r="M517" i="1" s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P516" i="1" s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S515" i="1" s="1"/>
  <c r="Q515" i="1"/>
  <c r="P515" i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S514" i="1"/>
  <c r="R514" i="1"/>
  <c r="Q514" i="1"/>
  <c r="O514" i="1"/>
  <c r="N514" i="1"/>
  <c r="P514" i="1" s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Q513" i="1"/>
  <c r="S513" i="1" s="1"/>
  <c r="O513" i="1"/>
  <c r="N513" i="1"/>
  <c r="P513" i="1" s="1"/>
  <c r="L513" i="1"/>
  <c r="M513" i="1" s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P512" i="1" s="1"/>
  <c r="N512" i="1"/>
  <c r="M512" i="1"/>
  <c r="L512" i="1"/>
  <c r="K512" i="1"/>
  <c r="J512" i="1"/>
  <c r="I512" i="1"/>
  <c r="H512" i="1"/>
  <c r="AB512" i="1" s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S511" i="1" s="1"/>
  <c r="Q511" i="1"/>
  <c r="P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S510" i="1"/>
  <c r="R510" i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Q509" i="1"/>
  <c r="S509" i="1" s="1"/>
  <c r="O509" i="1"/>
  <c r="N509" i="1"/>
  <c r="P509" i="1" s="1"/>
  <c r="L509" i="1"/>
  <c r="M509" i="1" s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P508" i="1" s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S507" i="1" s="1"/>
  <c r="Q507" i="1"/>
  <c r="P507" i="1"/>
  <c r="O507" i="1"/>
  <c r="N507" i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S506" i="1"/>
  <c r="R506" i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Q505" i="1"/>
  <c r="S505" i="1" s="1"/>
  <c r="O505" i="1"/>
  <c r="N505" i="1"/>
  <c r="P505" i="1" s="1"/>
  <c r="L505" i="1"/>
  <c r="M505" i="1" s="1"/>
  <c r="K505" i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P504" i="1" s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S503" i="1" s="1"/>
  <c r="Q503" i="1"/>
  <c r="P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S502" i="1"/>
  <c r="R502" i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Q501" i="1"/>
  <c r="S501" i="1" s="1"/>
  <c r="O501" i="1"/>
  <c r="N501" i="1"/>
  <c r="P501" i="1" s="1"/>
  <c r="L501" i="1"/>
  <c r="M501" i="1" s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P500" i="1" s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S499" i="1" s="1"/>
  <c r="Q499" i="1"/>
  <c r="P499" i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S498" i="1"/>
  <c r="R498" i="1"/>
  <c r="Q498" i="1"/>
  <c r="O498" i="1"/>
  <c r="N498" i="1"/>
  <c r="P498" i="1" s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Q497" i="1"/>
  <c r="S497" i="1" s="1"/>
  <c r="O497" i="1"/>
  <c r="N497" i="1"/>
  <c r="P497" i="1" s="1"/>
  <c r="L497" i="1"/>
  <c r="M497" i="1" s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P496" i="1" s="1"/>
  <c r="N496" i="1"/>
  <c r="M496" i="1"/>
  <c r="L496" i="1"/>
  <c r="K496" i="1"/>
  <c r="J496" i="1"/>
  <c r="I496" i="1"/>
  <c r="H496" i="1"/>
  <c r="AB496" i="1" s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S495" i="1" s="1"/>
  <c r="Q495" i="1"/>
  <c r="P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S494" i="1"/>
  <c r="R494" i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Q493" i="1"/>
  <c r="S493" i="1" s="1"/>
  <c r="O493" i="1"/>
  <c r="N493" i="1"/>
  <c r="P493" i="1" s="1"/>
  <c r="L493" i="1"/>
  <c r="M493" i="1" s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P492" i="1" s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S491" i="1" s="1"/>
  <c r="Q491" i="1"/>
  <c r="P491" i="1"/>
  <c r="O491" i="1"/>
  <c r="N491" i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S490" i="1"/>
  <c r="R490" i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Q489" i="1"/>
  <c r="S489" i="1" s="1"/>
  <c r="O489" i="1"/>
  <c r="N489" i="1"/>
  <c r="P489" i="1" s="1"/>
  <c r="L489" i="1"/>
  <c r="M489" i="1" s="1"/>
  <c r="K489" i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P488" i="1" s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S487" i="1" s="1"/>
  <c r="Q487" i="1"/>
  <c r="P487" i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S486" i="1"/>
  <c r="R486" i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Q485" i="1"/>
  <c r="S485" i="1" s="1"/>
  <c r="O485" i="1"/>
  <c r="N485" i="1"/>
  <c r="P485" i="1" s="1"/>
  <c r="L485" i="1"/>
  <c r="M485" i="1" s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P484" i="1" s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S483" i="1" s="1"/>
  <c r="Q483" i="1"/>
  <c r="P483" i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S482" i="1"/>
  <c r="R482" i="1"/>
  <c r="Q482" i="1"/>
  <c r="O482" i="1"/>
  <c r="N482" i="1"/>
  <c r="P482" i="1" s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Q481" i="1"/>
  <c r="S481" i="1" s="1"/>
  <c r="O481" i="1"/>
  <c r="N481" i="1"/>
  <c r="P481" i="1" s="1"/>
  <c r="L481" i="1"/>
  <c r="M481" i="1" s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P480" i="1" s="1"/>
  <c r="N480" i="1"/>
  <c r="M480" i="1"/>
  <c r="L480" i="1"/>
  <c r="K480" i="1"/>
  <c r="J480" i="1"/>
  <c r="I480" i="1"/>
  <c r="H480" i="1"/>
  <c r="AB480" i="1" s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S479" i="1" s="1"/>
  <c r="Q479" i="1"/>
  <c r="P479" i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S478" i="1"/>
  <c r="R478" i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Q477" i="1"/>
  <c r="S477" i="1" s="1"/>
  <c r="O477" i="1"/>
  <c r="N477" i="1"/>
  <c r="P477" i="1" s="1"/>
  <c r="L477" i="1"/>
  <c r="M477" i="1" s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P476" i="1" s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S475" i="1" s="1"/>
  <c r="Q475" i="1"/>
  <c r="P475" i="1"/>
  <c r="O475" i="1"/>
  <c r="N475" i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S474" i="1"/>
  <c r="R474" i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Q473" i="1"/>
  <c r="S473" i="1" s="1"/>
  <c r="O473" i="1"/>
  <c r="N473" i="1"/>
  <c r="P473" i="1" s="1"/>
  <c r="L473" i="1"/>
  <c r="M473" i="1" s="1"/>
  <c r="K473" i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O472" i="1"/>
  <c r="P472" i="1" s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S471" i="1" s="1"/>
  <c r="Q471" i="1"/>
  <c r="P471" i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S470" i="1"/>
  <c r="R470" i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Q469" i="1"/>
  <c r="S469" i="1" s="1"/>
  <c r="O469" i="1"/>
  <c r="N469" i="1"/>
  <c r="P469" i="1" s="1"/>
  <c r="L469" i="1"/>
  <c r="M469" i="1" s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P468" i="1" s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S467" i="1" s="1"/>
  <c r="Q467" i="1"/>
  <c r="P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S466" i="1"/>
  <c r="R466" i="1"/>
  <c r="Q466" i="1"/>
  <c r="O466" i="1"/>
  <c r="N466" i="1"/>
  <c r="P466" i="1" s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Q465" i="1"/>
  <c r="S465" i="1" s="1"/>
  <c r="O465" i="1"/>
  <c r="N465" i="1"/>
  <c r="P465" i="1" s="1"/>
  <c r="L465" i="1"/>
  <c r="M465" i="1" s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P464" i="1" s="1"/>
  <c r="N464" i="1"/>
  <c r="M464" i="1"/>
  <c r="L464" i="1"/>
  <c r="K464" i="1"/>
  <c r="J464" i="1"/>
  <c r="I464" i="1"/>
  <c r="H464" i="1"/>
  <c r="AB464" i="1" s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S463" i="1" s="1"/>
  <c r="Q463" i="1"/>
  <c r="P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S462" i="1"/>
  <c r="R462" i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Q461" i="1"/>
  <c r="S461" i="1" s="1"/>
  <c r="O461" i="1"/>
  <c r="N461" i="1"/>
  <c r="P461" i="1" s="1"/>
  <c r="L461" i="1"/>
  <c r="M461" i="1" s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P460" i="1" s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S459" i="1" s="1"/>
  <c r="Q459" i="1"/>
  <c r="P459" i="1"/>
  <c r="O459" i="1"/>
  <c r="N459" i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S458" i="1"/>
  <c r="R458" i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Q457" i="1"/>
  <c r="S457" i="1" s="1"/>
  <c r="O457" i="1"/>
  <c r="N457" i="1"/>
  <c r="P457" i="1" s="1"/>
  <c r="L457" i="1"/>
  <c r="M457" i="1" s="1"/>
  <c r="K457" i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P456" i="1" s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S455" i="1" s="1"/>
  <c r="Q455" i="1"/>
  <c r="P455" i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S454" i="1"/>
  <c r="R454" i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Q453" i="1"/>
  <c r="S453" i="1" s="1"/>
  <c r="O453" i="1"/>
  <c r="N453" i="1"/>
  <c r="P453" i="1" s="1"/>
  <c r="L453" i="1"/>
  <c r="M453" i="1" s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P452" i="1" s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S451" i="1" s="1"/>
  <c r="Q451" i="1"/>
  <c r="P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S450" i="1"/>
  <c r="R450" i="1"/>
  <c r="Q450" i="1"/>
  <c r="O450" i="1"/>
  <c r="N450" i="1"/>
  <c r="P450" i="1" s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Q449" i="1"/>
  <c r="S449" i="1" s="1"/>
  <c r="O449" i="1"/>
  <c r="N449" i="1"/>
  <c r="P449" i="1" s="1"/>
  <c r="L449" i="1"/>
  <c r="M449" i="1" s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P448" i="1" s="1"/>
  <c r="N448" i="1"/>
  <c r="M448" i="1"/>
  <c r="L448" i="1"/>
  <c r="K448" i="1"/>
  <c r="J448" i="1"/>
  <c r="I448" i="1"/>
  <c r="H448" i="1"/>
  <c r="AB448" i="1" s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S447" i="1" s="1"/>
  <c r="Q447" i="1"/>
  <c r="P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S446" i="1"/>
  <c r="R446" i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Q445" i="1"/>
  <c r="S445" i="1" s="1"/>
  <c r="O445" i="1"/>
  <c r="N445" i="1"/>
  <c r="P445" i="1" s="1"/>
  <c r="L445" i="1"/>
  <c r="M445" i="1" s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P444" i="1" s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S443" i="1" s="1"/>
  <c r="Q443" i="1"/>
  <c r="P443" i="1"/>
  <c r="O443" i="1"/>
  <c r="N443" i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S442" i="1"/>
  <c r="R442" i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Q441" i="1"/>
  <c r="S441" i="1" s="1"/>
  <c r="O441" i="1"/>
  <c r="N441" i="1"/>
  <c r="P441" i="1" s="1"/>
  <c r="L441" i="1"/>
  <c r="M441" i="1" s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P440" i="1" s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S439" i="1" s="1"/>
  <c r="Q439" i="1"/>
  <c r="P439" i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S438" i="1"/>
  <c r="R438" i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Q437" i="1"/>
  <c r="S437" i="1" s="1"/>
  <c r="O437" i="1"/>
  <c r="N437" i="1"/>
  <c r="P437" i="1" s="1"/>
  <c r="L437" i="1"/>
  <c r="M437" i="1" s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P436" i="1" s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S435" i="1" s="1"/>
  <c r="Q435" i="1"/>
  <c r="P435" i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S434" i="1"/>
  <c r="R434" i="1"/>
  <c r="Q434" i="1"/>
  <c r="O434" i="1"/>
  <c r="N434" i="1"/>
  <c r="P434" i="1" s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Q433" i="1"/>
  <c r="S433" i="1" s="1"/>
  <c r="O433" i="1"/>
  <c r="N433" i="1"/>
  <c r="P433" i="1" s="1"/>
  <c r="L433" i="1"/>
  <c r="M433" i="1" s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P432" i="1" s="1"/>
  <c r="N432" i="1"/>
  <c r="M432" i="1"/>
  <c r="L432" i="1"/>
  <c r="K432" i="1"/>
  <c r="J432" i="1"/>
  <c r="I432" i="1"/>
  <c r="H432" i="1"/>
  <c r="AB432" i="1" s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S431" i="1" s="1"/>
  <c r="Q431" i="1"/>
  <c r="P431" i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S430" i="1"/>
  <c r="R430" i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Q429" i="1"/>
  <c r="S429" i="1" s="1"/>
  <c r="O429" i="1"/>
  <c r="N429" i="1"/>
  <c r="P429" i="1" s="1"/>
  <c r="L429" i="1"/>
  <c r="M429" i="1" s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P428" i="1" s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S427" i="1" s="1"/>
  <c r="Q427" i="1"/>
  <c r="P427" i="1"/>
  <c r="O427" i="1"/>
  <c r="N427" i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S426" i="1"/>
  <c r="R426" i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Q425" i="1"/>
  <c r="S425" i="1" s="1"/>
  <c r="O425" i="1"/>
  <c r="N425" i="1"/>
  <c r="P425" i="1" s="1"/>
  <c r="L425" i="1"/>
  <c r="M425" i="1" s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P424" i="1" s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S423" i="1" s="1"/>
  <c r="Q423" i="1"/>
  <c r="P423" i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S422" i="1"/>
  <c r="R422" i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Q421" i="1"/>
  <c r="S421" i="1" s="1"/>
  <c r="O421" i="1"/>
  <c r="N421" i="1"/>
  <c r="P421" i="1" s="1"/>
  <c r="L421" i="1"/>
  <c r="M421" i="1" s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P420" i="1" s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S419" i="1" s="1"/>
  <c r="Q419" i="1"/>
  <c r="P419" i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S418" i="1"/>
  <c r="R418" i="1"/>
  <c r="Q418" i="1"/>
  <c r="O418" i="1"/>
  <c r="N418" i="1"/>
  <c r="P418" i="1" s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Q417" i="1"/>
  <c r="S417" i="1" s="1"/>
  <c r="O417" i="1"/>
  <c r="N417" i="1"/>
  <c r="P417" i="1" s="1"/>
  <c r="L417" i="1"/>
  <c r="M417" i="1" s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P416" i="1" s="1"/>
  <c r="N416" i="1"/>
  <c r="M416" i="1"/>
  <c r="L416" i="1"/>
  <c r="K416" i="1"/>
  <c r="J416" i="1"/>
  <c r="I416" i="1"/>
  <c r="H416" i="1"/>
  <c r="AB416" i="1" s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S415" i="1" s="1"/>
  <c r="Q415" i="1"/>
  <c r="P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S414" i="1"/>
  <c r="R414" i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Q413" i="1"/>
  <c r="S413" i="1" s="1"/>
  <c r="O413" i="1"/>
  <c r="N413" i="1"/>
  <c r="P413" i="1" s="1"/>
  <c r="L413" i="1"/>
  <c r="M413" i="1" s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P412" i="1" s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S411" i="1" s="1"/>
  <c r="Q411" i="1"/>
  <c r="P411" i="1"/>
  <c r="O411" i="1"/>
  <c r="N411" i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S410" i="1"/>
  <c r="R410" i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Q409" i="1"/>
  <c r="S409" i="1" s="1"/>
  <c r="O409" i="1"/>
  <c r="N409" i="1"/>
  <c r="P409" i="1" s="1"/>
  <c r="L409" i="1"/>
  <c r="M409" i="1" s="1"/>
  <c r="K409" i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P408" i="1" s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S407" i="1" s="1"/>
  <c r="Q407" i="1"/>
  <c r="P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S406" i="1"/>
  <c r="R406" i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Q405" i="1"/>
  <c r="S405" i="1" s="1"/>
  <c r="O405" i="1"/>
  <c r="N405" i="1"/>
  <c r="P405" i="1" s="1"/>
  <c r="L405" i="1"/>
  <c r="M405" i="1" s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P404" i="1" s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S403" i="1" s="1"/>
  <c r="Q403" i="1"/>
  <c r="P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S402" i="1"/>
  <c r="R402" i="1"/>
  <c r="Q402" i="1"/>
  <c r="O402" i="1"/>
  <c r="N402" i="1"/>
  <c r="P402" i="1" s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Q401" i="1"/>
  <c r="S401" i="1" s="1"/>
  <c r="O401" i="1"/>
  <c r="N401" i="1"/>
  <c r="P401" i="1" s="1"/>
  <c r="L401" i="1"/>
  <c r="M401" i="1" s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P400" i="1" s="1"/>
  <c r="N400" i="1"/>
  <c r="M400" i="1"/>
  <c r="L400" i="1"/>
  <c r="K400" i="1"/>
  <c r="J400" i="1"/>
  <c r="I400" i="1"/>
  <c r="H400" i="1"/>
  <c r="AB400" i="1" s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S399" i="1" s="1"/>
  <c r="Q399" i="1"/>
  <c r="P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S398" i="1"/>
  <c r="R398" i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Q397" i="1"/>
  <c r="S397" i="1" s="1"/>
  <c r="O397" i="1"/>
  <c r="N397" i="1"/>
  <c r="P397" i="1" s="1"/>
  <c r="L397" i="1"/>
  <c r="M397" i="1" s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P396" i="1" s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S395" i="1" s="1"/>
  <c r="Q395" i="1"/>
  <c r="P395" i="1"/>
  <c r="O395" i="1"/>
  <c r="N395" i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S394" i="1"/>
  <c r="R394" i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Q393" i="1"/>
  <c r="S393" i="1" s="1"/>
  <c r="O393" i="1"/>
  <c r="N393" i="1"/>
  <c r="P393" i="1" s="1"/>
  <c r="L393" i="1"/>
  <c r="M393" i="1" s="1"/>
  <c r="K393" i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P392" i="1" s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S391" i="1" s="1"/>
  <c r="Q391" i="1"/>
  <c r="P391" i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S390" i="1"/>
  <c r="R390" i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Q389" i="1"/>
  <c r="S389" i="1" s="1"/>
  <c r="O389" i="1"/>
  <c r="N389" i="1"/>
  <c r="P389" i="1" s="1"/>
  <c r="L389" i="1"/>
  <c r="M389" i="1" s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P388" i="1" s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S387" i="1" s="1"/>
  <c r="Q387" i="1"/>
  <c r="P387" i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S386" i="1"/>
  <c r="R386" i="1"/>
  <c r="Q386" i="1"/>
  <c r="O386" i="1"/>
  <c r="N386" i="1"/>
  <c r="P386" i="1" s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Q385" i="1"/>
  <c r="S385" i="1" s="1"/>
  <c r="O385" i="1"/>
  <c r="N385" i="1"/>
  <c r="P385" i="1" s="1"/>
  <c r="L385" i="1"/>
  <c r="M385" i="1" s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P384" i="1" s="1"/>
  <c r="N384" i="1"/>
  <c r="M384" i="1"/>
  <c r="L384" i="1"/>
  <c r="K384" i="1"/>
  <c r="J384" i="1"/>
  <c r="I384" i="1"/>
  <c r="H384" i="1"/>
  <c r="AB384" i="1" s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S383" i="1" s="1"/>
  <c r="Q383" i="1"/>
  <c r="P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S382" i="1"/>
  <c r="R382" i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Q381" i="1"/>
  <c r="S381" i="1" s="1"/>
  <c r="O381" i="1"/>
  <c r="N381" i="1"/>
  <c r="P381" i="1" s="1"/>
  <c r="L381" i="1"/>
  <c r="M381" i="1" s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P380" i="1" s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S379" i="1" s="1"/>
  <c r="Q379" i="1"/>
  <c r="P379" i="1"/>
  <c r="O379" i="1"/>
  <c r="N379" i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S378" i="1"/>
  <c r="R378" i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Q377" i="1"/>
  <c r="S377" i="1" s="1"/>
  <c r="O377" i="1"/>
  <c r="N377" i="1"/>
  <c r="P377" i="1" s="1"/>
  <c r="L377" i="1"/>
  <c r="M377" i="1" s="1"/>
  <c r="K377" i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P376" i="1" s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S375" i="1" s="1"/>
  <c r="Q375" i="1"/>
  <c r="P375" i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S374" i="1"/>
  <c r="R374" i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Q373" i="1"/>
  <c r="S373" i="1" s="1"/>
  <c r="O373" i="1"/>
  <c r="N373" i="1"/>
  <c r="P373" i="1" s="1"/>
  <c r="L373" i="1"/>
  <c r="M373" i="1" s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P372" i="1" s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S371" i="1" s="1"/>
  <c r="Q371" i="1"/>
  <c r="P371" i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S370" i="1"/>
  <c r="R370" i="1"/>
  <c r="Q370" i="1"/>
  <c r="O370" i="1"/>
  <c r="N370" i="1"/>
  <c r="P370" i="1" s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Q369" i="1"/>
  <c r="S369" i="1" s="1"/>
  <c r="O369" i="1"/>
  <c r="N369" i="1"/>
  <c r="P369" i="1" s="1"/>
  <c r="L369" i="1"/>
  <c r="M369" i="1" s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P368" i="1" s="1"/>
  <c r="N368" i="1"/>
  <c r="M368" i="1"/>
  <c r="L368" i="1"/>
  <c r="K368" i="1"/>
  <c r="J368" i="1"/>
  <c r="I368" i="1"/>
  <c r="H368" i="1"/>
  <c r="AB368" i="1" s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S367" i="1" s="1"/>
  <c r="Q367" i="1"/>
  <c r="P367" i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S366" i="1"/>
  <c r="R366" i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Q365" i="1"/>
  <c r="S365" i="1" s="1"/>
  <c r="O365" i="1"/>
  <c r="N365" i="1"/>
  <c r="P365" i="1" s="1"/>
  <c r="L365" i="1"/>
  <c r="M365" i="1" s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P364" i="1" s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S363" i="1" s="1"/>
  <c r="Q363" i="1"/>
  <c r="P363" i="1"/>
  <c r="O363" i="1"/>
  <c r="N363" i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S362" i="1"/>
  <c r="R362" i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Q361" i="1"/>
  <c r="S361" i="1" s="1"/>
  <c r="O361" i="1"/>
  <c r="N361" i="1"/>
  <c r="P361" i="1" s="1"/>
  <c r="L361" i="1"/>
  <c r="M361" i="1" s="1"/>
  <c r="K361" i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P360" i="1" s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S359" i="1" s="1"/>
  <c r="Q359" i="1"/>
  <c r="P359" i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S358" i="1"/>
  <c r="R358" i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Q357" i="1"/>
  <c r="S357" i="1" s="1"/>
  <c r="O357" i="1"/>
  <c r="N357" i="1"/>
  <c r="P357" i="1" s="1"/>
  <c r="L357" i="1"/>
  <c r="M357" i="1" s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P356" i="1" s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S355" i="1" s="1"/>
  <c r="Q355" i="1"/>
  <c r="P355" i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S354" i="1"/>
  <c r="R354" i="1"/>
  <c r="Q354" i="1"/>
  <c r="O354" i="1"/>
  <c r="N354" i="1"/>
  <c r="P354" i="1" s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Q353" i="1"/>
  <c r="S353" i="1" s="1"/>
  <c r="O353" i="1"/>
  <c r="N353" i="1"/>
  <c r="P353" i="1" s="1"/>
  <c r="L353" i="1"/>
  <c r="M353" i="1" s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P352" i="1" s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S351" i="1" s="1"/>
  <c r="Q351" i="1"/>
  <c r="P351" i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S350" i="1"/>
  <c r="R350" i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Q349" i="1"/>
  <c r="S349" i="1" s="1"/>
  <c r="O349" i="1"/>
  <c r="N349" i="1"/>
  <c r="P349" i="1" s="1"/>
  <c r="L349" i="1"/>
  <c r="M349" i="1" s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P348" i="1" s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S347" i="1" s="1"/>
  <c r="Q347" i="1"/>
  <c r="P347" i="1"/>
  <c r="O347" i="1"/>
  <c r="N347" i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S346" i="1"/>
  <c r="R346" i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Q345" i="1"/>
  <c r="S345" i="1" s="1"/>
  <c r="O345" i="1"/>
  <c r="N345" i="1"/>
  <c r="P345" i="1" s="1"/>
  <c r="L345" i="1"/>
  <c r="M345" i="1" s="1"/>
  <c r="K345" i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P344" i="1" s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S343" i="1" s="1"/>
  <c r="Q343" i="1"/>
  <c r="P343" i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S342" i="1"/>
  <c r="R342" i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Q341" i="1"/>
  <c r="S341" i="1" s="1"/>
  <c r="O341" i="1"/>
  <c r="N341" i="1"/>
  <c r="P341" i="1" s="1"/>
  <c r="L341" i="1"/>
  <c r="M341" i="1" s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P340" i="1" s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S339" i="1" s="1"/>
  <c r="Q339" i="1"/>
  <c r="P339" i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S338" i="1"/>
  <c r="R338" i="1"/>
  <c r="Q338" i="1"/>
  <c r="O338" i="1"/>
  <c r="N338" i="1"/>
  <c r="P338" i="1" s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Q337" i="1"/>
  <c r="S337" i="1" s="1"/>
  <c r="O337" i="1"/>
  <c r="N337" i="1"/>
  <c r="P337" i="1" s="1"/>
  <c r="L337" i="1"/>
  <c r="M337" i="1" s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P336" i="1" s="1"/>
  <c r="N336" i="1"/>
  <c r="M336" i="1"/>
  <c r="L336" i="1"/>
  <c r="K336" i="1"/>
  <c r="J336" i="1"/>
  <c r="I336" i="1"/>
  <c r="H336" i="1"/>
  <c r="AB336" i="1" s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S335" i="1" s="1"/>
  <c r="Q335" i="1"/>
  <c r="P335" i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S334" i="1"/>
  <c r="R334" i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Q333" i="1"/>
  <c r="S333" i="1" s="1"/>
  <c r="O333" i="1"/>
  <c r="N333" i="1"/>
  <c r="P333" i="1" s="1"/>
  <c r="L333" i="1"/>
  <c r="M333" i="1" s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P332" i="1" s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S331" i="1" s="1"/>
  <c r="Q331" i="1"/>
  <c r="P331" i="1"/>
  <c r="O331" i="1"/>
  <c r="N331" i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S330" i="1"/>
  <c r="R330" i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Q329" i="1"/>
  <c r="S329" i="1" s="1"/>
  <c r="O329" i="1"/>
  <c r="N329" i="1"/>
  <c r="P329" i="1" s="1"/>
  <c r="L329" i="1"/>
  <c r="M329" i="1" s="1"/>
  <c r="K329" i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P328" i="1" s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S327" i="1" s="1"/>
  <c r="Q327" i="1"/>
  <c r="P327" i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S326" i="1"/>
  <c r="R326" i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Q325" i="1"/>
  <c r="S325" i="1" s="1"/>
  <c r="O325" i="1"/>
  <c r="N325" i="1"/>
  <c r="P325" i="1" s="1"/>
  <c r="L325" i="1"/>
  <c r="M325" i="1" s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P324" i="1" s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S323" i="1" s="1"/>
  <c r="Q323" i="1"/>
  <c r="P323" i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S322" i="1"/>
  <c r="R322" i="1"/>
  <c r="Q322" i="1"/>
  <c r="O322" i="1"/>
  <c r="N322" i="1"/>
  <c r="P322" i="1" s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Q321" i="1"/>
  <c r="S321" i="1" s="1"/>
  <c r="O321" i="1"/>
  <c r="N321" i="1"/>
  <c r="P321" i="1" s="1"/>
  <c r="L321" i="1"/>
  <c r="M321" i="1" s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P320" i="1" s="1"/>
  <c r="N320" i="1"/>
  <c r="M320" i="1"/>
  <c r="L320" i="1"/>
  <c r="K320" i="1"/>
  <c r="J320" i="1"/>
  <c r="I320" i="1"/>
  <c r="H320" i="1"/>
  <c r="AB320" i="1" s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S319" i="1" s="1"/>
  <c r="Q319" i="1"/>
  <c r="P319" i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S318" i="1"/>
  <c r="R318" i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Q317" i="1"/>
  <c r="S317" i="1" s="1"/>
  <c r="O317" i="1"/>
  <c r="N317" i="1"/>
  <c r="P317" i="1" s="1"/>
  <c r="L317" i="1"/>
  <c r="M317" i="1" s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P316" i="1" s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S315" i="1" s="1"/>
  <c r="Q315" i="1"/>
  <c r="P315" i="1"/>
  <c r="O315" i="1"/>
  <c r="N315" i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S314" i="1"/>
  <c r="R314" i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Q313" i="1"/>
  <c r="S313" i="1" s="1"/>
  <c r="O313" i="1"/>
  <c r="N313" i="1"/>
  <c r="P313" i="1" s="1"/>
  <c r="L313" i="1"/>
  <c r="M313" i="1" s="1"/>
  <c r="K313" i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P312" i="1" s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S311" i="1" s="1"/>
  <c r="Q311" i="1"/>
  <c r="P311" i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S310" i="1"/>
  <c r="R310" i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Q309" i="1"/>
  <c r="S309" i="1" s="1"/>
  <c r="O309" i="1"/>
  <c r="N309" i="1"/>
  <c r="P309" i="1" s="1"/>
  <c r="L309" i="1"/>
  <c r="M309" i="1" s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P308" i="1" s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S307" i="1" s="1"/>
  <c r="Q307" i="1"/>
  <c r="P307" i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S306" i="1"/>
  <c r="R306" i="1"/>
  <c r="Q306" i="1"/>
  <c r="O306" i="1"/>
  <c r="N306" i="1"/>
  <c r="P306" i="1" s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Q305" i="1"/>
  <c r="S305" i="1" s="1"/>
  <c r="O305" i="1"/>
  <c r="N305" i="1"/>
  <c r="P305" i="1" s="1"/>
  <c r="L305" i="1"/>
  <c r="M305" i="1" s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P304" i="1" s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S303" i="1" s="1"/>
  <c r="Q303" i="1"/>
  <c r="P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S302" i="1"/>
  <c r="R302" i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Q301" i="1"/>
  <c r="S301" i="1" s="1"/>
  <c r="O301" i="1"/>
  <c r="N301" i="1"/>
  <c r="P301" i="1" s="1"/>
  <c r="L301" i="1"/>
  <c r="M301" i="1" s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P300" i="1" s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S299" i="1" s="1"/>
  <c r="Q299" i="1"/>
  <c r="P299" i="1"/>
  <c r="O299" i="1"/>
  <c r="N299" i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S298" i="1"/>
  <c r="R298" i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Q297" i="1"/>
  <c r="S297" i="1" s="1"/>
  <c r="O297" i="1"/>
  <c r="N297" i="1"/>
  <c r="P297" i="1" s="1"/>
  <c r="L297" i="1"/>
  <c r="M297" i="1" s="1"/>
  <c r="K297" i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P296" i="1" s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S295" i="1" s="1"/>
  <c r="Q295" i="1"/>
  <c r="P295" i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S294" i="1"/>
  <c r="R294" i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Q293" i="1"/>
  <c r="S293" i="1" s="1"/>
  <c r="O293" i="1"/>
  <c r="N293" i="1"/>
  <c r="P293" i="1" s="1"/>
  <c r="L293" i="1"/>
  <c r="M293" i="1" s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P292" i="1" s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S291" i="1" s="1"/>
  <c r="Q291" i="1"/>
  <c r="P291" i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S290" i="1"/>
  <c r="R290" i="1"/>
  <c r="Q290" i="1"/>
  <c r="O290" i="1"/>
  <c r="N290" i="1"/>
  <c r="P290" i="1" s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Q289" i="1"/>
  <c r="S289" i="1" s="1"/>
  <c r="O289" i="1"/>
  <c r="N289" i="1"/>
  <c r="P289" i="1" s="1"/>
  <c r="L289" i="1"/>
  <c r="M289" i="1" s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P288" i="1" s="1"/>
  <c r="N288" i="1"/>
  <c r="M288" i="1"/>
  <c r="L288" i="1"/>
  <c r="K288" i="1"/>
  <c r="J288" i="1"/>
  <c r="I288" i="1"/>
  <c r="H288" i="1"/>
  <c r="AB288" i="1" s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S287" i="1" s="1"/>
  <c r="Q287" i="1"/>
  <c r="P287" i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S286" i="1"/>
  <c r="R286" i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Q285" i="1"/>
  <c r="S285" i="1" s="1"/>
  <c r="O285" i="1"/>
  <c r="N285" i="1"/>
  <c r="P285" i="1" s="1"/>
  <c r="L285" i="1"/>
  <c r="M285" i="1" s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P284" i="1" s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S283" i="1" s="1"/>
  <c r="Q283" i="1"/>
  <c r="P283" i="1"/>
  <c r="O283" i="1"/>
  <c r="N283" i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S282" i="1"/>
  <c r="R282" i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Q281" i="1"/>
  <c r="S281" i="1" s="1"/>
  <c r="O281" i="1"/>
  <c r="N281" i="1"/>
  <c r="P281" i="1" s="1"/>
  <c r="L281" i="1"/>
  <c r="M281" i="1" s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P280" i="1" s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S279" i="1" s="1"/>
  <c r="Q279" i="1"/>
  <c r="P279" i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S278" i="1"/>
  <c r="R278" i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Q277" i="1"/>
  <c r="S277" i="1" s="1"/>
  <c r="O277" i="1"/>
  <c r="N277" i="1"/>
  <c r="P277" i="1" s="1"/>
  <c r="L277" i="1"/>
  <c r="M277" i="1" s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P276" i="1" s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S275" i="1" s="1"/>
  <c r="Q275" i="1"/>
  <c r="P275" i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S274" i="1"/>
  <c r="R274" i="1"/>
  <c r="Q274" i="1"/>
  <c r="O274" i="1"/>
  <c r="N274" i="1"/>
  <c r="P274" i="1" s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Q273" i="1"/>
  <c r="S273" i="1" s="1"/>
  <c r="O273" i="1"/>
  <c r="N273" i="1"/>
  <c r="P273" i="1" s="1"/>
  <c r="L273" i="1"/>
  <c r="M273" i="1" s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P272" i="1" s="1"/>
  <c r="N272" i="1"/>
  <c r="M272" i="1"/>
  <c r="L272" i="1"/>
  <c r="K272" i="1"/>
  <c r="J272" i="1"/>
  <c r="I272" i="1"/>
  <c r="H272" i="1"/>
  <c r="AB272" i="1" s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S271" i="1" s="1"/>
  <c r="Q271" i="1"/>
  <c r="P271" i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S270" i="1"/>
  <c r="R270" i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Q269" i="1"/>
  <c r="S269" i="1" s="1"/>
  <c r="O269" i="1"/>
  <c r="N269" i="1"/>
  <c r="P269" i="1" s="1"/>
  <c r="L269" i="1"/>
  <c r="M269" i="1" s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P268" i="1" s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S267" i="1" s="1"/>
  <c r="Q267" i="1"/>
  <c r="P267" i="1"/>
  <c r="O267" i="1"/>
  <c r="N267" i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S266" i="1"/>
  <c r="R266" i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Q265" i="1"/>
  <c r="S265" i="1" s="1"/>
  <c r="O265" i="1"/>
  <c r="N265" i="1"/>
  <c r="P265" i="1" s="1"/>
  <c r="L265" i="1"/>
  <c r="M265" i="1" s="1"/>
  <c r="K265" i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P264" i="1" s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S263" i="1" s="1"/>
  <c r="Q263" i="1"/>
  <c r="P263" i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S262" i="1"/>
  <c r="R262" i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Q261" i="1"/>
  <c r="S261" i="1" s="1"/>
  <c r="O261" i="1"/>
  <c r="N261" i="1"/>
  <c r="P261" i="1" s="1"/>
  <c r="L261" i="1"/>
  <c r="M261" i="1" s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P260" i="1" s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S259" i="1" s="1"/>
  <c r="Q259" i="1"/>
  <c r="P259" i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S258" i="1"/>
  <c r="R258" i="1"/>
  <c r="Q258" i="1"/>
  <c r="O258" i="1"/>
  <c r="N258" i="1"/>
  <c r="P258" i="1" s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Q257" i="1"/>
  <c r="S257" i="1" s="1"/>
  <c r="O257" i="1"/>
  <c r="N257" i="1"/>
  <c r="P257" i="1" s="1"/>
  <c r="L257" i="1"/>
  <c r="M257" i="1" s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P256" i="1" s="1"/>
  <c r="N256" i="1"/>
  <c r="M256" i="1"/>
  <c r="L256" i="1"/>
  <c r="K256" i="1"/>
  <c r="J256" i="1"/>
  <c r="I256" i="1"/>
  <c r="H256" i="1"/>
  <c r="AB256" i="1" s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S255" i="1" s="1"/>
  <c r="Q255" i="1"/>
  <c r="P255" i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S254" i="1"/>
  <c r="R254" i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Q253" i="1"/>
  <c r="S253" i="1" s="1"/>
  <c r="O253" i="1"/>
  <c r="N253" i="1"/>
  <c r="P253" i="1" s="1"/>
  <c r="L253" i="1"/>
  <c r="M253" i="1" s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P252" i="1" s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S251" i="1" s="1"/>
  <c r="Q251" i="1"/>
  <c r="P251" i="1"/>
  <c r="O251" i="1"/>
  <c r="N251" i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S250" i="1"/>
  <c r="R250" i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Q249" i="1"/>
  <c r="S249" i="1" s="1"/>
  <c r="O249" i="1"/>
  <c r="N249" i="1"/>
  <c r="P249" i="1" s="1"/>
  <c r="L249" i="1"/>
  <c r="M249" i="1" s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P248" i="1" s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S247" i="1" s="1"/>
  <c r="Q247" i="1"/>
  <c r="P247" i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S246" i="1"/>
  <c r="R246" i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Q245" i="1"/>
  <c r="S245" i="1" s="1"/>
  <c r="O245" i="1"/>
  <c r="N245" i="1"/>
  <c r="P245" i="1" s="1"/>
  <c r="L245" i="1"/>
  <c r="M245" i="1" s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P244" i="1" s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S243" i="1" s="1"/>
  <c r="Q243" i="1"/>
  <c r="P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S242" i="1"/>
  <c r="R242" i="1"/>
  <c r="Q242" i="1"/>
  <c r="O242" i="1"/>
  <c r="N242" i="1"/>
  <c r="P242" i="1" s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Q241" i="1"/>
  <c r="S241" i="1" s="1"/>
  <c r="O241" i="1"/>
  <c r="N241" i="1"/>
  <c r="P241" i="1" s="1"/>
  <c r="L241" i="1"/>
  <c r="M241" i="1" s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P240" i="1" s="1"/>
  <c r="N240" i="1"/>
  <c r="M240" i="1"/>
  <c r="L240" i="1"/>
  <c r="K240" i="1"/>
  <c r="J240" i="1"/>
  <c r="I240" i="1"/>
  <c r="H240" i="1"/>
  <c r="AB240" i="1" s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S239" i="1" s="1"/>
  <c r="Q239" i="1"/>
  <c r="P239" i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S238" i="1"/>
  <c r="R238" i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Q237" i="1"/>
  <c r="S237" i="1" s="1"/>
  <c r="O237" i="1"/>
  <c r="N237" i="1"/>
  <c r="P237" i="1" s="1"/>
  <c r="L237" i="1"/>
  <c r="M237" i="1" s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P236" i="1" s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S235" i="1" s="1"/>
  <c r="Q235" i="1"/>
  <c r="P235" i="1"/>
  <c r="O235" i="1"/>
  <c r="N235" i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S234" i="1"/>
  <c r="R234" i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Q233" i="1"/>
  <c r="S233" i="1" s="1"/>
  <c r="O233" i="1"/>
  <c r="N233" i="1"/>
  <c r="P233" i="1" s="1"/>
  <c r="L233" i="1"/>
  <c r="M233" i="1" s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P232" i="1" s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S231" i="1" s="1"/>
  <c r="Q231" i="1"/>
  <c r="P231" i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S230" i="1"/>
  <c r="R230" i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Q229" i="1"/>
  <c r="S229" i="1" s="1"/>
  <c r="O229" i="1"/>
  <c r="N229" i="1"/>
  <c r="P229" i="1" s="1"/>
  <c r="L229" i="1"/>
  <c r="M229" i="1" s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P228" i="1" s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S227" i="1" s="1"/>
  <c r="Q227" i="1"/>
  <c r="P227" i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S226" i="1"/>
  <c r="R226" i="1"/>
  <c r="Q226" i="1"/>
  <c r="O226" i="1"/>
  <c r="N226" i="1"/>
  <c r="P226" i="1" s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Q225" i="1"/>
  <c r="S225" i="1" s="1"/>
  <c r="O225" i="1"/>
  <c r="N225" i="1"/>
  <c r="P225" i="1" s="1"/>
  <c r="L225" i="1"/>
  <c r="M225" i="1" s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P224" i="1" s="1"/>
  <c r="N224" i="1"/>
  <c r="M224" i="1"/>
  <c r="L224" i="1"/>
  <c r="K224" i="1"/>
  <c r="J224" i="1"/>
  <c r="I224" i="1"/>
  <c r="H224" i="1"/>
  <c r="AB224" i="1" s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S223" i="1" s="1"/>
  <c r="Q223" i="1"/>
  <c r="P223" i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S222" i="1"/>
  <c r="R222" i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Q221" i="1"/>
  <c r="S221" i="1" s="1"/>
  <c r="O221" i="1"/>
  <c r="N221" i="1"/>
  <c r="P221" i="1" s="1"/>
  <c r="L221" i="1"/>
  <c r="M221" i="1" s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P220" i="1" s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S219" i="1" s="1"/>
  <c r="Q219" i="1"/>
  <c r="P219" i="1"/>
  <c r="O219" i="1"/>
  <c r="N219" i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S218" i="1"/>
  <c r="R218" i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Q217" i="1"/>
  <c r="S217" i="1" s="1"/>
  <c r="O217" i="1"/>
  <c r="N217" i="1"/>
  <c r="P217" i="1" s="1"/>
  <c r="L217" i="1"/>
  <c r="M217" i="1" s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P216" i="1" s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S215" i="1" s="1"/>
  <c r="Q215" i="1"/>
  <c r="P215" i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S214" i="1"/>
  <c r="R214" i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Q213" i="1"/>
  <c r="S213" i="1" s="1"/>
  <c r="O213" i="1"/>
  <c r="N213" i="1"/>
  <c r="P213" i="1" s="1"/>
  <c r="L213" i="1"/>
  <c r="M213" i="1" s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P212" i="1" s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S211" i="1" s="1"/>
  <c r="Q211" i="1"/>
  <c r="P211" i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S210" i="1"/>
  <c r="R210" i="1"/>
  <c r="Q210" i="1"/>
  <c r="O210" i="1"/>
  <c r="N210" i="1"/>
  <c r="P210" i="1" s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Q209" i="1"/>
  <c r="S209" i="1" s="1"/>
  <c r="O209" i="1"/>
  <c r="N209" i="1"/>
  <c r="P209" i="1" s="1"/>
  <c r="L209" i="1"/>
  <c r="M209" i="1" s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P208" i="1" s="1"/>
  <c r="N208" i="1"/>
  <c r="M208" i="1"/>
  <c r="L208" i="1"/>
  <c r="K208" i="1"/>
  <c r="J208" i="1"/>
  <c r="I208" i="1"/>
  <c r="H208" i="1"/>
  <c r="AB208" i="1" s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S207" i="1" s="1"/>
  <c r="Q207" i="1"/>
  <c r="P207" i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S206" i="1"/>
  <c r="R206" i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Q205" i="1"/>
  <c r="S205" i="1" s="1"/>
  <c r="O205" i="1"/>
  <c r="N205" i="1"/>
  <c r="P205" i="1" s="1"/>
  <c r="L205" i="1"/>
  <c r="M205" i="1" s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P204" i="1" s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S203" i="1" s="1"/>
  <c r="Q203" i="1"/>
  <c r="P203" i="1"/>
  <c r="O203" i="1"/>
  <c r="N203" i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S202" i="1"/>
  <c r="R202" i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Q201" i="1"/>
  <c r="S201" i="1" s="1"/>
  <c r="O201" i="1"/>
  <c r="N201" i="1"/>
  <c r="P201" i="1" s="1"/>
  <c r="L201" i="1"/>
  <c r="M201" i="1" s="1"/>
  <c r="K201" i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P200" i="1" s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S199" i="1" s="1"/>
  <c r="Q199" i="1"/>
  <c r="P199" i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S198" i="1"/>
  <c r="R198" i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Q197" i="1"/>
  <c r="S197" i="1" s="1"/>
  <c r="O197" i="1"/>
  <c r="N197" i="1"/>
  <c r="P197" i="1" s="1"/>
  <c r="L197" i="1"/>
  <c r="M197" i="1" s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P196" i="1" s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S195" i="1" s="1"/>
  <c r="Q195" i="1"/>
  <c r="P195" i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S194" i="1"/>
  <c r="R194" i="1"/>
  <c r="Q194" i="1"/>
  <c r="O194" i="1"/>
  <c r="N194" i="1"/>
  <c r="P194" i="1" s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Q193" i="1"/>
  <c r="S193" i="1" s="1"/>
  <c r="O193" i="1"/>
  <c r="N193" i="1"/>
  <c r="P193" i="1" s="1"/>
  <c r="L193" i="1"/>
  <c r="M193" i="1" s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P192" i="1" s="1"/>
  <c r="N192" i="1"/>
  <c r="M192" i="1"/>
  <c r="L192" i="1"/>
  <c r="K192" i="1"/>
  <c r="J192" i="1"/>
  <c r="I192" i="1"/>
  <c r="H192" i="1"/>
  <c r="AB192" i="1" s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S191" i="1" s="1"/>
  <c r="Q191" i="1"/>
  <c r="P191" i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S190" i="1"/>
  <c r="R190" i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Q189" i="1"/>
  <c r="S189" i="1" s="1"/>
  <c r="O189" i="1"/>
  <c r="N189" i="1"/>
  <c r="P189" i="1" s="1"/>
  <c r="L189" i="1"/>
  <c r="M189" i="1" s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P188" i="1" s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S187" i="1" s="1"/>
  <c r="Q187" i="1"/>
  <c r="P187" i="1"/>
  <c r="O187" i="1"/>
  <c r="N187" i="1"/>
  <c r="L187" i="1"/>
  <c r="K187" i="1"/>
  <c r="M187" i="1" s="1"/>
  <c r="AB187" i="1" s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S186" i="1"/>
  <c r="R186" i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Q185" i="1"/>
  <c r="S185" i="1" s="1"/>
  <c r="O185" i="1"/>
  <c r="N185" i="1"/>
  <c r="P185" i="1" s="1"/>
  <c r="L185" i="1"/>
  <c r="M185" i="1" s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P184" i="1" s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S183" i="1" s="1"/>
  <c r="Q183" i="1"/>
  <c r="P183" i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S182" i="1"/>
  <c r="R182" i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Q181" i="1"/>
  <c r="S181" i="1" s="1"/>
  <c r="O181" i="1"/>
  <c r="N181" i="1"/>
  <c r="P181" i="1" s="1"/>
  <c r="L181" i="1"/>
  <c r="M181" i="1" s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P180" i="1" s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S179" i="1" s="1"/>
  <c r="Q179" i="1"/>
  <c r="P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S178" i="1"/>
  <c r="R178" i="1"/>
  <c r="Q178" i="1"/>
  <c r="O178" i="1"/>
  <c r="N178" i="1"/>
  <c r="P178" i="1" s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Q177" i="1"/>
  <c r="S177" i="1" s="1"/>
  <c r="O177" i="1"/>
  <c r="N177" i="1"/>
  <c r="P177" i="1" s="1"/>
  <c r="L177" i="1"/>
  <c r="M177" i="1" s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P176" i="1" s="1"/>
  <c r="N176" i="1"/>
  <c r="M176" i="1"/>
  <c r="L176" i="1"/>
  <c r="K176" i="1"/>
  <c r="J176" i="1"/>
  <c r="I176" i="1"/>
  <c r="H176" i="1"/>
  <c r="AB176" i="1" s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S175" i="1" s="1"/>
  <c r="Q175" i="1"/>
  <c r="P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S174" i="1"/>
  <c r="R174" i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Q173" i="1"/>
  <c r="S173" i="1" s="1"/>
  <c r="O173" i="1"/>
  <c r="N173" i="1"/>
  <c r="P173" i="1" s="1"/>
  <c r="L173" i="1"/>
  <c r="M173" i="1" s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P172" i="1" s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S171" i="1" s="1"/>
  <c r="Q171" i="1"/>
  <c r="P171" i="1"/>
  <c r="O171" i="1"/>
  <c r="N171" i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S170" i="1"/>
  <c r="R170" i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Q169" i="1"/>
  <c r="S169" i="1" s="1"/>
  <c r="O169" i="1"/>
  <c r="N169" i="1"/>
  <c r="P169" i="1" s="1"/>
  <c r="L169" i="1"/>
  <c r="M169" i="1" s="1"/>
  <c r="K169" i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P168" i="1" s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S167" i="1" s="1"/>
  <c r="Q167" i="1"/>
  <c r="P167" i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S166" i="1"/>
  <c r="R166" i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Q165" i="1"/>
  <c r="S165" i="1" s="1"/>
  <c r="O165" i="1"/>
  <c r="N165" i="1"/>
  <c r="P165" i="1" s="1"/>
  <c r="L165" i="1"/>
  <c r="M165" i="1" s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P164" i="1" s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S163" i="1" s="1"/>
  <c r="Q163" i="1"/>
  <c r="P163" i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S162" i="1"/>
  <c r="R162" i="1"/>
  <c r="Q162" i="1"/>
  <c r="O162" i="1"/>
  <c r="N162" i="1"/>
  <c r="P162" i="1" s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Q161" i="1"/>
  <c r="S161" i="1" s="1"/>
  <c r="O161" i="1"/>
  <c r="N161" i="1"/>
  <c r="P161" i="1" s="1"/>
  <c r="L161" i="1"/>
  <c r="M161" i="1" s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P160" i="1" s="1"/>
  <c r="N160" i="1"/>
  <c r="M160" i="1"/>
  <c r="L160" i="1"/>
  <c r="K160" i="1"/>
  <c r="J160" i="1"/>
  <c r="I160" i="1"/>
  <c r="H160" i="1"/>
  <c r="AB160" i="1" s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S159" i="1" s="1"/>
  <c r="Q159" i="1"/>
  <c r="P159" i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S158" i="1"/>
  <c r="R158" i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Q157" i="1"/>
  <c r="S157" i="1" s="1"/>
  <c r="O157" i="1"/>
  <c r="N157" i="1"/>
  <c r="P157" i="1" s="1"/>
  <c r="L157" i="1"/>
  <c r="M157" i="1" s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P156" i="1" s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S155" i="1" s="1"/>
  <c r="Q155" i="1"/>
  <c r="P155" i="1"/>
  <c r="O155" i="1"/>
  <c r="N155" i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S154" i="1"/>
  <c r="R154" i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Q153" i="1"/>
  <c r="S153" i="1" s="1"/>
  <c r="O153" i="1"/>
  <c r="N153" i="1"/>
  <c r="P153" i="1" s="1"/>
  <c r="L153" i="1"/>
  <c r="M153" i="1" s="1"/>
  <c r="K153" i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P152" i="1" s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S151" i="1" s="1"/>
  <c r="Q151" i="1"/>
  <c r="P151" i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S150" i="1"/>
  <c r="R150" i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Q149" i="1"/>
  <c r="S149" i="1" s="1"/>
  <c r="O149" i="1"/>
  <c r="N149" i="1"/>
  <c r="P149" i="1" s="1"/>
  <c r="L149" i="1"/>
  <c r="M149" i="1" s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P148" i="1" s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S147" i="1" s="1"/>
  <c r="Q147" i="1"/>
  <c r="P147" i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S146" i="1"/>
  <c r="R146" i="1"/>
  <c r="Q146" i="1"/>
  <c r="O146" i="1"/>
  <c r="N146" i="1"/>
  <c r="P146" i="1" s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Q145" i="1"/>
  <c r="S145" i="1" s="1"/>
  <c r="O145" i="1"/>
  <c r="N145" i="1"/>
  <c r="P145" i="1" s="1"/>
  <c r="L145" i="1"/>
  <c r="M145" i="1" s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P144" i="1" s="1"/>
  <c r="N144" i="1"/>
  <c r="M144" i="1"/>
  <c r="L144" i="1"/>
  <c r="K144" i="1"/>
  <c r="J144" i="1"/>
  <c r="I144" i="1"/>
  <c r="H144" i="1"/>
  <c r="AB144" i="1" s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S143" i="1" s="1"/>
  <c r="Q143" i="1"/>
  <c r="P143" i="1"/>
  <c r="O143" i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S142" i="1"/>
  <c r="R142" i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Q141" i="1"/>
  <c r="S141" i="1" s="1"/>
  <c r="O141" i="1"/>
  <c r="N141" i="1"/>
  <c r="P141" i="1" s="1"/>
  <c r="L141" i="1"/>
  <c r="M141" i="1" s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S139" i="1" s="1"/>
  <c r="Q139" i="1"/>
  <c r="P139" i="1"/>
  <c r="O139" i="1"/>
  <c r="N139" i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S138" i="1"/>
  <c r="R138" i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S135" i="1" s="1"/>
  <c r="Q135" i="1"/>
  <c r="P135" i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S134" i="1"/>
  <c r="R134" i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S133" i="1" s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Q131" i="1"/>
  <c r="S131" i="1" s="1"/>
  <c r="P131" i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S130" i="1"/>
  <c r="R130" i="1"/>
  <c r="Q130" i="1"/>
  <c r="O130" i="1"/>
  <c r="N130" i="1"/>
  <c r="P130" i="1" s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S126" i="1"/>
  <c r="R126" i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S123" i="1" s="1"/>
  <c r="Q123" i="1"/>
  <c r="P123" i="1"/>
  <c r="O123" i="1"/>
  <c r="N123" i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S122" i="1"/>
  <c r="R122" i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S118" i="1"/>
  <c r="R118" i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S115" i="1" s="1"/>
  <c r="Q115" i="1"/>
  <c r="P115" i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S114" i="1"/>
  <c r="R114" i="1"/>
  <c r="Q114" i="1"/>
  <c r="O114" i="1"/>
  <c r="N114" i="1"/>
  <c r="P114" i="1" s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Q113" i="1"/>
  <c r="S113" i="1" s="1"/>
  <c r="O113" i="1"/>
  <c r="N113" i="1"/>
  <c r="P113" i="1" s="1"/>
  <c r="L113" i="1"/>
  <c r="M113" i="1" s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P112" i="1" s="1"/>
  <c r="N112" i="1"/>
  <c r="M112" i="1"/>
  <c r="L112" i="1"/>
  <c r="K112" i="1"/>
  <c r="J112" i="1"/>
  <c r="I112" i="1"/>
  <c r="H112" i="1"/>
  <c r="AB112" i="1" s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S111" i="1" s="1"/>
  <c r="Q111" i="1"/>
  <c r="P111" i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S110" i="1"/>
  <c r="R110" i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S107" i="1" s="1"/>
  <c r="Q107" i="1"/>
  <c r="P107" i="1"/>
  <c r="O107" i="1"/>
  <c r="N107" i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S106" i="1"/>
  <c r="R106" i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S103" i="1" s="1"/>
  <c r="Q103" i="1"/>
  <c r="P103" i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S102" i="1"/>
  <c r="R102" i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S98" i="1"/>
  <c r="R98" i="1"/>
  <c r="Q98" i="1"/>
  <c r="O98" i="1"/>
  <c r="N98" i="1"/>
  <c r="P98" i="1" s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AB96" i="1" s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S94" i="1"/>
  <c r="R94" i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S93" i="1" s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S90" i="1"/>
  <c r="R90" i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S89" i="1" s="1"/>
  <c r="Q89" i="1"/>
  <c r="O89" i="1"/>
  <c r="N89" i="1"/>
  <c r="P89" i="1" s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S87" i="1" s="1"/>
  <c r="Q87" i="1"/>
  <c r="P87" i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S86" i="1"/>
  <c r="R86" i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T84" i="1"/>
  <c r="V84" i="1" s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S83" i="1" s="1"/>
  <c r="Q83" i="1"/>
  <c r="P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S82" i="1"/>
  <c r="R82" i="1"/>
  <c r="Q82" i="1"/>
  <c r="O82" i="1"/>
  <c r="N82" i="1"/>
  <c r="P82" i="1" s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Q81" i="1"/>
  <c r="S81" i="1" s="1"/>
  <c r="O81" i="1"/>
  <c r="N81" i="1"/>
  <c r="P81" i="1" s="1"/>
  <c r="L81" i="1"/>
  <c r="M81" i="1" s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P80" i="1" s="1"/>
  <c r="M80" i="1"/>
  <c r="L80" i="1"/>
  <c r="K80" i="1"/>
  <c r="J80" i="1"/>
  <c r="I80" i="1"/>
  <c r="H80" i="1"/>
  <c r="AB80" i="1" s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S79" i="1" s="1"/>
  <c r="Q79" i="1"/>
  <c r="P79" i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S78" i="1"/>
  <c r="R78" i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S75" i="1" s="1"/>
  <c r="Q75" i="1"/>
  <c r="P75" i="1"/>
  <c r="O75" i="1"/>
  <c r="N75" i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S74" i="1"/>
  <c r="R74" i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S71" i="1" s="1"/>
  <c r="Q71" i="1"/>
  <c r="P71" i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S70" i="1"/>
  <c r="R70" i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S67" i="1" s="1"/>
  <c r="Q67" i="1"/>
  <c r="P67" i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S66" i="1"/>
  <c r="R66" i="1"/>
  <c r="Q66" i="1"/>
  <c r="O66" i="1"/>
  <c r="N66" i="1"/>
  <c r="P66" i="1" s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Q65" i="1"/>
  <c r="S65" i="1" s="1"/>
  <c r="O65" i="1"/>
  <c r="N65" i="1"/>
  <c r="P65" i="1" s="1"/>
  <c r="L65" i="1"/>
  <c r="M65" i="1" s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N64" i="1"/>
  <c r="P64" i="1" s="1"/>
  <c r="M64" i="1"/>
  <c r="L64" i="1"/>
  <c r="K64" i="1"/>
  <c r="J64" i="1"/>
  <c r="I64" i="1"/>
  <c r="H64" i="1"/>
  <c r="AB64" i="1" s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S63" i="1" s="1"/>
  <c r="Q63" i="1"/>
  <c r="P63" i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S62" i="1"/>
  <c r="R62" i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O54" i="1"/>
  <c r="P54" i="1" s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AB52" i="1" s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L51" i="1"/>
  <c r="M51" i="1" s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P50" i="1" s="1"/>
  <c r="N50" i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Q49" i="1"/>
  <c r="S49" i="1" s="1"/>
  <c r="O49" i="1"/>
  <c r="N49" i="1"/>
  <c r="P49" i="1" s="1"/>
  <c r="L49" i="1"/>
  <c r="M49" i="1" s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N48" i="1"/>
  <c r="P48" i="1" s="1"/>
  <c r="M48" i="1"/>
  <c r="L48" i="1"/>
  <c r="K48" i="1"/>
  <c r="J48" i="1"/>
  <c r="I48" i="1"/>
  <c r="H48" i="1"/>
  <c r="AB48" i="1" s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S47" i="1" s="1"/>
  <c r="Q47" i="1"/>
  <c r="P47" i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S46" i="1"/>
  <c r="R46" i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S43" i="1" s="1"/>
  <c r="Q43" i="1"/>
  <c r="P43" i="1"/>
  <c r="O43" i="1"/>
  <c r="N43" i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S42" i="1"/>
  <c r="R42" i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S38" i="1"/>
  <c r="R38" i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AB36" i="1" s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S35" i="1" s="1"/>
  <c r="Q35" i="1"/>
  <c r="P35" i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S34" i="1"/>
  <c r="R34" i="1"/>
  <c r="Q34" i="1"/>
  <c r="O34" i="1"/>
  <c r="N34" i="1"/>
  <c r="P34" i="1" s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T32" i="1"/>
  <c r="V32" i="1" s="1"/>
  <c r="R32" i="1"/>
  <c r="Q32" i="1"/>
  <c r="S32" i="1" s="1"/>
  <c r="O32" i="1"/>
  <c r="N32" i="1"/>
  <c r="P32" i="1" s="1"/>
  <c r="M32" i="1"/>
  <c r="L32" i="1"/>
  <c r="K32" i="1"/>
  <c r="J32" i="1"/>
  <c r="I32" i="1"/>
  <c r="H32" i="1"/>
  <c r="AB32" i="1" s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S31" i="1" s="1"/>
  <c r="Q31" i="1"/>
  <c r="P31" i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S30" i="1"/>
  <c r="R30" i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O26" i="1"/>
  <c r="P26" i="1" s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S25" i="1" s="1"/>
  <c r="Q25" i="1"/>
  <c r="O25" i="1"/>
  <c r="N25" i="1"/>
  <c r="P25" i="1" s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P22" i="1" s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AB20" i="1" s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L19" i="1"/>
  <c r="M19" i="1" s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S18" i="1"/>
  <c r="R18" i="1"/>
  <c r="Q18" i="1"/>
  <c r="O18" i="1"/>
  <c r="N18" i="1"/>
  <c r="P18" i="1" s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AB16" i="1" s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S15" i="1" s="1"/>
  <c r="Q15" i="1"/>
  <c r="P15" i="1"/>
  <c r="O15" i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S14" i="1"/>
  <c r="R14" i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S11" i="1" s="1"/>
  <c r="Q11" i="1"/>
  <c r="P11" i="1"/>
  <c r="O11" i="1"/>
  <c r="N11" i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S10" i="1"/>
  <c r="R10" i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AB9" i="1" s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S7" i="1" s="1"/>
  <c r="Q7" i="1"/>
  <c r="P7" i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S6" i="1"/>
  <c r="R6" i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S3" i="1" s="1"/>
  <c r="Q3" i="1"/>
  <c r="P3" i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/>
  <c r="AB249" i="1" l="1"/>
  <c r="AB281" i="1"/>
  <c r="AB128" i="1"/>
  <c r="AB233" i="1"/>
  <c r="AB5" i="1"/>
  <c r="AB7" i="1"/>
  <c r="AB39" i="1"/>
  <c r="AB46" i="1"/>
  <c r="AB78" i="1"/>
  <c r="AB85" i="1"/>
  <c r="AB87" i="1"/>
  <c r="AB92" i="1"/>
  <c r="AB94" i="1"/>
  <c r="AB101" i="1"/>
  <c r="AB103" i="1"/>
  <c r="AB108" i="1"/>
  <c r="AB110" i="1"/>
  <c r="AB117" i="1"/>
  <c r="AB119" i="1"/>
  <c r="AB124" i="1"/>
  <c r="AB126" i="1"/>
  <c r="AB133" i="1"/>
  <c r="AB135" i="1"/>
  <c r="AB140" i="1"/>
  <c r="AB142" i="1"/>
  <c r="AB149" i="1"/>
  <c r="AB151" i="1"/>
  <c r="AB156" i="1"/>
  <c r="AB158" i="1"/>
  <c r="AB165" i="1"/>
  <c r="AB167" i="1"/>
  <c r="AB172" i="1"/>
  <c r="AB174" i="1"/>
  <c r="AB181" i="1"/>
  <c r="AB183" i="1"/>
  <c r="AB188" i="1"/>
  <c r="AB190" i="1"/>
  <c r="AB197" i="1"/>
  <c r="AB199" i="1"/>
  <c r="AB204" i="1"/>
  <c r="AB206" i="1"/>
  <c r="AB213" i="1"/>
  <c r="AB215" i="1"/>
  <c r="AB220" i="1"/>
  <c r="AB222" i="1"/>
  <c r="AB229" i="1"/>
  <c r="AB231" i="1"/>
  <c r="AB236" i="1"/>
  <c r="AB238" i="1"/>
  <c r="AB245" i="1"/>
  <c r="AB247" i="1"/>
  <c r="AB252" i="1"/>
  <c r="AB254" i="1"/>
  <c r="AB261" i="1"/>
  <c r="AB263" i="1"/>
  <c r="AB268" i="1"/>
  <c r="AB270" i="1"/>
  <c r="AB277" i="1"/>
  <c r="AB279" i="1"/>
  <c r="AB284" i="1"/>
  <c r="AB286" i="1"/>
  <c r="AB293" i="1"/>
  <c r="AB295" i="1"/>
  <c r="AB300" i="1"/>
  <c r="AB302" i="1"/>
  <c r="AB309" i="1"/>
  <c r="AB311" i="1"/>
  <c r="AB316" i="1"/>
  <c r="AB318" i="1"/>
  <c r="AB325" i="1"/>
  <c r="AB327" i="1"/>
  <c r="AB332" i="1"/>
  <c r="AB334" i="1"/>
  <c r="AB341" i="1"/>
  <c r="AB343" i="1"/>
  <c r="AB348" i="1"/>
  <c r="AB350" i="1"/>
  <c r="AB357" i="1"/>
  <c r="AB359" i="1"/>
  <c r="AB364" i="1"/>
  <c r="AB366" i="1"/>
  <c r="AB373" i="1"/>
  <c r="AB375" i="1"/>
  <c r="AB380" i="1"/>
  <c r="AB382" i="1"/>
  <c r="AB389" i="1"/>
  <c r="AB391" i="1"/>
  <c r="AB396" i="1"/>
  <c r="AB398" i="1"/>
  <c r="AB405" i="1"/>
  <c r="AB407" i="1"/>
  <c r="AB412" i="1"/>
  <c r="AB414" i="1"/>
  <c r="AB421" i="1"/>
  <c r="AB423" i="1"/>
  <c r="AB428" i="1"/>
  <c r="AB430" i="1"/>
  <c r="AB437" i="1"/>
  <c r="AB439" i="1"/>
  <c r="AB444" i="1"/>
  <c r="AB446" i="1"/>
  <c r="AB453" i="1"/>
  <c r="AB455" i="1"/>
  <c r="AB460" i="1"/>
  <c r="AB462" i="1"/>
  <c r="AB469" i="1"/>
  <c r="AB471" i="1"/>
  <c r="AB476" i="1"/>
  <c r="AB478" i="1"/>
  <c r="AB485" i="1"/>
  <c r="AB487" i="1"/>
  <c r="AB492" i="1"/>
  <c r="AB494" i="1"/>
  <c r="AB501" i="1"/>
  <c r="AB503" i="1"/>
  <c r="AB508" i="1"/>
  <c r="AB510" i="1"/>
  <c r="AB517" i="1"/>
  <c r="AB519" i="1"/>
  <c r="AB524" i="1"/>
  <c r="AB526" i="1"/>
  <c r="AB533" i="1"/>
  <c r="AB535" i="1"/>
  <c r="AB540" i="1"/>
  <c r="AB542" i="1"/>
  <c r="AB549" i="1"/>
  <c r="AB551" i="1"/>
  <c r="AB556" i="1"/>
  <c r="AB558" i="1"/>
  <c r="AB565" i="1"/>
  <c r="AB567" i="1"/>
  <c r="AB572" i="1"/>
  <c r="AB574" i="1"/>
  <c r="AB581" i="1"/>
  <c r="AB583" i="1"/>
  <c r="AB586" i="1"/>
  <c r="AB588" i="1"/>
  <c r="AB590" i="1"/>
  <c r="AB592" i="1"/>
  <c r="AB594" i="1"/>
  <c r="AB596" i="1"/>
  <c r="AB598" i="1"/>
  <c r="AB600" i="1"/>
  <c r="AB602" i="1"/>
  <c r="AB604" i="1"/>
  <c r="AB606" i="1"/>
  <c r="AB608" i="1"/>
  <c r="AB610" i="1"/>
  <c r="AB612" i="1"/>
  <c r="AB614" i="1"/>
  <c r="AB616" i="1"/>
  <c r="AB618" i="1"/>
  <c r="AB620" i="1"/>
  <c r="AB622" i="1"/>
  <c r="AB624" i="1"/>
  <c r="AB626" i="1"/>
  <c r="AB628" i="1"/>
  <c r="AB630" i="1"/>
  <c r="AB632" i="1"/>
  <c r="AB634" i="1"/>
  <c r="AB636" i="1"/>
  <c r="AB638" i="1"/>
  <c r="AB640" i="1"/>
  <c r="AB642" i="1"/>
  <c r="AB644" i="1"/>
  <c r="AB646" i="1"/>
  <c r="AB648" i="1"/>
  <c r="AB650" i="1"/>
  <c r="AB652" i="1"/>
  <c r="AB654" i="1"/>
  <c r="AB656" i="1"/>
  <c r="AB658" i="1"/>
  <c r="AB660" i="1"/>
  <c r="AB662" i="1"/>
  <c r="AB664" i="1"/>
  <c r="AB666" i="1"/>
  <c r="AB668" i="1"/>
  <c r="AB670" i="1"/>
  <c r="AB672" i="1"/>
  <c r="AB674" i="1"/>
  <c r="AB676" i="1"/>
  <c r="AB678" i="1"/>
  <c r="AB680" i="1"/>
  <c r="AB682" i="1"/>
  <c r="AB684" i="1"/>
  <c r="AB686" i="1"/>
  <c r="AB688" i="1"/>
  <c r="AB690" i="1"/>
  <c r="AB692" i="1"/>
  <c r="AB694" i="1"/>
  <c r="AB696" i="1"/>
  <c r="AB698" i="1"/>
  <c r="AB700" i="1"/>
  <c r="AB702" i="1"/>
  <c r="AB704" i="1"/>
  <c r="AB706" i="1"/>
  <c r="AB708" i="1"/>
  <c r="AB710" i="1"/>
  <c r="AB712" i="1"/>
  <c r="AB714" i="1"/>
  <c r="AB716" i="1"/>
  <c r="AB718" i="1"/>
  <c r="AB720" i="1"/>
  <c r="AB722" i="1"/>
  <c r="AB724" i="1"/>
  <c r="AB726" i="1"/>
  <c r="AB728" i="1"/>
  <c r="AB730" i="1"/>
  <c r="AB732" i="1"/>
  <c r="AB734" i="1"/>
  <c r="AB736" i="1"/>
  <c r="AB738" i="1"/>
  <c r="AB740" i="1"/>
  <c r="AB742" i="1"/>
  <c r="AB744" i="1"/>
  <c r="AB746" i="1"/>
  <c r="AB748" i="1"/>
  <c r="AB750" i="1"/>
  <c r="AB752" i="1"/>
  <c r="AB754" i="1"/>
  <c r="AB756" i="1"/>
  <c r="AB758" i="1"/>
  <c r="AB760" i="1"/>
  <c r="AB762" i="1"/>
  <c r="AB764" i="1"/>
  <c r="AB766" i="1"/>
  <c r="AB768" i="1"/>
  <c r="AB770" i="1"/>
  <c r="AB772" i="1"/>
  <c r="AB774" i="1"/>
  <c r="AB776" i="1"/>
  <c r="AB778" i="1"/>
  <c r="AB780" i="1"/>
  <c r="AB782" i="1"/>
  <c r="AB784" i="1"/>
  <c r="AB786" i="1"/>
  <c r="AB788" i="1"/>
  <c r="AB790" i="1"/>
  <c r="AB792" i="1"/>
  <c r="AB794" i="1"/>
  <c r="AB796" i="1"/>
  <c r="AB798" i="1"/>
  <c r="AB800" i="1"/>
  <c r="AB802" i="1"/>
  <c r="AB804" i="1"/>
  <c r="AB806" i="1"/>
  <c r="AB808" i="1"/>
  <c r="AB810" i="1"/>
  <c r="AB812" i="1"/>
  <c r="AB814" i="1"/>
  <c r="AB816" i="1"/>
  <c r="AB818" i="1"/>
  <c r="AB820" i="1"/>
  <c r="AB822" i="1"/>
  <c r="AB824" i="1"/>
  <c r="AB826" i="1"/>
  <c r="AB828" i="1"/>
  <c r="AB830" i="1"/>
  <c r="AB832" i="1"/>
  <c r="AB834" i="1"/>
  <c r="AB836" i="1"/>
  <c r="AB838" i="1"/>
  <c r="AB840" i="1"/>
  <c r="AB842" i="1"/>
  <c r="AB844" i="1"/>
  <c r="AB846" i="1"/>
  <c r="AB848" i="1"/>
  <c r="AB850" i="1"/>
  <c r="AB852" i="1"/>
  <c r="AB854" i="1"/>
  <c r="AB856" i="1"/>
  <c r="AB858" i="1"/>
  <c r="AB860" i="1"/>
  <c r="AB862" i="1"/>
  <c r="AB864" i="1"/>
  <c r="AB866" i="1"/>
  <c r="AB868" i="1"/>
  <c r="AB870" i="1"/>
  <c r="AB872" i="1"/>
  <c r="AB874" i="1"/>
  <c r="AB876" i="1"/>
  <c r="AB878" i="1"/>
  <c r="AB880" i="1"/>
  <c r="AB882" i="1"/>
  <c r="AB884" i="1"/>
  <c r="AB886" i="1"/>
  <c r="AB888" i="1"/>
  <c r="AB890" i="1"/>
  <c r="AB892" i="1"/>
  <c r="AB894" i="1"/>
  <c r="AB896" i="1"/>
  <c r="AB898" i="1"/>
  <c r="AB900" i="1"/>
  <c r="AB902" i="1"/>
  <c r="AB904" i="1"/>
  <c r="AB906" i="1"/>
  <c r="AB908" i="1"/>
  <c r="AB910" i="1"/>
  <c r="AB912" i="1"/>
  <c r="AB914" i="1"/>
  <c r="AB916" i="1"/>
  <c r="AB918" i="1"/>
  <c r="AB920" i="1"/>
  <c r="AB922" i="1"/>
  <c r="AB924" i="1"/>
  <c r="AB926" i="1"/>
  <c r="AB928" i="1"/>
  <c r="AB930" i="1"/>
  <c r="AB932" i="1"/>
  <c r="AB934" i="1"/>
  <c r="AB936" i="1"/>
  <c r="AB938" i="1"/>
  <c r="AB940" i="1"/>
  <c r="AB942" i="1"/>
  <c r="AB944" i="1"/>
  <c r="AB946" i="1"/>
  <c r="AB948" i="1"/>
  <c r="AB950" i="1"/>
  <c r="AB952" i="1"/>
  <c r="AB959" i="1"/>
  <c r="AB966" i="1"/>
  <c r="AB968" i="1"/>
  <c r="AB975" i="1"/>
  <c r="AB982" i="1"/>
  <c r="AB984" i="1"/>
  <c r="AB991" i="1"/>
  <c r="AB998" i="1"/>
  <c r="AB1000" i="1"/>
  <c r="AB1007" i="1"/>
  <c r="AB1011" i="1"/>
  <c r="AB185" i="1"/>
  <c r="AB304" i="1"/>
  <c r="AB352" i="1"/>
  <c r="AB425" i="1"/>
  <c r="AB12" i="1"/>
  <c r="AB14" i="1"/>
  <c r="AB21" i="1"/>
  <c r="AB23" i="1"/>
  <c r="AB28" i="1"/>
  <c r="AB30" i="1"/>
  <c r="AB37" i="1"/>
  <c r="AB44" i="1"/>
  <c r="AB53" i="1"/>
  <c r="AB55" i="1"/>
  <c r="AB60" i="1"/>
  <c r="AB62" i="1"/>
  <c r="AB69" i="1"/>
  <c r="AB71" i="1"/>
  <c r="AB76" i="1"/>
  <c r="AB3" i="1"/>
  <c r="AB8" i="1"/>
  <c r="AB10" i="1"/>
  <c r="AB17" i="1"/>
  <c r="AB19" i="1"/>
  <c r="AB24" i="1"/>
  <c r="AB26" i="1"/>
  <c r="AB33" i="1"/>
  <c r="AB35" i="1"/>
  <c r="AB40" i="1"/>
  <c r="AB42" i="1"/>
  <c r="AB49" i="1"/>
  <c r="AB51" i="1"/>
  <c r="AB56" i="1"/>
  <c r="AB58" i="1"/>
  <c r="AB65" i="1"/>
  <c r="AB67" i="1"/>
  <c r="AB72" i="1"/>
  <c r="AB74" i="1"/>
  <c r="AB81" i="1"/>
  <c r="AB83" i="1"/>
  <c r="AB88" i="1"/>
  <c r="AB90" i="1"/>
  <c r="AB97" i="1"/>
  <c r="AB99" i="1"/>
  <c r="AB104" i="1"/>
  <c r="AB106" i="1"/>
  <c r="AB113" i="1"/>
  <c r="AB115" i="1"/>
  <c r="AB120" i="1"/>
  <c r="AB122" i="1"/>
  <c r="AB129" i="1"/>
  <c r="AB131" i="1"/>
  <c r="AB136" i="1"/>
  <c r="AB138" i="1"/>
  <c r="AB145" i="1"/>
  <c r="AB147" i="1"/>
  <c r="AB152" i="1"/>
  <c r="AB154" i="1"/>
  <c r="AB161" i="1"/>
  <c r="AB163" i="1"/>
  <c r="AB168" i="1"/>
  <c r="AB170" i="1"/>
  <c r="AB177" i="1"/>
  <c r="AB179" i="1"/>
  <c r="AB184" i="1"/>
  <c r="AB186" i="1"/>
  <c r="AB193" i="1"/>
  <c r="AB195" i="1"/>
  <c r="AB200" i="1"/>
  <c r="AB202" i="1"/>
  <c r="AB209" i="1"/>
  <c r="AB211" i="1"/>
  <c r="AB216" i="1"/>
  <c r="AB218" i="1"/>
  <c r="AB225" i="1"/>
  <c r="AB227" i="1"/>
  <c r="AB232" i="1"/>
  <c r="AB234" i="1"/>
  <c r="AB241" i="1"/>
  <c r="AB243" i="1"/>
  <c r="AB248" i="1"/>
  <c r="AB250" i="1"/>
  <c r="AB257" i="1"/>
  <c r="AB259" i="1"/>
  <c r="AB264" i="1"/>
  <c r="AB266" i="1"/>
  <c r="AB273" i="1"/>
  <c r="AB275" i="1"/>
  <c r="AB280" i="1"/>
  <c r="AB282" i="1"/>
  <c r="AB289" i="1"/>
  <c r="AB291" i="1"/>
  <c r="AB296" i="1"/>
  <c r="AB298" i="1"/>
  <c r="AB305" i="1"/>
  <c r="AB307" i="1"/>
  <c r="AB312" i="1"/>
  <c r="AB314" i="1"/>
  <c r="AB321" i="1"/>
  <c r="AB323" i="1"/>
  <c r="AB328" i="1"/>
  <c r="AB330" i="1"/>
  <c r="AB337" i="1"/>
  <c r="AB339" i="1"/>
  <c r="AB344" i="1"/>
  <c r="AB346" i="1"/>
  <c r="AB353" i="1"/>
  <c r="AB355" i="1"/>
  <c r="AB360" i="1"/>
  <c r="AB362" i="1"/>
  <c r="AB369" i="1"/>
  <c r="AB371" i="1"/>
  <c r="AB376" i="1"/>
  <c r="AB378" i="1"/>
  <c r="AB385" i="1"/>
  <c r="AB387" i="1"/>
  <c r="AB392" i="1"/>
  <c r="AB394" i="1"/>
  <c r="AB401" i="1"/>
  <c r="AB403" i="1"/>
  <c r="AB408" i="1"/>
  <c r="AB410" i="1"/>
  <c r="AB417" i="1"/>
  <c r="AB419" i="1"/>
  <c r="AB424" i="1"/>
  <c r="AB426" i="1"/>
  <c r="AB433" i="1"/>
  <c r="AB435" i="1"/>
  <c r="AB440" i="1"/>
  <c r="AB442" i="1"/>
  <c r="AB449" i="1"/>
  <c r="AB451" i="1"/>
  <c r="AB456" i="1"/>
  <c r="AB458" i="1"/>
  <c r="AB465" i="1"/>
  <c r="AB467" i="1"/>
  <c r="AB472" i="1"/>
  <c r="AB474" i="1"/>
  <c r="AB481" i="1"/>
  <c r="AB483" i="1"/>
  <c r="AB488" i="1"/>
  <c r="AB490" i="1"/>
  <c r="AB497" i="1"/>
  <c r="AB499" i="1"/>
  <c r="AB504" i="1"/>
  <c r="AB506" i="1"/>
  <c r="AB513" i="1"/>
  <c r="AB515" i="1"/>
  <c r="AB520" i="1"/>
  <c r="AB522" i="1"/>
  <c r="AB529" i="1"/>
  <c r="AB531" i="1"/>
  <c r="AB536" i="1"/>
  <c r="AB538" i="1"/>
  <c r="AB545" i="1"/>
  <c r="AB547" i="1"/>
  <c r="AB552" i="1"/>
  <c r="AB554" i="1"/>
  <c r="AB561" i="1"/>
  <c r="AB563" i="1"/>
  <c r="AB568" i="1"/>
  <c r="AB570" i="1"/>
  <c r="AB577" i="1"/>
  <c r="AB579" i="1"/>
  <c r="AB584" i="1"/>
  <c r="AB953" i="1"/>
  <c r="AB955" i="1"/>
  <c r="AB962" i="1"/>
  <c r="AB964" i="1"/>
  <c r="AB969" i="1"/>
  <c r="AB971" i="1"/>
  <c r="AB978" i="1"/>
  <c r="AB980" i="1"/>
  <c r="AB985" i="1"/>
  <c r="AB987" i="1"/>
  <c r="AB994" i="1"/>
  <c r="AB996" i="1"/>
  <c r="AB1001" i="1"/>
  <c r="AB1003" i="1"/>
  <c r="AB1031" i="1"/>
  <c r="AB217" i="1"/>
  <c r="AB441" i="1"/>
  <c r="AB4" i="1"/>
  <c r="AB6" i="1"/>
  <c r="AB13" i="1"/>
  <c r="AB15" i="1"/>
  <c r="AB22" i="1"/>
  <c r="AB29" i="1"/>
  <c r="AB31" i="1"/>
  <c r="AB38" i="1"/>
  <c r="AB45" i="1"/>
  <c r="AB47" i="1"/>
  <c r="AB54" i="1"/>
  <c r="AB61" i="1"/>
  <c r="AB63" i="1"/>
  <c r="AB68" i="1"/>
  <c r="AB70" i="1"/>
  <c r="AB77" i="1"/>
  <c r="AB79" i="1"/>
  <c r="AB84" i="1"/>
  <c r="AB86" i="1"/>
  <c r="AB93" i="1"/>
  <c r="AB95" i="1"/>
  <c r="AB100" i="1"/>
  <c r="AB102" i="1"/>
  <c r="AB109" i="1"/>
  <c r="AB111" i="1"/>
  <c r="AB116" i="1"/>
  <c r="AB118" i="1"/>
  <c r="AB125" i="1"/>
  <c r="AB127" i="1"/>
  <c r="AB132" i="1"/>
  <c r="AB134" i="1"/>
  <c r="AB141" i="1"/>
  <c r="AB143" i="1"/>
  <c r="AB148" i="1"/>
  <c r="AB150" i="1"/>
  <c r="AB157" i="1"/>
  <c r="AB159" i="1"/>
  <c r="AB164" i="1"/>
  <c r="AB166" i="1"/>
  <c r="AB173" i="1"/>
  <c r="AB175" i="1"/>
  <c r="AB180" i="1"/>
  <c r="AB182" i="1"/>
  <c r="AB189" i="1"/>
  <c r="AB191" i="1"/>
  <c r="AB196" i="1"/>
  <c r="AB198" i="1"/>
  <c r="AB205" i="1"/>
  <c r="AB207" i="1"/>
  <c r="AB212" i="1"/>
  <c r="AB214" i="1"/>
  <c r="AB221" i="1"/>
  <c r="AB223" i="1"/>
  <c r="AB228" i="1"/>
  <c r="AB230" i="1"/>
  <c r="AB237" i="1"/>
  <c r="AB239" i="1"/>
  <c r="AB244" i="1"/>
  <c r="AB246" i="1"/>
  <c r="AB253" i="1"/>
  <c r="AB255" i="1"/>
  <c r="AB260" i="1"/>
  <c r="AB262" i="1"/>
  <c r="AB269" i="1"/>
  <c r="AB271" i="1"/>
  <c r="AB276" i="1"/>
  <c r="AB278" i="1"/>
  <c r="AB285" i="1"/>
  <c r="AB287" i="1"/>
  <c r="AB292" i="1"/>
  <c r="AB294" i="1"/>
  <c r="AB301" i="1"/>
  <c r="AB303" i="1"/>
  <c r="AB308" i="1"/>
  <c r="AB310" i="1"/>
  <c r="AB317" i="1"/>
  <c r="AB319" i="1"/>
  <c r="AB324" i="1"/>
  <c r="AB326" i="1"/>
  <c r="AB333" i="1"/>
  <c r="AB335" i="1"/>
  <c r="AB340" i="1"/>
  <c r="AB342" i="1"/>
  <c r="AB349" i="1"/>
  <c r="AB351" i="1"/>
  <c r="AB356" i="1"/>
  <c r="AB358" i="1"/>
  <c r="AB365" i="1"/>
  <c r="AB367" i="1"/>
  <c r="AB372" i="1"/>
  <c r="AB374" i="1"/>
  <c r="AB381" i="1"/>
  <c r="AB383" i="1"/>
  <c r="AB388" i="1"/>
  <c r="AB390" i="1"/>
  <c r="AB397" i="1"/>
  <c r="AB399" i="1"/>
  <c r="AB404" i="1"/>
  <c r="AB406" i="1"/>
  <c r="AB413" i="1"/>
  <c r="AB415" i="1"/>
  <c r="AB420" i="1"/>
  <c r="AB422" i="1"/>
  <c r="AB429" i="1"/>
  <c r="AB431" i="1"/>
  <c r="AB436" i="1"/>
  <c r="AB438" i="1"/>
  <c r="AB445" i="1"/>
  <c r="AB447" i="1"/>
  <c r="AB452" i="1"/>
  <c r="AB454" i="1"/>
  <c r="AB461" i="1"/>
  <c r="AB463" i="1"/>
  <c r="AB468" i="1"/>
  <c r="AB470" i="1"/>
  <c r="AB477" i="1"/>
  <c r="AB479" i="1"/>
  <c r="AB484" i="1"/>
  <c r="AB486" i="1"/>
  <c r="AB493" i="1"/>
  <c r="AB495" i="1"/>
  <c r="AB500" i="1"/>
  <c r="AB502" i="1"/>
  <c r="AB509" i="1"/>
  <c r="AB511" i="1"/>
  <c r="AB516" i="1"/>
  <c r="AB518" i="1"/>
  <c r="AB525" i="1"/>
  <c r="AB527" i="1"/>
  <c r="AB532" i="1"/>
  <c r="AB534" i="1"/>
  <c r="AB541" i="1"/>
  <c r="AB543" i="1"/>
  <c r="AB548" i="1"/>
  <c r="AB550" i="1"/>
  <c r="AB557" i="1"/>
  <c r="AB559" i="1"/>
  <c r="AB564" i="1"/>
  <c r="AB566" i="1"/>
  <c r="AB573" i="1"/>
  <c r="AB575" i="1"/>
  <c r="AB580" i="1"/>
  <c r="AB582" i="1"/>
  <c r="AB587" i="1"/>
  <c r="AB589" i="1"/>
  <c r="AB591" i="1"/>
  <c r="AB593" i="1"/>
  <c r="AB595" i="1"/>
  <c r="AB597" i="1"/>
  <c r="AB599" i="1"/>
  <c r="AB601" i="1"/>
  <c r="AB603" i="1"/>
  <c r="AB605" i="1"/>
  <c r="AB607" i="1"/>
  <c r="AB609" i="1"/>
  <c r="AB611" i="1"/>
  <c r="AB613" i="1"/>
  <c r="AB615" i="1"/>
  <c r="AB617" i="1"/>
  <c r="AB619" i="1"/>
  <c r="AB621" i="1"/>
  <c r="AB623" i="1"/>
  <c r="AB625" i="1"/>
  <c r="AB627" i="1"/>
  <c r="AB629" i="1"/>
  <c r="AB631" i="1"/>
  <c r="AB633" i="1"/>
  <c r="AB635" i="1"/>
  <c r="AB637" i="1"/>
  <c r="AB639" i="1"/>
  <c r="AB641" i="1"/>
  <c r="AB643" i="1"/>
  <c r="AB645" i="1"/>
  <c r="AB647" i="1"/>
  <c r="AB649" i="1"/>
  <c r="AB651" i="1"/>
  <c r="AB653" i="1"/>
  <c r="AB655" i="1"/>
  <c r="AB657" i="1"/>
  <c r="AB659" i="1"/>
  <c r="AB661" i="1"/>
  <c r="AB663" i="1"/>
  <c r="AB665" i="1"/>
  <c r="AB667" i="1"/>
  <c r="AB669" i="1"/>
  <c r="AB671" i="1"/>
  <c r="AB673" i="1"/>
  <c r="AB675" i="1"/>
  <c r="AB677" i="1"/>
  <c r="AB679" i="1"/>
  <c r="AB681" i="1"/>
  <c r="AB683" i="1"/>
  <c r="AB685" i="1"/>
  <c r="AB687" i="1"/>
  <c r="AB689" i="1"/>
  <c r="AB691" i="1"/>
  <c r="AB693" i="1"/>
  <c r="AB695" i="1"/>
  <c r="AB697" i="1"/>
  <c r="AB699" i="1"/>
  <c r="AB701" i="1"/>
  <c r="AB703" i="1"/>
  <c r="AB705" i="1"/>
  <c r="AB707" i="1"/>
  <c r="AB709" i="1"/>
  <c r="AB711" i="1"/>
  <c r="AB713" i="1"/>
  <c r="AB715" i="1"/>
  <c r="AB717" i="1"/>
  <c r="AB719" i="1"/>
  <c r="AB721" i="1"/>
  <c r="AB723" i="1"/>
  <c r="AB725" i="1"/>
  <c r="AB727" i="1"/>
  <c r="AB729" i="1"/>
  <c r="AB731" i="1"/>
  <c r="AB733" i="1"/>
  <c r="AB735" i="1"/>
  <c r="AB737" i="1"/>
  <c r="AB739" i="1"/>
  <c r="AB741" i="1"/>
  <c r="AB743" i="1"/>
  <c r="AB745" i="1"/>
  <c r="AB747" i="1"/>
  <c r="AB749" i="1"/>
  <c r="AB751" i="1"/>
  <c r="AB753" i="1"/>
  <c r="AB755" i="1"/>
  <c r="AB757" i="1"/>
  <c r="AB759" i="1"/>
  <c r="AB761" i="1"/>
  <c r="AB763" i="1"/>
  <c r="AB765" i="1"/>
  <c r="AB767" i="1"/>
  <c r="AB769" i="1"/>
  <c r="AB771" i="1"/>
  <c r="AB773" i="1"/>
  <c r="AB775" i="1"/>
  <c r="AB777" i="1"/>
  <c r="AB779" i="1"/>
  <c r="AB781" i="1"/>
  <c r="AB783" i="1"/>
  <c r="AB785" i="1"/>
  <c r="AB787" i="1"/>
  <c r="AB789" i="1"/>
  <c r="AB791" i="1"/>
  <c r="AB793" i="1"/>
  <c r="AB795" i="1"/>
  <c r="AB797" i="1"/>
  <c r="AB799" i="1"/>
  <c r="AB801" i="1"/>
  <c r="AB803" i="1"/>
  <c r="AB805" i="1"/>
  <c r="AB807" i="1"/>
  <c r="AB809" i="1"/>
  <c r="AB811" i="1"/>
  <c r="AB813" i="1"/>
  <c r="AB815" i="1"/>
  <c r="AB817" i="1"/>
  <c r="AB819" i="1"/>
  <c r="AB821" i="1"/>
  <c r="AB823" i="1"/>
  <c r="AB825" i="1"/>
  <c r="AB827" i="1"/>
  <c r="AB829" i="1"/>
  <c r="AB831" i="1"/>
  <c r="AB833" i="1"/>
  <c r="AB835" i="1"/>
  <c r="AB837" i="1"/>
  <c r="AB839" i="1"/>
  <c r="AB841" i="1"/>
  <c r="AB843" i="1"/>
  <c r="AB845" i="1"/>
  <c r="AB847" i="1"/>
  <c r="AB849" i="1"/>
  <c r="AB851" i="1"/>
  <c r="AB853" i="1"/>
  <c r="AB855" i="1"/>
  <c r="AB857" i="1"/>
  <c r="AB859" i="1"/>
  <c r="AB861" i="1"/>
  <c r="AB863" i="1"/>
  <c r="AB865" i="1"/>
  <c r="AB867" i="1"/>
  <c r="AB869" i="1"/>
  <c r="AB871" i="1"/>
  <c r="AB873" i="1"/>
  <c r="AB875" i="1"/>
  <c r="AB877" i="1"/>
  <c r="AB879" i="1"/>
  <c r="AB881" i="1"/>
  <c r="AB883" i="1"/>
  <c r="AB885" i="1"/>
  <c r="AB887" i="1"/>
  <c r="AB889" i="1"/>
  <c r="AB891" i="1"/>
  <c r="AB893" i="1"/>
  <c r="AB895" i="1"/>
  <c r="AB897" i="1"/>
  <c r="AB899" i="1"/>
  <c r="AB901" i="1"/>
  <c r="AB903" i="1"/>
  <c r="AB905" i="1"/>
  <c r="AB907" i="1"/>
  <c r="AB909" i="1"/>
  <c r="AB911" i="1"/>
  <c r="AB913" i="1"/>
  <c r="AB915" i="1"/>
  <c r="AB917" i="1"/>
  <c r="AB919" i="1"/>
  <c r="AB921" i="1"/>
  <c r="AB923" i="1"/>
  <c r="AB925" i="1"/>
  <c r="AB927" i="1"/>
  <c r="AB929" i="1"/>
  <c r="AB931" i="1"/>
  <c r="AB933" i="1"/>
  <c r="AB935" i="1"/>
  <c r="AB937" i="1"/>
  <c r="AB939" i="1"/>
  <c r="AB941" i="1"/>
  <c r="AB943" i="1"/>
  <c r="AB945" i="1"/>
  <c r="AB947" i="1"/>
  <c r="AB949" i="1"/>
  <c r="AB951" i="1"/>
  <c r="AB958" i="1"/>
  <c r="AB960" i="1"/>
  <c r="AB965" i="1"/>
  <c r="AB967" i="1"/>
  <c r="AB974" i="1"/>
  <c r="AB976" i="1"/>
  <c r="AB981" i="1"/>
  <c r="AB983" i="1"/>
  <c r="AB990" i="1"/>
  <c r="AB992" i="1"/>
  <c r="AB997" i="1"/>
  <c r="AB999" i="1"/>
  <c r="AB1006" i="1"/>
  <c r="AB1019" i="1"/>
  <c r="AB1035" i="1"/>
  <c r="AB1061" i="1"/>
  <c r="P1142" i="1"/>
  <c r="V1144" i="1"/>
  <c r="AB1210" i="1"/>
  <c r="AB1290" i="1"/>
  <c r="AB1348" i="1"/>
  <c r="AB1386" i="1"/>
  <c r="AB1412" i="1"/>
  <c r="AB1448" i="1"/>
  <c r="AB1464" i="1"/>
  <c r="AB1480" i="1"/>
  <c r="AB1496" i="1"/>
  <c r="AB1512" i="1"/>
  <c r="AB1528" i="1"/>
  <c r="AB1544" i="1"/>
  <c r="AB1560" i="1"/>
  <c r="AB1030" i="1"/>
  <c r="AB1050" i="1"/>
  <c r="AB1052" i="1"/>
  <c r="AB1054" i="1"/>
  <c r="AB1058" i="1"/>
  <c r="AB1060" i="1"/>
  <c r="AB1062" i="1"/>
  <c r="AB1066" i="1"/>
  <c r="AB1070" i="1"/>
  <c r="AB1074" i="1"/>
  <c r="AB1084" i="1"/>
  <c r="AB1199" i="1"/>
  <c r="AB1302" i="1"/>
  <c r="AB1327" i="1"/>
  <c r="AB1368" i="1"/>
  <c r="AB1432" i="1"/>
  <c r="Z1008" i="1"/>
  <c r="AB1012" i="1"/>
  <c r="P1016" i="1"/>
  <c r="AB1016" i="1" s="1"/>
  <c r="Z1016" i="1"/>
  <c r="AB1020" i="1"/>
  <c r="Z1024" i="1"/>
  <c r="V1026" i="1"/>
  <c r="S1027" i="1"/>
  <c r="AB1027" i="1" s="1"/>
  <c r="AB1028" i="1"/>
  <c r="P1032" i="1"/>
  <c r="AB1032" i="1" s="1"/>
  <c r="M1033" i="1"/>
  <c r="AB1033" i="1" s="1"/>
  <c r="V1034" i="1"/>
  <c r="AB1034" i="1" s="1"/>
  <c r="S1035" i="1"/>
  <c r="AB1036" i="1"/>
  <c r="P1040" i="1"/>
  <c r="AB1040" i="1" s="1"/>
  <c r="M1041" i="1"/>
  <c r="AB1041" i="1" s="1"/>
  <c r="V1042" i="1"/>
  <c r="S1043" i="1"/>
  <c r="AB1043" i="1" s="1"/>
  <c r="AB1044" i="1"/>
  <c r="P1048" i="1"/>
  <c r="AB1048" i="1" s="1"/>
  <c r="M1049" i="1"/>
  <c r="AB1049" i="1" s="1"/>
  <c r="P1052" i="1"/>
  <c r="P1056" i="1"/>
  <c r="AB1056" i="1" s="1"/>
  <c r="M1057" i="1"/>
  <c r="AB1057" i="1" s="1"/>
  <c r="P1060" i="1"/>
  <c r="M1061" i="1"/>
  <c r="P1064" i="1"/>
  <c r="AB1064" i="1" s="1"/>
  <c r="P1068" i="1"/>
  <c r="AB1068" i="1" s="1"/>
  <c r="P1072" i="1"/>
  <c r="AB1072" i="1" s="1"/>
  <c r="M1073" i="1"/>
  <c r="AB1073" i="1" s="1"/>
  <c r="P1076" i="1"/>
  <c r="AB1076" i="1" s="1"/>
  <c r="M1077" i="1"/>
  <c r="AB1077" i="1" s="1"/>
  <c r="P1080" i="1"/>
  <c r="AB1080" i="1" s="1"/>
  <c r="M1081" i="1"/>
  <c r="AB1081" i="1" s="1"/>
  <c r="Z1082" i="1"/>
  <c r="S1083" i="1"/>
  <c r="P1084" i="1"/>
  <c r="M1085" i="1"/>
  <c r="AB1085" i="1" s="1"/>
  <c r="Z1086" i="1"/>
  <c r="AB1086" i="1" s="1"/>
  <c r="S1087" i="1"/>
  <c r="AB1087" i="1" s="1"/>
  <c r="P1088" i="1"/>
  <c r="AB1088" i="1" s="1"/>
  <c r="M1089" i="1"/>
  <c r="AB1089" i="1" s="1"/>
  <c r="P1092" i="1"/>
  <c r="AB1092" i="1" s="1"/>
  <c r="P1108" i="1"/>
  <c r="AB1108" i="1" s="1"/>
  <c r="M1109" i="1"/>
  <c r="AB1109" i="1" s="1"/>
  <c r="AB1135" i="1"/>
  <c r="AB1178" i="1"/>
  <c r="AB1186" i="1"/>
  <c r="AB1194" i="1"/>
  <c r="AB1218" i="1"/>
  <c r="AB1234" i="1"/>
  <c r="AB1238" i="1"/>
  <c r="AB1242" i="1"/>
  <c r="AB1250" i="1"/>
  <c r="AB1260" i="1"/>
  <c r="AB1270" i="1"/>
  <c r="AB1274" i="1"/>
  <c r="AB1304" i="1"/>
  <c r="AB1314" i="1"/>
  <c r="AB1322" i="1"/>
  <c r="AB1346" i="1"/>
  <c r="AB1354" i="1"/>
  <c r="AB1356" i="1"/>
  <c r="AB1380" i="1"/>
  <c r="AB1410" i="1"/>
  <c r="AB1418" i="1"/>
  <c r="AB1420" i="1"/>
  <c r="AB1434" i="1"/>
  <c r="AB1450" i="1"/>
  <c r="AB1466" i="1"/>
  <c r="AB1482" i="1"/>
  <c r="AB1498" i="1"/>
  <c r="AB1514" i="1"/>
  <c r="V1008" i="1"/>
  <c r="AB1008" i="1" s="1"/>
  <c r="S1009" i="1"/>
  <c r="AB1009" i="1" s="1"/>
  <c r="AB1010" i="1"/>
  <c r="P1014" i="1"/>
  <c r="AB1014" i="1" s="1"/>
  <c r="M1015" i="1"/>
  <c r="AB1015" i="1" s="1"/>
  <c r="V1016" i="1"/>
  <c r="S1017" i="1"/>
  <c r="AB1017" i="1" s="1"/>
  <c r="AB1018" i="1"/>
  <c r="P1022" i="1"/>
  <c r="AB1022" i="1" s="1"/>
  <c r="M1023" i="1"/>
  <c r="AB1023" i="1" s="1"/>
  <c r="V1024" i="1"/>
  <c r="AB1024" i="1" s="1"/>
  <c r="S1025" i="1"/>
  <c r="AB1025" i="1" s="1"/>
  <c r="AB1026" i="1"/>
  <c r="Z1030" i="1"/>
  <c r="Z1038" i="1"/>
  <c r="AB1038" i="1" s="1"/>
  <c r="AB1042" i="1"/>
  <c r="P1046" i="1"/>
  <c r="AB1046" i="1" s="1"/>
  <c r="M1047" i="1"/>
  <c r="AB1047" i="1" s="1"/>
  <c r="AB1051" i="1"/>
  <c r="AB1055" i="1"/>
  <c r="AB1059" i="1"/>
  <c r="AB1063" i="1"/>
  <c r="AB1067" i="1"/>
  <c r="AB1071" i="1"/>
  <c r="AB1075" i="1"/>
  <c r="AB1079" i="1"/>
  <c r="V1082" i="1"/>
  <c r="AB1082" i="1" s="1"/>
  <c r="AB1083" i="1"/>
  <c r="V1086" i="1"/>
  <c r="AB1091" i="1"/>
  <c r="AB1095" i="1"/>
  <c r="AB1099" i="1"/>
  <c r="AB1103" i="1"/>
  <c r="AB1107" i="1"/>
  <c r="AB1111" i="1"/>
  <c r="AB1115" i="1"/>
  <c r="AB1119" i="1"/>
  <c r="AB1121" i="1"/>
  <c r="AB1130" i="1"/>
  <c r="Z1144" i="1"/>
  <c r="AB1154" i="1"/>
  <c r="AB1162" i="1"/>
  <c r="AB1170" i="1"/>
  <c r="AB1180" i="1"/>
  <c r="AB1187" i="1"/>
  <c r="AB1196" i="1"/>
  <c r="AB1200" i="1"/>
  <c r="AB1231" i="1"/>
  <c r="AB1244" i="1"/>
  <c r="AB1266" i="1"/>
  <c r="AB1276" i="1"/>
  <c r="AB1287" i="1"/>
  <c r="AB1315" i="1"/>
  <c r="AB1336" i="1"/>
  <c r="AB1362" i="1"/>
  <c r="AB1370" i="1"/>
  <c r="AB1387" i="1"/>
  <c r="AB1396" i="1"/>
  <c r="AB1411" i="1"/>
  <c r="AB1426" i="1"/>
  <c r="AB1444" i="1"/>
  <c r="AB1460" i="1"/>
  <c r="AB1476" i="1"/>
  <c r="AB1492" i="1"/>
  <c r="AB1524" i="1"/>
  <c r="Z1123" i="1"/>
  <c r="AB1123" i="1" s="1"/>
  <c r="M1126" i="1"/>
  <c r="AB1126" i="1" s="1"/>
  <c r="S1128" i="1"/>
  <c r="AB1128" i="1" s="1"/>
  <c r="P1133" i="1"/>
  <c r="V1135" i="1"/>
  <c r="Z1139" i="1"/>
  <c r="AB1139" i="1" s="1"/>
  <c r="AB1141" i="1"/>
  <c r="M1142" i="1"/>
  <c r="AB1142" i="1" s="1"/>
  <c r="S1144" i="1"/>
  <c r="AB1144" i="1" s="1"/>
  <c r="P1149" i="1"/>
  <c r="AB1149" i="1" s="1"/>
  <c r="V1151" i="1"/>
  <c r="AB1151" i="1" s="1"/>
  <c r="Z1155" i="1"/>
  <c r="AB1155" i="1" s="1"/>
  <c r="M1158" i="1"/>
  <c r="AB1158" i="1" s="1"/>
  <c r="S1160" i="1"/>
  <c r="AB1160" i="1" s="1"/>
  <c r="P1165" i="1"/>
  <c r="V1167" i="1"/>
  <c r="AB1167" i="1" s="1"/>
  <c r="Z1171" i="1"/>
  <c r="AB1171" i="1" s="1"/>
  <c r="AB1173" i="1"/>
  <c r="M1174" i="1"/>
  <c r="AB1174" i="1" s="1"/>
  <c r="S1176" i="1"/>
  <c r="AB1176" i="1" s="1"/>
  <c r="P1181" i="1"/>
  <c r="AB1181" i="1" s="1"/>
  <c r="V1183" i="1"/>
  <c r="AB1183" i="1" s="1"/>
  <c r="Z1187" i="1"/>
  <c r="M1190" i="1"/>
  <c r="AB1190" i="1" s="1"/>
  <c r="S1192" i="1"/>
  <c r="AB1192" i="1" s="1"/>
  <c r="P1197" i="1"/>
  <c r="V1199" i="1"/>
  <c r="Z1203" i="1"/>
  <c r="AB1203" i="1" s="1"/>
  <c r="AB1205" i="1"/>
  <c r="M1206" i="1"/>
  <c r="AB1206" i="1" s="1"/>
  <c r="S1208" i="1"/>
  <c r="AB1208" i="1" s="1"/>
  <c r="P1213" i="1"/>
  <c r="AB1213" i="1" s="1"/>
  <c r="V1215" i="1"/>
  <c r="AB1215" i="1" s="1"/>
  <c r="Z1219" i="1"/>
  <c r="AB1219" i="1" s="1"/>
  <c r="M1222" i="1"/>
  <c r="AB1222" i="1" s="1"/>
  <c r="S1224" i="1"/>
  <c r="AB1224" i="1" s="1"/>
  <c r="P1229" i="1"/>
  <c r="V1231" i="1"/>
  <c r="Z1235" i="1"/>
  <c r="AB1235" i="1" s="1"/>
  <c r="AB1237" i="1"/>
  <c r="M1238" i="1"/>
  <c r="S1240" i="1"/>
  <c r="AB1240" i="1" s="1"/>
  <c r="P1245" i="1"/>
  <c r="AB1245" i="1" s="1"/>
  <c r="V1247" i="1"/>
  <c r="AB1247" i="1" s="1"/>
  <c r="Z1251" i="1"/>
  <c r="AB1251" i="1" s="1"/>
  <c r="M1254" i="1"/>
  <c r="AB1254" i="1" s="1"/>
  <c r="S1256" i="1"/>
  <c r="AB1256" i="1" s="1"/>
  <c r="P1261" i="1"/>
  <c r="V1263" i="1"/>
  <c r="AB1263" i="1" s="1"/>
  <c r="Z1267" i="1"/>
  <c r="AB1267" i="1" s="1"/>
  <c r="AB1269" i="1"/>
  <c r="M1270" i="1"/>
  <c r="S1272" i="1"/>
  <c r="AB1272" i="1" s="1"/>
  <c r="P1277" i="1"/>
  <c r="AB1277" i="1" s="1"/>
  <c r="V1279" i="1"/>
  <c r="AB1279" i="1" s="1"/>
  <c r="Z1283" i="1"/>
  <c r="AB1283" i="1" s="1"/>
  <c r="M1286" i="1"/>
  <c r="AB1286" i="1" s="1"/>
  <c r="S1288" i="1"/>
  <c r="AB1288" i="1" s="1"/>
  <c r="P1293" i="1"/>
  <c r="V1295" i="1"/>
  <c r="AB1295" i="1" s="1"/>
  <c r="Z1299" i="1"/>
  <c r="AB1299" i="1" s="1"/>
  <c r="AB1301" i="1"/>
  <c r="M1302" i="1"/>
  <c r="S1304" i="1"/>
  <c r="P1309" i="1"/>
  <c r="AB1309" i="1" s="1"/>
  <c r="V1311" i="1"/>
  <c r="AB1311" i="1" s="1"/>
  <c r="Z1315" i="1"/>
  <c r="M1318" i="1"/>
  <c r="AB1318" i="1" s="1"/>
  <c r="S1320" i="1"/>
  <c r="AB1320" i="1" s="1"/>
  <c r="P1325" i="1"/>
  <c r="V1327" i="1"/>
  <c r="Z1331" i="1"/>
  <c r="AB1331" i="1" s="1"/>
  <c r="AB1333" i="1"/>
  <c r="M1334" i="1"/>
  <c r="AB1334" i="1" s="1"/>
  <c r="S1336" i="1"/>
  <c r="P1341" i="1"/>
  <c r="AB1341" i="1" s="1"/>
  <c r="V1343" i="1"/>
  <c r="AB1343" i="1" s="1"/>
  <c r="Z1347" i="1"/>
  <c r="AB1347" i="1" s="1"/>
  <c r="M1350" i="1"/>
  <c r="AB1350" i="1" s="1"/>
  <c r="S1352" i="1"/>
  <c r="AB1352" i="1" s="1"/>
  <c r="P1357" i="1"/>
  <c r="V1359" i="1"/>
  <c r="AB1359" i="1" s="1"/>
  <c r="Z1363" i="1"/>
  <c r="AB1363" i="1" s="1"/>
  <c r="AB1365" i="1"/>
  <c r="M1366" i="1"/>
  <c r="AB1366" i="1" s="1"/>
  <c r="S1368" i="1"/>
  <c r="P1373" i="1"/>
  <c r="AB1373" i="1" s="1"/>
  <c r="V1375" i="1"/>
  <c r="AB1375" i="1" s="1"/>
  <c r="Z1379" i="1"/>
  <c r="AB1379" i="1" s="1"/>
  <c r="M1382" i="1"/>
  <c r="AB1382" i="1" s="1"/>
  <c r="S1384" i="1"/>
  <c r="AB1384" i="1" s="1"/>
  <c r="P1389" i="1"/>
  <c r="V1391" i="1"/>
  <c r="AB1391" i="1" s="1"/>
  <c r="Z1395" i="1"/>
  <c r="AB1395" i="1" s="1"/>
  <c r="AB1397" i="1"/>
  <c r="M1398" i="1"/>
  <c r="AB1398" i="1" s="1"/>
  <c r="S1400" i="1"/>
  <c r="AB1400" i="1" s="1"/>
  <c r="P1405" i="1"/>
  <c r="AB1405" i="1" s="1"/>
  <c r="V1407" i="1"/>
  <c r="AB1407" i="1" s="1"/>
  <c r="Z1411" i="1"/>
  <c r="M1414" i="1"/>
  <c r="AB1414" i="1" s="1"/>
  <c r="S1416" i="1"/>
  <c r="AB1416" i="1" s="1"/>
  <c r="P1421" i="1"/>
  <c r="V1423" i="1"/>
  <c r="AB1423" i="1" s="1"/>
  <c r="Z1427" i="1"/>
  <c r="AB1427" i="1" s="1"/>
  <c r="AB1429" i="1"/>
  <c r="M1430" i="1"/>
  <c r="AB1430" i="1" s="1"/>
  <c r="S1432" i="1"/>
  <c r="Z1435" i="1"/>
  <c r="AB1439" i="1"/>
  <c r="AB1471" i="1"/>
  <c r="AB1503" i="1"/>
  <c r="AB1535" i="1"/>
  <c r="AB1566" i="1"/>
  <c r="AB1569" i="1"/>
  <c r="AB1582" i="1"/>
  <c r="AB1642" i="1"/>
  <c r="AB1674" i="1"/>
  <c r="AB1686" i="1"/>
  <c r="AB1129" i="1"/>
  <c r="AB1145" i="1"/>
  <c r="AB1161" i="1"/>
  <c r="AB1177" i="1"/>
  <c r="AB1193" i="1"/>
  <c r="AB1209" i="1"/>
  <c r="AB1225" i="1"/>
  <c r="AB1241" i="1"/>
  <c r="AB1257" i="1"/>
  <c r="AB1273" i="1"/>
  <c r="AB1289" i="1"/>
  <c r="AB1305" i="1"/>
  <c r="AB1321" i="1"/>
  <c r="AB1337" i="1"/>
  <c r="AB1353" i="1"/>
  <c r="AB1369" i="1"/>
  <c r="AB1385" i="1"/>
  <c r="AB1401" i="1"/>
  <c r="AB1417" i="1"/>
  <c r="AB1433" i="1"/>
  <c r="AB1437" i="1"/>
  <c r="AB1445" i="1"/>
  <c r="AB1453" i="1"/>
  <c r="AB1461" i="1"/>
  <c r="AB1469" i="1"/>
  <c r="AB1477" i="1"/>
  <c r="AB1485" i="1"/>
  <c r="AB1493" i="1"/>
  <c r="S1500" i="1"/>
  <c r="AB1500" i="1" s="1"/>
  <c r="AB1501" i="1"/>
  <c r="V1507" i="1"/>
  <c r="S1508" i="1"/>
  <c r="AB1508" i="1" s="1"/>
  <c r="AB1509" i="1"/>
  <c r="P1513" i="1"/>
  <c r="M1514" i="1"/>
  <c r="V1515" i="1"/>
  <c r="S1516" i="1"/>
  <c r="AB1516" i="1" s="1"/>
  <c r="AB1517" i="1"/>
  <c r="P1521" i="1"/>
  <c r="M1522" i="1"/>
  <c r="AB1522" i="1" s="1"/>
  <c r="V1523" i="1"/>
  <c r="AB1523" i="1" s="1"/>
  <c r="S1524" i="1"/>
  <c r="AB1525" i="1"/>
  <c r="P1529" i="1"/>
  <c r="AB1529" i="1" s="1"/>
  <c r="M1530" i="1"/>
  <c r="AB1530" i="1" s="1"/>
  <c r="V1531" i="1"/>
  <c r="S1532" i="1"/>
  <c r="AB1532" i="1" s="1"/>
  <c r="AB1533" i="1"/>
  <c r="P1537" i="1"/>
  <c r="AB1537" i="1" s="1"/>
  <c r="M1538" i="1"/>
  <c r="AB1538" i="1" s="1"/>
  <c r="V1539" i="1"/>
  <c r="S1540" i="1"/>
  <c r="AB1540" i="1" s="1"/>
  <c r="AB1541" i="1"/>
  <c r="P1545" i="1"/>
  <c r="M1546" i="1"/>
  <c r="AB1546" i="1" s="1"/>
  <c r="V1547" i="1"/>
  <c r="S1548" i="1"/>
  <c r="AB1548" i="1" s="1"/>
  <c r="AB1549" i="1"/>
  <c r="P1553" i="1"/>
  <c r="M1554" i="1"/>
  <c r="AB1554" i="1" s="1"/>
  <c r="V1555" i="1"/>
  <c r="AB1555" i="1" s="1"/>
  <c r="S1556" i="1"/>
  <c r="AB1556" i="1" s="1"/>
  <c r="AB1557" i="1"/>
  <c r="P1561" i="1"/>
  <c r="AB1561" i="1" s="1"/>
  <c r="M1562" i="1"/>
  <c r="AB1562" i="1" s="1"/>
  <c r="V1563" i="1"/>
  <c r="S1564" i="1"/>
  <c r="AB1564" i="1" s="1"/>
  <c r="AB1565" i="1"/>
  <c r="V1567" i="1"/>
  <c r="AB1567" i="1" s="1"/>
  <c r="P1573" i="1"/>
  <c r="AB1573" i="1" s="1"/>
  <c r="M1574" i="1"/>
  <c r="Z1579" i="1"/>
  <c r="V1583" i="1"/>
  <c r="Z1587" i="1"/>
  <c r="AB1589" i="1"/>
  <c r="Z1595" i="1"/>
  <c r="Z1603" i="1"/>
  <c r="Z1611" i="1"/>
  <c r="Z1619" i="1"/>
  <c r="AB1621" i="1"/>
  <c r="Z1627" i="1"/>
  <c r="Z1635" i="1"/>
  <c r="AB1646" i="1"/>
  <c r="AB1666" i="1"/>
  <c r="AB1678" i="1"/>
  <c r="AB1698" i="1"/>
  <c r="AB1714" i="1"/>
  <c r="AB1730" i="1"/>
  <c r="AB1746" i="1"/>
  <c r="P1125" i="1"/>
  <c r="AB1125" i="1" s="1"/>
  <c r="V1127" i="1"/>
  <c r="AB1127" i="1" s="1"/>
  <c r="Z1131" i="1"/>
  <c r="AB1131" i="1" s="1"/>
  <c r="AB1133" i="1"/>
  <c r="M1134" i="1"/>
  <c r="AB1134" i="1" s="1"/>
  <c r="S1136" i="1"/>
  <c r="AB1136" i="1" s="1"/>
  <c r="P1141" i="1"/>
  <c r="V1143" i="1"/>
  <c r="AB1143" i="1" s="1"/>
  <c r="Z1147" i="1"/>
  <c r="AB1147" i="1" s="1"/>
  <c r="M1150" i="1"/>
  <c r="AB1150" i="1" s="1"/>
  <c r="S1152" i="1"/>
  <c r="AB1152" i="1" s="1"/>
  <c r="P1157" i="1"/>
  <c r="AB1157" i="1" s="1"/>
  <c r="V1159" i="1"/>
  <c r="AB1159" i="1" s="1"/>
  <c r="Z1163" i="1"/>
  <c r="AB1163" i="1" s="1"/>
  <c r="AB1165" i="1"/>
  <c r="M1166" i="1"/>
  <c r="AB1166" i="1" s="1"/>
  <c r="S1168" i="1"/>
  <c r="AB1168" i="1" s="1"/>
  <c r="P1173" i="1"/>
  <c r="V1175" i="1"/>
  <c r="AB1175" i="1" s="1"/>
  <c r="Z1179" i="1"/>
  <c r="AB1179" i="1" s="1"/>
  <c r="M1182" i="1"/>
  <c r="AB1182" i="1" s="1"/>
  <c r="S1184" i="1"/>
  <c r="AB1184" i="1" s="1"/>
  <c r="P1189" i="1"/>
  <c r="AB1189" i="1" s="1"/>
  <c r="V1191" i="1"/>
  <c r="AB1191" i="1" s="1"/>
  <c r="Z1195" i="1"/>
  <c r="AB1195" i="1" s="1"/>
  <c r="AB1197" i="1"/>
  <c r="M1198" i="1"/>
  <c r="AB1198" i="1" s="1"/>
  <c r="S1200" i="1"/>
  <c r="P1205" i="1"/>
  <c r="V1207" i="1"/>
  <c r="AB1207" i="1" s="1"/>
  <c r="Z1211" i="1"/>
  <c r="AB1211" i="1" s="1"/>
  <c r="M1214" i="1"/>
  <c r="AB1214" i="1" s="1"/>
  <c r="S1216" i="1"/>
  <c r="AB1216" i="1" s="1"/>
  <c r="P1221" i="1"/>
  <c r="AB1221" i="1" s="1"/>
  <c r="V1223" i="1"/>
  <c r="AB1223" i="1" s="1"/>
  <c r="Z1227" i="1"/>
  <c r="AB1227" i="1" s="1"/>
  <c r="AB1229" i="1"/>
  <c r="M1230" i="1"/>
  <c r="AB1230" i="1" s="1"/>
  <c r="S1232" i="1"/>
  <c r="AB1232" i="1" s="1"/>
  <c r="P1237" i="1"/>
  <c r="V1239" i="1"/>
  <c r="AB1239" i="1" s="1"/>
  <c r="Z1243" i="1"/>
  <c r="AB1243" i="1" s="1"/>
  <c r="M1246" i="1"/>
  <c r="AB1246" i="1" s="1"/>
  <c r="S1248" i="1"/>
  <c r="AB1248" i="1" s="1"/>
  <c r="P1253" i="1"/>
  <c r="AB1253" i="1" s="1"/>
  <c r="V1255" i="1"/>
  <c r="AB1255" i="1" s="1"/>
  <c r="Z1259" i="1"/>
  <c r="AB1259" i="1" s="1"/>
  <c r="AB1261" i="1"/>
  <c r="M1262" i="1"/>
  <c r="AB1262" i="1" s="1"/>
  <c r="S1264" i="1"/>
  <c r="AB1264" i="1" s="1"/>
  <c r="P1269" i="1"/>
  <c r="V1271" i="1"/>
  <c r="AB1271" i="1" s="1"/>
  <c r="Z1275" i="1"/>
  <c r="AB1275" i="1" s="1"/>
  <c r="M1278" i="1"/>
  <c r="AB1278" i="1" s="1"/>
  <c r="S1280" i="1"/>
  <c r="AB1280" i="1" s="1"/>
  <c r="P1285" i="1"/>
  <c r="AB1285" i="1" s="1"/>
  <c r="V1287" i="1"/>
  <c r="Z1291" i="1"/>
  <c r="AB1291" i="1" s="1"/>
  <c r="AB1293" i="1"/>
  <c r="M1294" i="1"/>
  <c r="AB1294" i="1" s="1"/>
  <c r="S1296" i="1"/>
  <c r="AB1296" i="1" s="1"/>
  <c r="P1301" i="1"/>
  <c r="V1303" i="1"/>
  <c r="AB1303" i="1" s="1"/>
  <c r="Z1307" i="1"/>
  <c r="AB1307" i="1" s="1"/>
  <c r="M1310" i="1"/>
  <c r="AB1310" i="1" s="1"/>
  <c r="S1312" i="1"/>
  <c r="AB1312" i="1" s="1"/>
  <c r="P1317" i="1"/>
  <c r="AB1317" i="1" s="1"/>
  <c r="V1319" i="1"/>
  <c r="AB1319" i="1" s="1"/>
  <c r="Z1323" i="1"/>
  <c r="AB1323" i="1" s="1"/>
  <c r="AB1325" i="1"/>
  <c r="M1326" i="1"/>
  <c r="AB1326" i="1" s="1"/>
  <c r="S1328" i="1"/>
  <c r="AB1328" i="1" s="1"/>
  <c r="P1333" i="1"/>
  <c r="V1335" i="1"/>
  <c r="AB1335" i="1" s="1"/>
  <c r="Z1339" i="1"/>
  <c r="AB1339" i="1" s="1"/>
  <c r="M1342" i="1"/>
  <c r="AB1342" i="1" s="1"/>
  <c r="S1344" i="1"/>
  <c r="AB1344" i="1" s="1"/>
  <c r="P1349" i="1"/>
  <c r="AB1349" i="1" s="1"/>
  <c r="V1351" i="1"/>
  <c r="AB1351" i="1" s="1"/>
  <c r="Z1355" i="1"/>
  <c r="AB1355" i="1" s="1"/>
  <c r="AB1357" i="1"/>
  <c r="M1358" i="1"/>
  <c r="AB1358" i="1" s="1"/>
  <c r="S1360" i="1"/>
  <c r="AB1360" i="1" s="1"/>
  <c r="P1365" i="1"/>
  <c r="V1367" i="1"/>
  <c r="AB1367" i="1" s="1"/>
  <c r="Z1371" i="1"/>
  <c r="AB1371" i="1" s="1"/>
  <c r="M1374" i="1"/>
  <c r="AB1374" i="1" s="1"/>
  <c r="S1376" i="1"/>
  <c r="AB1376" i="1" s="1"/>
  <c r="P1381" i="1"/>
  <c r="AB1381" i="1" s="1"/>
  <c r="V1383" i="1"/>
  <c r="AB1383" i="1" s="1"/>
  <c r="Z1387" i="1"/>
  <c r="AB1389" i="1"/>
  <c r="M1390" i="1"/>
  <c r="AB1390" i="1" s="1"/>
  <c r="S1392" i="1"/>
  <c r="AB1392" i="1" s="1"/>
  <c r="P1397" i="1"/>
  <c r="V1399" i="1"/>
  <c r="AB1399" i="1" s="1"/>
  <c r="Z1403" i="1"/>
  <c r="AB1403" i="1" s="1"/>
  <c r="M1406" i="1"/>
  <c r="AB1406" i="1" s="1"/>
  <c r="S1408" i="1"/>
  <c r="AB1408" i="1" s="1"/>
  <c r="P1413" i="1"/>
  <c r="AB1413" i="1" s="1"/>
  <c r="V1415" i="1"/>
  <c r="AB1415" i="1" s="1"/>
  <c r="Z1419" i="1"/>
  <c r="AB1419" i="1" s="1"/>
  <c r="AB1421" i="1"/>
  <c r="M1422" i="1"/>
  <c r="AB1422" i="1" s="1"/>
  <c r="S1424" i="1"/>
  <c r="AB1424" i="1" s="1"/>
  <c r="P1429" i="1"/>
  <c r="V1431" i="1"/>
  <c r="AB1431" i="1" s="1"/>
  <c r="AB1435" i="1"/>
  <c r="Z1439" i="1"/>
  <c r="AB1443" i="1"/>
  <c r="Z1447" i="1"/>
  <c r="AB1447" i="1" s="1"/>
  <c r="AB1451" i="1"/>
  <c r="Z1455" i="1"/>
  <c r="AB1455" i="1" s="1"/>
  <c r="AB1459" i="1"/>
  <c r="Z1463" i="1"/>
  <c r="AB1463" i="1" s="1"/>
  <c r="AB1467" i="1"/>
  <c r="Z1471" i="1"/>
  <c r="AB1475" i="1"/>
  <c r="Z1479" i="1"/>
  <c r="AB1479" i="1" s="1"/>
  <c r="AB1483" i="1"/>
  <c r="Z1487" i="1"/>
  <c r="AB1487" i="1" s="1"/>
  <c r="AB1491" i="1"/>
  <c r="Z1495" i="1"/>
  <c r="AB1495" i="1" s="1"/>
  <c r="AB1499" i="1"/>
  <c r="Z1503" i="1"/>
  <c r="AB1507" i="1"/>
  <c r="Z1511" i="1"/>
  <c r="AB1511" i="1" s="1"/>
  <c r="AB1515" i="1"/>
  <c r="Z1519" i="1"/>
  <c r="AB1519" i="1" s="1"/>
  <c r="Z1527" i="1"/>
  <c r="AB1527" i="1" s="1"/>
  <c r="AB1531" i="1"/>
  <c r="Z1535" i="1"/>
  <c r="AB1539" i="1"/>
  <c r="Z1543" i="1"/>
  <c r="AB1543" i="1" s="1"/>
  <c r="AB1547" i="1"/>
  <c r="Z1551" i="1"/>
  <c r="AB1551" i="1" s="1"/>
  <c r="Z1559" i="1"/>
  <c r="AB1559" i="1" s="1"/>
  <c r="AB1563" i="1"/>
  <c r="AB1574" i="1"/>
  <c r="S1576" i="1"/>
  <c r="AB1576" i="1" s="1"/>
  <c r="AB1577" i="1"/>
  <c r="AB1581" i="1"/>
  <c r="AB1614" i="1"/>
  <c r="AB1658" i="1"/>
  <c r="AB1690" i="1"/>
  <c r="AB1693" i="1"/>
  <c r="AB1718" i="1"/>
  <c r="AB1728" i="1"/>
  <c r="AB1750" i="1"/>
  <c r="AB1153" i="1"/>
  <c r="AB1169" i="1"/>
  <c r="AB1185" i="1"/>
  <c r="AB1201" i="1"/>
  <c r="AB1217" i="1"/>
  <c r="AB1233" i="1"/>
  <c r="AB1249" i="1"/>
  <c r="AB1265" i="1"/>
  <c r="AB1281" i="1"/>
  <c r="AB1297" i="1"/>
  <c r="AB1313" i="1"/>
  <c r="AB1329" i="1"/>
  <c r="AB1345" i="1"/>
  <c r="AB1361" i="1"/>
  <c r="AB1377" i="1"/>
  <c r="AB1393" i="1"/>
  <c r="AB1409" i="1"/>
  <c r="AB1425" i="1"/>
  <c r="AB1441" i="1"/>
  <c r="AB1449" i="1"/>
  <c r="AB1457" i="1"/>
  <c r="AB1465" i="1"/>
  <c r="AB1473" i="1"/>
  <c r="AB1481" i="1"/>
  <c r="AB1489" i="1"/>
  <c r="AB1497" i="1"/>
  <c r="AB1505" i="1"/>
  <c r="AB1513" i="1"/>
  <c r="AB1521" i="1"/>
  <c r="AB1545" i="1"/>
  <c r="AB1553" i="1"/>
  <c r="AB1583" i="1"/>
  <c r="AB1653" i="1"/>
  <c r="AB1585" i="1"/>
  <c r="P1589" i="1"/>
  <c r="M1590" i="1"/>
  <c r="AB1590" i="1" s="1"/>
  <c r="V1591" i="1"/>
  <c r="AB1591" i="1" s="1"/>
  <c r="S1592" i="1"/>
  <c r="AB1592" i="1" s="1"/>
  <c r="AB1593" i="1"/>
  <c r="P1597" i="1"/>
  <c r="AB1597" i="1" s="1"/>
  <c r="M1598" i="1"/>
  <c r="AB1598" i="1" s="1"/>
  <c r="V1599" i="1"/>
  <c r="AB1599" i="1" s="1"/>
  <c r="S1600" i="1"/>
  <c r="AB1600" i="1" s="1"/>
  <c r="AB1601" i="1"/>
  <c r="P1605" i="1"/>
  <c r="AB1605" i="1" s="1"/>
  <c r="M1606" i="1"/>
  <c r="AB1606" i="1" s="1"/>
  <c r="V1607" i="1"/>
  <c r="AB1607" i="1" s="1"/>
  <c r="S1608" i="1"/>
  <c r="AB1608" i="1" s="1"/>
  <c r="AB1609" i="1"/>
  <c r="P1613" i="1"/>
  <c r="AB1613" i="1" s="1"/>
  <c r="M1614" i="1"/>
  <c r="V1615" i="1"/>
  <c r="S1616" i="1"/>
  <c r="AB1616" i="1" s="1"/>
  <c r="AB1617" i="1"/>
  <c r="P1621" i="1"/>
  <c r="M1622" i="1"/>
  <c r="AB1622" i="1" s="1"/>
  <c r="V1623" i="1"/>
  <c r="AB1623" i="1" s="1"/>
  <c r="S1624" i="1"/>
  <c r="AB1624" i="1" s="1"/>
  <c r="AB1625" i="1"/>
  <c r="P1629" i="1"/>
  <c r="AB1629" i="1" s="1"/>
  <c r="M1630" i="1"/>
  <c r="AB1630" i="1" s="1"/>
  <c r="V1631" i="1"/>
  <c r="AB1631" i="1" s="1"/>
  <c r="S1632" i="1"/>
  <c r="AB1632" i="1" s="1"/>
  <c r="AB1633" i="1"/>
  <c r="P1637" i="1"/>
  <c r="AB1637" i="1" s="1"/>
  <c r="M1638" i="1"/>
  <c r="AB1638" i="1" s="1"/>
  <c r="V1639" i="1"/>
  <c r="AB1639" i="1" s="1"/>
  <c r="S1640" i="1"/>
  <c r="AB1640" i="1" s="1"/>
  <c r="AB1641" i="1"/>
  <c r="P1645" i="1"/>
  <c r="AB1645" i="1" s="1"/>
  <c r="M1646" i="1"/>
  <c r="V1647" i="1"/>
  <c r="S1648" i="1"/>
  <c r="AB1648" i="1" s="1"/>
  <c r="AB1649" i="1"/>
  <c r="P1653" i="1"/>
  <c r="M1654" i="1"/>
  <c r="AB1654" i="1" s="1"/>
  <c r="V1655" i="1"/>
  <c r="S1656" i="1"/>
  <c r="AB1656" i="1" s="1"/>
  <c r="AB1657" i="1"/>
  <c r="P1661" i="1"/>
  <c r="AB1661" i="1" s="1"/>
  <c r="M1662" i="1"/>
  <c r="AB1662" i="1" s="1"/>
  <c r="V1663" i="1"/>
  <c r="AB1663" i="1" s="1"/>
  <c r="S1664" i="1"/>
  <c r="AB1664" i="1" s="1"/>
  <c r="AB1665" i="1"/>
  <c r="P1669" i="1"/>
  <c r="AB1669" i="1" s="1"/>
  <c r="M1670" i="1"/>
  <c r="AB1670" i="1" s="1"/>
  <c r="V1671" i="1"/>
  <c r="S1672" i="1"/>
  <c r="AB1672" i="1" s="1"/>
  <c r="AB1673" i="1"/>
  <c r="P1677" i="1"/>
  <c r="AB1677" i="1" s="1"/>
  <c r="M1678" i="1"/>
  <c r="V1679" i="1"/>
  <c r="S1680" i="1"/>
  <c r="AB1680" i="1" s="1"/>
  <c r="AB1681" i="1"/>
  <c r="P1685" i="1"/>
  <c r="AB1685" i="1" s="1"/>
  <c r="M1686" i="1"/>
  <c r="V1687" i="1"/>
  <c r="S1688" i="1"/>
  <c r="AB1688" i="1" s="1"/>
  <c r="AB1689" i="1"/>
  <c r="P1693" i="1"/>
  <c r="M1694" i="1"/>
  <c r="AB1694" i="1" s="1"/>
  <c r="V1695" i="1"/>
  <c r="AB1695" i="1" s="1"/>
  <c r="S1696" i="1"/>
  <c r="AB1696" i="1" s="1"/>
  <c r="AB1697" i="1"/>
  <c r="P1701" i="1"/>
  <c r="M1702" i="1"/>
  <c r="AB1702" i="1" s="1"/>
  <c r="V1703" i="1"/>
  <c r="S1704" i="1"/>
  <c r="AB1704" i="1" s="1"/>
  <c r="AB1705" i="1"/>
  <c r="P1709" i="1"/>
  <c r="M1710" i="1"/>
  <c r="AB1710" i="1" s="1"/>
  <c r="V1711" i="1"/>
  <c r="S1712" i="1"/>
  <c r="AB1712" i="1" s="1"/>
  <c r="AB1713" i="1"/>
  <c r="P1717" i="1"/>
  <c r="M1718" i="1"/>
  <c r="V1719" i="1"/>
  <c r="S1720" i="1"/>
  <c r="AB1720" i="1" s="1"/>
  <c r="AB1721" i="1"/>
  <c r="P1725" i="1"/>
  <c r="M1726" i="1"/>
  <c r="AB1726" i="1" s="1"/>
  <c r="V1727" i="1"/>
  <c r="AB1727" i="1" s="1"/>
  <c r="S1728" i="1"/>
  <c r="AB1729" i="1"/>
  <c r="P1733" i="1"/>
  <c r="M1734" i="1"/>
  <c r="AB1734" i="1" s="1"/>
  <c r="V1735" i="1"/>
  <c r="S1736" i="1"/>
  <c r="AB1736" i="1" s="1"/>
  <c r="AB1737" i="1"/>
  <c r="P1741" i="1"/>
  <c r="M1742" i="1"/>
  <c r="AB1742" i="1" s="1"/>
  <c r="V1743" i="1"/>
  <c r="S1744" i="1"/>
  <c r="AB1744" i="1" s="1"/>
  <c r="AB1745" i="1"/>
  <c r="P1749" i="1"/>
  <c r="M1750" i="1"/>
  <c r="V1751" i="1"/>
  <c r="S1752" i="1"/>
  <c r="AB1752" i="1" s="1"/>
  <c r="AB1753" i="1"/>
  <c r="V1759" i="1"/>
  <c r="AB1759" i="1" s="1"/>
  <c r="V1767" i="1"/>
  <c r="AB1774" i="1"/>
  <c r="V1775" i="1"/>
  <c r="AB1782" i="1"/>
  <c r="V1783" i="1"/>
  <c r="AB1783" i="1" s="1"/>
  <c r="V1791" i="1"/>
  <c r="AB1791" i="1" s="1"/>
  <c r="V1799" i="1"/>
  <c r="AB1806" i="1"/>
  <c r="V1807" i="1"/>
  <c r="AB1814" i="1"/>
  <c r="V1815" i="1"/>
  <c r="AB1815" i="1" s="1"/>
  <c r="V1823" i="1"/>
  <c r="AB1823" i="1" s="1"/>
  <c r="V1831" i="1"/>
  <c r="AB1838" i="1"/>
  <c r="V1839" i="1"/>
  <c r="AB1846" i="1"/>
  <c r="V1847" i="1"/>
  <c r="AB1847" i="1" s="1"/>
  <c r="V1855" i="1"/>
  <c r="AB1855" i="1" s="1"/>
  <c r="V1863" i="1"/>
  <c r="AB1870" i="1"/>
  <c r="V1871" i="1"/>
  <c r="AB1878" i="1"/>
  <c r="V1879" i="1"/>
  <c r="AB1879" i="1" s="1"/>
  <c r="V1887" i="1"/>
  <c r="AB1887" i="1" s="1"/>
  <c r="V1895" i="1"/>
  <c r="AB1902" i="1"/>
  <c r="V1903" i="1"/>
  <c r="AB1910" i="1"/>
  <c r="V1911" i="1"/>
  <c r="AB1911" i="1" s="1"/>
  <c r="V1919" i="1"/>
  <c r="AB1919" i="1" s="1"/>
  <c r="V1927" i="1"/>
  <c r="AB1934" i="1"/>
  <c r="V1935" i="1"/>
  <c r="AB1942" i="1"/>
  <c r="V1943" i="1"/>
  <c r="AB1943" i="1" s="1"/>
  <c r="V1951" i="1"/>
  <c r="AB1951" i="1" s="1"/>
  <c r="AB1954" i="1"/>
  <c r="Z1643" i="1"/>
  <c r="Z1651" i="1"/>
  <c r="AB1651" i="1" s="1"/>
  <c r="Z1659" i="1"/>
  <c r="Z1667" i="1"/>
  <c r="AB1667" i="1" s="1"/>
  <c r="Z1675" i="1"/>
  <c r="Z1683" i="1"/>
  <c r="AB1683" i="1" s="1"/>
  <c r="Z1691" i="1"/>
  <c r="Z1699" i="1"/>
  <c r="AB1699" i="1" s="1"/>
  <c r="Z1707" i="1"/>
  <c r="Z1715" i="1"/>
  <c r="AB1715" i="1" s="1"/>
  <c r="Z1723" i="1"/>
  <c r="Z1731" i="1"/>
  <c r="AB1731" i="1" s="1"/>
  <c r="Z1739" i="1"/>
  <c r="Z1747" i="1"/>
  <c r="AB1747" i="1" s="1"/>
  <c r="AB1701" i="1"/>
  <c r="AB1709" i="1"/>
  <c r="AB1717" i="1"/>
  <c r="AB1725" i="1"/>
  <c r="AB1733" i="1"/>
  <c r="AB1741" i="1"/>
  <c r="AB1749" i="1"/>
  <c r="AB1945" i="1"/>
  <c r="Z1567" i="1"/>
  <c r="AB1571" i="1"/>
  <c r="Z1575" i="1"/>
  <c r="AB1575" i="1" s="1"/>
  <c r="AB1579" i="1"/>
  <c r="Z1583" i="1"/>
  <c r="AB1587" i="1"/>
  <c r="Z1591" i="1"/>
  <c r="AB1595" i="1"/>
  <c r="Z1599" i="1"/>
  <c r="AB1603" i="1"/>
  <c r="Z1607" i="1"/>
  <c r="AB1611" i="1"/>
  <c r="Z1615" i="1"/>
  <c r="AB1615" i="1" s="1"/>
  <c r="AB1619" i="1"/>
  <c r="Z1623" i="1"/>
  <c r="AB1627" i="1"/>
  <c r="Z1631" i="1"/>
  <c r="AB1635" i="1"/>
  <c r="Z1639" i="1"/>
  <c r="AB1643" i="1"/>
  <c r="Z1647" i="1"/>
  <c r="AB1647" i="1" s="1"/>
  <c r="Z1655" i="1"/>
  <c r="AB1655" i="1" s="1"/>
  <c r="AB1659" i="1"/>
  <c r="Z1663" i="1"/>
  <c r="Z1671" i="1"/>
  <c r="AB1671" i="1" s="1"/>
  <c r="AB1675" i="1"/>
  <c r="Z1679" i="1"/>
  <c r="AB1679" i="1" s="1"/>
  <c r="Z1687" i="1"/>
  <c r="AB1687" i="1" s="1"/>
  <c r="AB1691" i="1"/>
  <c r="Z1695" i="1"/>
  <c r="Z1703" i="1"/>
  <c r="AB1703" i="1" s="1"/>
  <c r="AB1707" i="1"/>
  <c r="Z1711" i="1"/>
  <c r="AB1711" i="1" s="1"/>
  <c r="Z1719" i="1"/>
  <c r="AB1719" i="1" s="1"/>
  <c r="AB1723" i="1"/>
  <c r="Z1727" i="1"/>
  <c r="Z1735" i="1"/>
  <c r="AB1735" i="1" s="1"/>
  <c r="AB1739" i="1"/>
  <c r="Z1743" i="1"/>
  <c r="AB1743" i="1" s="1"/>
  <c r="Z1751" i="1"/>
  <c r="AB1751" i="1" s="1"/>
  <c r="P1757" i="1"/>
  <c r="AB1757" i="1" s="1"/>
  <c r="M1758" i="1"/>
  <c r="AB1758" i="1" s="1"/>
  <c r="S1760" i="1"/>
  <c r="AB1760" i="1" s="1"/>
  <c r="P1765" i="1"/>
  <c r="M1766" i="1"/>
  <c r="AB1766" i="1" s="1"/>
  <c r="S1768" i="1"/>
  <c r="AB1768" i="1" s="1"/>
  <c r="P1773" i="1"/>
  <c r="M1774" i="1"/>
  <c r="S1776" i="1"/>
  <c r="AB1776" i="1" s="1"/>
  <c r="P1781" i="1"/>
  <c r="AB1781" i="1" s="1"/>
  <c r="M1782" i="1"/>
  <c r="S1784" i="1"/>
  <c r="AB1784" i="1" s="1"/>
  <c r="P1789" i="1"/>
  <c r="AB1789" i="1" s="1"/>
  <c r="M1790" i="1"/>
  <c r="AB1790" i="1" s="1"/>
  <c r="S1792" i="1"/>
  <c r="AB1792" i="1" s="1"/>
  <c r="P1797" i="1"/>
  <c r="M1798" i="1"/>
  <c r="AB1798" i="1" s="1"/>
  <c r="S1800" i="1"/>
  <c r="AB1800" i="1" s="1"/>
  <c r="P1805" i="1"/>
  <c r="M1806" i="1"/>
  <c r="S1808" i="1"/>
  <c r="AB1808" i="1" s="1"/>
  <c r="P1813" i="1"/>
  <c r="AB1813" i="1" s="1"/>
  <c r="M1814" i="1"/>
  <c r="S1816" i="1"/>
  <c r="AB1816" i="1" s="1"/>
  <c r="P1821" i="1"/>
  <c r="AB1821" i="1" s="1"/>
  <c r="M1822" i="1"/>
  <c r="AB1822" i="1" s="1"/>
  <c r="S1824" i="1"/>
  <c r="AB1824" i="1" s="1"/>
  <c r="P1829" i="1"/>
  <c r="M1830" i="1"/>
  <c r="AB1830" i="1" s="1"/>
  <c r="S1832" i="1"/>
  <c r="AB1832" i="1" s="1"/>
  <c r="P1837" i="1"/>
  <c r="M1838" i="1"/>
  <c r="S1840" i="1"/>
  <c r="AB1840" i="1" s="1"/>
  <c r="P1845" i="1"/>
  <c r="AB1845" i="1" s="1"/>
  <c r="M1846" i="1"/>
  <c r="S1848" i="1"/>
  <c r="AB1848" i="1" s="1"/>
  <c r="P1853" i="1"/>
  <c r="AB1853" i="1" s="1"/>
  <c r="M1854" i="1"/>
  <c r="AB1854" i="1" s="1"/>
  <c r="S1856" i="1"/>
  <c r="AB1856" i="1" s="1"/>
  <c r="P1861" i="1"/>
  <c r="M1862" i="1"/>
  <c r="AB1862" i="1" s="1"/>
  <c r="S1864" i="1"/>
  <c r="AB1864" i="1" s="1"/>
  <c r="P1869" i="1"/>
  <c r="M1870" i="1"/>
  <c r="S1872" i="1"/>
  <c r="AB1872" i="1" s="1"/>
  <c r="P1877" i="1"/>
  <c r="AB1877" i="1" s="1"/>
  <c r="M1878" i="1"/>
  <c r="S1880" i="1"/>
  <c r="AB1880" i="1" s="1"/>
  <c r="P1885" i="1"/>
  <c r="AB1885" i="1" s="1"/>
  <c r="M1886" i="1"/>
  <c r="AB1886" i="1" s="1"/>
  <c r="S1888" i="1"/>
  <c r="AB1888" i="1" s="1"/>
  <c r="P1893" i="1"/>
  <c r="M1894" i="1"/>
  <c r="AB1894" i="1" s="1"/>
  <c r="S1896" i="1"/>
  <c r="AB1896" i="1" s="1"/>
  <c r="P1901" i="1"/>
  <c r="M1902" i="1"/>
  <c r="S1904" i="1"/>
  <c r="AB1904" i="1" s="1"/>
  <c r="P1909" i="1"/>
  <c r="AB1909" i="1" s="1"/>
  <c r="M1910" i="1"/>
  <c r="S1912" i="1"/>
  <c r="AB1912" i="1" s="1"/>
  <c r="P1917" i="1"/>
  <c r="AB1917" i="1" s="1"/>
  <c r="M1918" i="1"/>
  <c r="AB1918" i="1" s="1"/>
  <c r="S1920" i="1"/>
  <c r="AB1920" i="1" s="1"/>
  <c r="P1925" i="1"/>
  <c r="M1926" i="1"/>
  <c r="AB1926" i="1" s="1"/>
  <c r="S1928" i="1"/>
  <c r="AB1928" i="1" s="1"/>
  <c r="P1933" i="1"/>
  <c r="M1934" i="1"/>
  <c r="S1936" i="1"/>
  <c r="AB1936" i="1" s="1"/>
  <c r="P1941" i="1"/>
  <c r="AB1941" i="1" s="1"/>
  <c r="M1942" i="1"/>
  <c r="S1944" i="1"/>
  <c r="AB1944" i="1" s="1"/>
  <c r="P1949" i="1"/>
  <c r="M1950" i="1"/>
  <c r="AB1950" i="1" s="1"/>
  <c r="S1952" i="1"/>
  <c r="AB1952" i="1" s="1"/>
  <c r="AB1958" i="1"/>
  <c r="AB1974" i="1"/>
  <c r="AB1990" i="1"/>
  <c r="AB2070" i="1"/>
  <c r="AB1961" i="1"/>
  <c r="AB1965" i="1"/>
  <c r="AB1969" i="1"/>
  <c r="AB1973" i="1"/>
  <c r="AB1977" i="1"/>
  <c r="AB1981" i="1"/>
  <c r="AB1985" i="1"/>
  <c r="AB1989" i="1"/>
  <c r="AB1993" i="1"/>
  <c r="AB1997" i="1"/>
  <c r="AB2001" i="1"/>
  <c r="AB2005" i="1"/>
  <c r="AB2009" i="1"/>
  <c r="AB2015" i="1"/>
  <c r="AB2017" i="1"/>
  <c r="AB2019" i="1"/>
  <c r="AB2021" i="1"/>
  <c r="AB2023" i="1"/>
  <c r="AB2025" i="1"/>
  <c r="AB2029" i="1"/>
  <c r="AB2035" i="1"/>
  <c r="AB2037" i="1"/>
  <c r="AB2041" i="1"/>
  <c r="AB2047" i="1"/>
  <c r="AB2051" i="1"/>
  <c r="AB2055" i="1"/>
  <c r="AB2059" i="1"/>
  <c r="AB2063" i="1"/>
  <c r="AB2067" i="1"/>
  <c r="AB2075" i="1"/>
  <c r="AB2105" i="1"/>
  <c r="AB2107" i="1"/>
  <c r="AB2109" i="1"/>
  <c r="AB2111" i="1"/>
  <c r="AB2113" i="1"/>
  <c r="AB2115" i="1"/>
  <c r="AB2117" i="1"/>
  <c r="AB2119" i="1"/>
  <c r="AB2121" i="1"/>
  <c r="AB2125" i="1"/>
  <c r="AB2129" i="1"/>
  <c r="AB2133" i="1"/>
  <c r="AB2141" i="1"/>
  <c r="AB2145" i="1"/>
  <c r="AB2149" i="1"/>
  <c r="AB2155" i="1"/>
  <c r="AB2157" i="1"/>
  <c r="AB2163" i="1"/>
  <c r="AB2169" i="1"/>
  <c r="AB2171" i="1"/>
  <c r="AB2173" i="1"/>
  <c r="AB2221" i="1"/>
  <c r="AB2233" i="1"/>
  <c r="AB2249" i="1"/>
  <c r="AB1765" i="1"/>
  <c r="AB1773" i="1"/>
  <c r="AB1797" i="1"/>
  <c r="AB1805" i="1"/>
  <c r="AB1829" i="1"/>
  <c r="AB1837" i="1"/>
  <c r="AB1861" i="1"/>
  <c r="AB1869" i="1"/>
  <c r="AB1893" i="1"/>
  <c r="AB1901" i="1"/>
  <c r="AB1925" i="1"/>
  <c r="AB1933" i="1"/>
  <c r="V1947" i="1"/>
  <c r="S1948" i="1"/>
  <c r="AB1948" i="1" s="1"/>
  <c r="AB1949" i="1"/>
  <c r="P1953" i="1"/>
  <c r="AB1953" i="1" s="1"/>
  <c r="Z1975" i="1"/>
  <c r="Z1979" i="1"/>
  <c r="Z1991" i="1"/>
  <c r="Z2003" i="1"/>
  <c r="P2013" i="1"/>
  <c r="AB2013" i="1" s="1"/>
  <c r="Z2031" i="1"/>
  <c r="P2033" i="1"/>
  <c r="AB2033" i="1" s="1"/>
  <c r="Z2043" i="1"/>
  <c r="P2045" i="1"/>
  <c r="AB2045" i="1" s="1"/>
  <c r="M2046" i="1"/>
  <c r="AB2046" i="1" s="1"/>
  <c r="P2049" i="1"/>
  <c r="AB2049" i="1" s="1"/>
  <c r="M2050" i="1"/>
  <c r="AB2050" i="1" s="1"/>
  <c r="P2053" i="1"/>
  <c r="AB2053" i="1" s="1"/>
  <c r="P2057" i="1"/>
  <c r="AB2057" i="1" s="1"/>
  <c r="M2058" i="1"/>
  <c r="AB2058" i="1" s="1"/>
  <c r="P2061" i="1"/>
  <c r="AB2061" i="1" s="1"/>
  <c r="M2062" i="1"/>
  <c r="AB2062" i="1" s="1"/>
  <c r="P2065" i="1"/>
  <c r="AB2065" i="1" s="1"/>
  <c r="M2066" i="1"/>
  <c r="AB2066" i="1" s="1"/>
  <c r="P2069" i="1"/>
  <c r="AB2069" i="1" s="1"/>
  <c r="M2070" i="1"/>
  <c r="Z2071" i="1"/>
  <c r="P2073" i="1"/>
  <c r="AB2073" i="1" s="1"/>
  <c r="M2074" i="1"/>
  <c r="AB2074" i="1" s="1"/>
  <c r="P2077" i="1"/>
  <c r="AB2077" i="1" s="1"/>
  <c r="P2137" i="1"/>
  <c r="AB2137" i="1" s="1"/>
  <c r="Z2139" i="1"/>
  <c r="P2141" i="1"/>
  <c r="P2149" i="1"/>
  <c r="Z2151" i="1"/>
  <c r="S2152" i="1"/>
  <c r="AB2152" i="1" s="1"/>
  <c r="P2153" i="1"/>
  <c r="AB2153" i="1" s="1"/>
  <c r="P2161" i="1"/>
  <c r="AB2161" i="1" s="1"/>
  <c r="P2165" i="1"/>
  <c r="AB2165" i="1" s="1"/>
  <c r="M2166" i="1"/>
  <c r="AB2166" i="1" s="1"/>
  <c r="Z2167" i="1"/>
  <c r="M2170" i="1"/>
  <c r="AB2170" i="1" s="1"/>
  <c r="Z2183" i="1"/>
  <c r="P2189" i="1"/>
  <c r="AB2189" i="1" s="1"/>
  <c r="P2205" i="1"/>
  <c r="AB2205" i="1" s="1"/>
  <c r="M2206" i="1"/>
  <c r="AB2206" i="1" s="1"/>
  <c r="P2213" i="1"/>
  <c r="AB2213" i="1" s="1"/>
  <c r="Z2215" i="1"/>
  <c r="P2217" i="1"/>
  <c r="AB2217" i="1" s="1"/>
  <c r="P2221" i="1"/>
  <c r="Z2227" i="1"/>
  <c r="P2229" i="1"/>
  <c r="AB2229" i="1" s="1"/>
  <c r="Z2231" i="1"/>
  <c r="P2233" i="1"/>
  <c r="M2234" i="1"/>
  <c r="AB2234" i="1" s="1"/>
  <c r="Z2235" i="1"/>
  <c r="P2237" i="1"/>
  <c r="AB2237" i="1" s="1"/>
  <c r="M2238" i="1"/>
  <c r="AB2238" i="1" s="1"/>
  <c r="P2245" i="1"/>
  <c r="AB2245" i="1" s="1"/>
  <c r="M2246" i="1"/>
  <c r="AB2246" i="1" s="1"/>
  <c r="P2249" i="1"/>
  <c r="M2250" i="1"/>
  <c r="AB2250" i="1" s="1"/>
  <c r="Z2251" i="1"/>
  <c r="S2252" i="1"/>
  <c r="P2253" i="1"/>
  <c r="AB2253" i="1" s="1"/>
  <c r="M2254" i="1"/>
  <c r="AB2254" i="1" s="1"/>
  <c r="AB2257" i="1"/>
  <c r="AB2286" i="1"/>
  <c r="AB2294" i="1"/>
  <c r="AB2302" i="1"/>
  <c r="AB2337" i="1"/>
  <c r="AB2377" i="1"/>
  <c r="AB2414" i="1"/>
  <c r="AB2418" i="1"/>
  <c r="AB2422" i="1"/>
  <c r="AB2426" i="1"/>
  <c r="AB2462" i="1"/>
  <c r="AB2518" i="1"/>
  <c r="AB2537" i="1"/>
  <c r="AB2545" i="1"/>
  <c r="AB2554" i="1"/>
  <c r="AB2558" i="1"/>
  <c r="AB2566" i="1"/>
  <c r="AB2570" i="1"/>
  <c r="AB2590" i="1"/>
  <c r="AB2609" i="1"/>
  <c r="AB2634" i="1"/>
  <c r="AB2654" i="1"/>
  <c r="AB2662" i="1"/>
  <c r="AB2670" i="1"/>
  <c r="AB2678" i="1"/>
  <c r="AB2711" i="1"/>
  <c r="AB1755" i="1"/>
  <c r="Z1759" i="1"/>
  <c r="AB1763" i="1"/>
  <c r="Z1767" i="1"/>
  <c r="AB1767" i="1" s="1"/>
  <c r="AB1771" i="1"/>
  <c r="Z1775" i="1"/>
  <c r="AB1775" i="1" s="1"/>
  <c r="AB1779" i="1"/>
  <c r="Z1783" i="1"/>
  <c r="AB1787" i="1"/>
  <c r="Z1791" i="1"/>
  <c r="AB1795" i="1"/>
  <c r="Z1799" i="1"/>
  <c r="AB1799" i="1" s="1"/>
  <c r="AB1803" i="1"/>
  <c r="Z1807" i="1"/>
  <c r="AB1807" i="1" s="1"/>
  <c r="AB1811" i="1"/>
  <c r="Z1815" i="1"/>
  <c r="AB1819" i="1"/>
  <c r="Z1823" i="1"/>
  <c r="AB1827" i="1"/>
  <c r="Z1831" i="1"/>
  <c r="AB1831" i="1" s="1"/>
  <c r="AB1835" i="1"/>
  <c r="Z1839" i="1"/>
  <c r="AB1839" i="1" s="1"/>
  <c r="AB1843" i="1"/>
  <c r="Z1847" i="1"/>
  <c r="AB1851" i="1"/>
  <c r="Z1855" i="1"/>
  <c r="AB1859" i="1"/>
  <c r="Z1863" i="1"/>
  <c r="AB1863" i="1" s="1"/>
  <c r="AB1867" i="1"/>
  <c r="Z1871" i="1"/>
  <c r="AB1871" i="1" s="1"/>
  <c r="AB1875" i="1"/>
  <c r="Z1879" i="1"/>
  <c r="AB1883" i="1"/>
  <c r="Z1887" i="1"/>
  <c r="AB1891" i="1"/>
  <c r="Z1895" i="1"/>
  <c r="AB1895" i="1" s="1"/>
  <c r="AB1899" i="1"/>
  <c r="Z1903" i="1"/>
  <c r="AB1903" i="1" s="1"/>
  <c r="AB1907" i="1"/>
  <c r="Z1911" i="1"/>
  <c r="AB1915" i="1"/>
  <c r="Z1919" i="1"/>
  <c r="AB1923" i="1"/>
  <c r="Z1927" i="1"/>
  <c r="AB1927" i="1" s="1"/>
  <c r="AB1931" i="1"/>
  <c r="Z1935" i="1"/>
  <c r="AB1935" i="1" s="1"/>
  <c r="AB1939" i="1"/>
  <c r="Z1943" i="1"/>
  <c r="AB1947" i="1"/>
  <c r="Z1951" i="1"/>
  <c r="V1955" i="1"/>
  <c r="AB1955" i="1" s="1"/>
  <c r="AB1956" i="1"/>
  <c r="V1959" i="1"/>
  <c r="AB1959" i="1" s="1"/>
  <c r="AB1960" i="1"/>
  <c r="V1963" i="1"/>
  <c r="AB1963" i="1" s="1"/>
  <c r="AB1964" i="1"/>
  <c r="V1967" i="1"/>
  <c r="AB1967" i="1" s="1"/>
  <c r="AB1968" i="1"/>
  <c r="V1971" i="1"/>
  <c r="AB1971" i="1" s="1"/>
  <c r="AB1972" i="1"/>
  <c r="V1975" i="1"/>
  <c r="AB1975" i="1" s="1"/>
  <c r="AB1976" i="1"/>
  <c r="V1979" i="1"/>
  <c r="AB1979" i="1" s="1"/>
  <c r="AB1980" i="1"/>
  <c r="V1983" i="1"/>
  <c r="AB1983" i="1" s="1"/>
  <c r="AB1984" i="1"/>
  <c r="V1987" i="1"/>
  <c r="AB1987" i="1" s="1"/>
  <c r="AB1988" i="1"/>
  <c r="V1991" i="1"/>
  <c r="AB1991" i="1" s="1"/>
  <c r="AB1992" i="1"/>
  <c r="V1995" i="1"/>
  <c r="AB1995" i="1" s="1"/>
  <c r="AB1996" i="1"/>
  <c r="V1999" i="1"/>
  <c r="AB1999" i="1" s="1"/>
  <c r="AB2000" i="1"/>
  <c r="V2003" i="1"/>
  <c r="AB2003" i="1" s="1"/>
  <c r="AB2004" i="1"/>
  <c r="V2007" i="1"/>
  <c r="AB2007" i="1" s="1"/>
  <c r="AB2008" i="1"/>
  <c r="V2011" i="1"/>
  <c r="AB2011" i="1" s="1"/>
  <c r="AB2012" i="1"/>
  <c r="AB2016" i="1"/>
  <c r="AB2020" i="1"/>
  <c r="AB2024" i="1"/>
  <c r="V2027" i="1"/>
  <c r="AB2027" i="1" s="1"/>
  <c r="AB2028" i="1"/>
  <c r="V2031" i="1"/>
  <c r="AB2031" i="1" s="1"/>
  <c r="AB2032" i="1"/>
  <c r="AB2036" i="1"/>
  <c r="V2039" i="1"/>
  <c r="AB2039" i="1" s="1"/>
  <c r="AB2040" i="1"/>
  <c r="V2043" i="1"/>
  <c r="AB2043" i="1" s="1"/>
  <c r="AB2044" i="1"/>
  <c r="AB2048" i="1"/>
  <c r="AB2052" i="1"/>
  <c r="AB2056" i="1"/>
  <c r="AB2060" i="1"/>
  <c r="AB2064" i="1"/>
  <c r="AB2068" i="1"/>
  <c r="V2071" i="1"/>
  <c r="AB2071" i="1" s="1"/>
  <c r="AB2072" i="1"/>
  <c r="AB2076" i="1"/>
  <c r="AB2080" i="1"/>
  <c r="AB2084" i="1"/>
  <c r="AB2088" i="1"/>
  <c r="V2091" i="1"/>
  <c r="AB2091" i="1" s="1"/>
  <c r="AB2092" i="1"/>
  <c r="AB2096" i="1"/>
  <c r="AB2100" i="1"/>
  <c r="V2103" i="1"/>
  <c r="AB2103" i="1" s="1"/>
  <c r="AB2104" i="1"/>
  <c r="AB2108" i="1"/>
  <c r="AB2112" i="1"/>
  <c r="AB2116" i="1"/>
  <c r="AB2120" i="1"/>
  <c r="V2123" i="1"/>
  <c r="AB2123" i="1" s="1"/>
  <c r="AB2124" i="1"/>
  <c r="V2127" i="1"/>
  <c r="AB2127" i="1" s="1"/>
  <c r="AB2128" i="1"/>
  <c r="V2131" i="1"/>
  <c r="AB2131" i="1" s="1"/>
  <c r="AB2132" i="1"/>
  <c r="V2135" i="1"/>
  <c r="AB2135" i="1" s="1"/>
  <c r="AB2136" i="1"/>
  <c r="V2139" i="1"/>
  <c r="AB2139" i="1" s="1"/>
  <c r="AB2140" i="1"/>
  <c r="V2143" i="1"/>
  <c r="AB2143" i="1" s="1"/>
  <c r="AB2144" i="1"/>
  <c r="V2147" i="1"/>
  <c r="AB2147" i="1" s="1"/>
  <c r="AB2148" i="1"/>
  <c r="V2151" i="1"/>
  <c r="AB2151" i="1" s="1"/>
  <c r="AB2156" i="1"/>
  <c r="V2159" i="1"/>
  <c r="AB2159" i="1" s="1"/>
  <c r="AB2160" i="1"/>
  <c r="AB2164" i="1"/>
  <c r="V2167" i="1"/>
  <c r="AB2167" i="1" s="1"/>
  <c r="AB2168" i="1"/>
  <c r="AB2172" i="1"/>
  <c r="AB2176" i="1"/>
  <c r="AB2180" i="1"/>
  <c r="V2183" i="1"/>
  <c r="AB2183" i="1" s="1"/>
  <c r="AB2184" i="1"/>
  <c r="AB2188" i="1"/>
  <c r="AB2192" i="1"/>
  <c r="V2195" i="1"/>
  <c r="AB2195" i="1" s="1"/>
  <c r="AB2196" i="1"/>
  <c r="V2199" i="1"/>
  <c r="AB2199" i="1" s="1"/>
  <c r="AB2200" i="1"/>
  <c r="V2203" i="1"/>
  <c r="AB2203" i="1" s="1"/>
  <c r="AB2204" i="1"/>
  <c r="AB2208" i="1"/>
  <c r="V2211" i="1"/>
  <c r="AB2211" i="1" s="1"/>
  <c r="AB2212" i="1"/>
  <c r="V2215" i="1"/>
  <c r="AB2215" i="1" s="1"/>
  <c r="AB2216" i="1"/>
  <c r="V2219" i="1"/>
  <c r="AB2219" i="1" s="1"/>
  <c r="AB2220" i="1"/>
  <c r="V2223" i="1"/>
  <c r="AB2223" i="1" s="1"/>
  <c r="AB2224" i="1"/>
  <c r="V2227" i="1"/>
  <c r="AB2227" i="1" s="1"/>
  <c r="AB2228" i="1"/>
  <c r="V2231" i="1"/>
  <c r="AB2231" i="1" s="1"/>
  <c r="AB2232" i="1"/>
  <c r="V2235" i="1"/>
  <c r="AB2235" i="1" s="1"/>
  <c r="AB2236" i="1"/>
  <c r="AB2240" i="1"/>
  <c r="AB2244" i="1"/>
  <c r="AB2248" i="1"/>
  <c r="V2251" i="1"/>
  <c r="AB2251" i="1" s="1"/>
  <c r="AB2252" i="1"/>
  <c r="V2255" i="1"/>
  <c r="AB2266" i="1"/>
  <c r="AB2272" i="1"/>
  <c r="AB2274" i="1"/>
  <c r="AB2321" i="1"/>
  <c r="AB2329" i="1"/>
  <c r="AB2346" i="1"/>
  <c r="AB2366" i="1"/>
  <c r="AB2386" i="1"/>
  <c r="AB2401" i="1"/>
  <c r="AB2406" i="1"/>
  <c r="AB2510" i="1"/>
  <c r="AB2529" i="1"/>
  <c r="AB2582" i="1"/>
  <c r="AB2601" i="1"/>
  <c r="AB2630" i="1"/>
  <c r="AB2813" i="1"/>
  <c r="AB2258" i="1"/>
  <c r="AB2262" i="1"/>
  <c r="AB2289" i="1"/>
  <c r="AB2290" i="1"/>
  <c r="AB2297" i="1"/>
  <c r="AB2338" i="1"/>
  <c r="AB2378" i="1"/>
  <c r="AB2425" i="1"/>
  <c r="AB2450" i="1"/>
  <c r="AB2497" i="1"/>
  <c r="AB2502" i="1"/>
  <c r="AB2521" i="1"/>
  <c r="AB2538" i="1"/>
  <c r="AB2542" i="1"/>
  <c r="AB2546" i="1"/>
  <c r="AB2569" i="1"/>
  <c r="AB2585" i="1"/>
  <c r="AB2606" i="1"/>
  <c r="AB2614" i="1"/>
  <c r="AB2633" i="1"/>
  <c r="AB2658" i="1"/>
  <c r="AB2665" i="1"/>
  <c r="AB2673" i="1"/>
  <c r="AB2681" i="1"/>
  <c r="AB2690" i="1"/>
  <c r="AB2829" i="1"/>
  <c r="P2259" i="1"/>
  <c r="M2260" i="1"/>
  <c r="AB2260" i="1" s="1"/>
  <c r="P2267" i="1"/>
  <c r="M2268" i="1"/>
  <c r="AB2268" i="1" s="1"/>
  <c r="P2275" i="1"/>
  <c r="Z2275" i="1"/>
  <c r="M2276" i="1"/>
  <c r="AB2276" i="1" s="1"/>
  <c r="V2277" i="1"/>
  <c r="P2283" i="1"/>
  <c r="M2284" i="1"/>
  <c r="AB2284" i="1" s="1"/>
  <c r="P2291" i="1"/>
  <c r="M2292" i="1"/>
  <c r="AB2292" i="1" s="1"/>
  <c r="P2299" i="1"/>
  <c r="M2300" i="1"/>
  <c r="AB2300" i="1" s="1"/>
  <c r="V2301" i="1"/>
  <c r="P2307" i="1"/>
  <c r="M2308" i="1"/>
  <c r="AB2308" i="1" s="1"/>
  <c r="V2309" i="1"/>
  <c r="P2315" i="1"/>
  <c r="M2316" i="1"/>
  <c r="AB2316" i="1" s="1"/>
  <c r="V2317" i="1"/>
  <c r="P2323" i="1"/>
  <c r="Z2323" i="1"/>
  <c r="M2324" i="1"/>
  <c r="AB2324" i="1" s="1"/>
  <c r="P2331" i="1"/>
  <c r="M2332" i="1"/>
  <c r="AB2332" i="1" s="1"/>
  <c r="V2333" i="1"/>
  <c r="P2339" i="1"/>
  <c r="M2340" i="1"/>
  <c r="AB2340" i="1" s="1"/>
  <c r="P2347" i="1"/>
  <c r="Z2347" i="1"/>
  <c r="M2348" i="1"/>
  <c r="AB2348" i="1" s="1"/>
  <c r="V2349" i="1"/>
  <c r="S2350" i="1"/>
  <c r="AB2350" i="1" s="1"/>
  <c r="P2355" i="1"/>
  <c r="Z2355" i="1"/>
  <c r="M2356" i="1"/>
  <c r="AB2356" i="1" s="1"/>
  <c r="V2357" i="1"/>
  <c r="AB2357" i="1" s="1"/>
  <c r="S2358" i="1"/>
  <c r="AB2358" i="1" s="1"/>
  <c r="P2363" i="1"/>
  <c r="M2364" i="1"/>
  <c r="AB2364" i="1" s="1"/>
  <c r="P2371" i="1"/>
  <c r="M2372" i="1"/>
  <c r="AB2372" i="1" s="1"/>
  <c r="V2373" i="1"/>
  <c r="P2379" i="1"/>
  <c r="Z2379" i="1"/>
  <c r="M2380" i="1"/>
  <c r="AB2380" i="1" s="1"/>
  <c r="V2381" i="1"/>
  <c r="P2387" i="1"/>
  <c r="Z2387" i="1"/>
  <c r="M2388" i="1"/>
  <c r="AB2388" i="1" s="1"/>
  <c r="V2389" i="1"/>
  <c r="S2390" i="1"/>
  <c r="AB2390" i="1" s="1"/>
  <c r="P2395" i="1"/>
  <c r="M2396" i="1"/>
  <c r="AB2396" i="1" s="1"/>
  <c r="V2397" i="1"/>
  <c r="P2403" i="1"/>
  <c r="Z2403" i="1"/>
  <c r="M2404" i="1"/>
  <c r="AB2404" i="1" s="1"/>
  <c r="P2411" i="1"/>
  <c r="M2412" i="1"/>
  <c r="AB2412" i="1" s="1"/>
  <c r="V2413" i="1"/>
  <c r="P2419" i="1"/>
  <c r="M2420" i="1"/>
  <c r="AB2420" i="1" s="1"/>
  <c r="V2421" i="1"/>
  <c r="P2427" i="1"/>
  <c r="M2428" i="1"/>
  <c r="AB2428" i="1" s="1"/>
  <c r="V2429" i="1"/>
  <c r="S2430" i="1"/>
  <c r="AB2430" i="1" s="1"/>
  <c r="P2435" i="1"/>
  <c r="M2436" i="1"/>
  <c r="AB2436" i="1" s="1"/>
  <c r="P2443" i="1"/>
  <c r="M2444" i="1"/>
  <c r="AB2444" i="1" s="1"/>
  <c r="V2445" i="1"/>
  <c r="P2451" i="1"/>
  <c r="M2452" i="1"/>
  <c r="AB2452" i="1" s="1"/>
  <c r="P2459" i="1"/>
  <c r="Z2459" i="1"/>
  <c r="M2460" i="1"/>
  <c r="AB2460" i="1" s="1"/>
  <c r="P2467" i="1"/>
  <c r="M2468" i="1"/>
  <c r="AB2468" i="1" s="1"/>
  <c r="P2475" i="1"/>
  <c r="M2476" i="1"/>
  <c r="AB2476" i="1" s="1"/>
  <c r="P2483" i="1"/>
  <c r="M2484" i="1"/>
  <c r="AB2484" i="1" s="1"/>
  <c r="V2485" i="1"/>
  <c r="AB2485" i="1" s="1"/>
  <c r="Z2491" i="1"/>
  <c r="M2492" i="1"/>
  <c r="AB2492" i="1" s="1"/>
  <c r="V2493" i="1"/>
  <c r="AB2493" i="1" s="1"/>
  <c r="S2494" i="1"/>
  <c r="AB2494" i="1" s="1"/>
  <c r="P2499" i="1"/>
  <c r="M2500" i="1"/>
  <c r="AB2500" i="1" s="1"/>
  <c r="V2501" i="1"/>
  <c r="P2507" i="1"/>
  <c r="M2508" i="1"/>
  <c r="AB2508" i="1" s="1"/>
  <c r="P2515" i="1"/>
  <c r="M2516" i="1"/>
  <c r="AB2516" i="1" s="1"/>
  <c r="V2517" i="1"/>
  <c r="AB2517" i="1" s="1"/>
  <c r="P2523" i="1"/>
  <c r="M2524" i="1"/>
  <c r="AB2524" i="1" s="1"/>
  <c r="V2525" i="1"/>
  <c r="AB2525" i="1" s="1"/>
  <c r="P2531" i="1"/>
  <c r="Z2531" i="1"/>
  <c r="M2532" i="1"/>
  <c r="AB2532" i="1" s="1"/>
  <c r="P2539" i="1"/>
  <c r="M2540" i="1"/>
  <c r="AB2540" i="1" s="1"/>
  <c r="P2547" i="1"/>
  <c r="M2548" i="1"/>
  <c r="AB2548" i="1" s="1"/>
  <c r="V2549" i="1"/>
  <c r="P2555" i="1"/>
  <c r="Z2555" i="1"/>
  <c r="M2556" i="1"/>
  <c r="AB2556" i="1" s="1"/>
  <c r="P2563" i="1"/>
  <c r="M2564" i="1"/>
  <c r="AB2564" i="1" s="1"/>
  <c r="V2565" i="1"/>
  <c r="P2571" i="1"/>
  <c r="M2572" i="1"/>
  <c r="AB2572" i="1" s="1"/>
  <c r="V2573" i="1"/>
  <c r="P2579" i="1"/>
  <c r="Z2579" i="1"/>
  <c r="M2580" i="1"/>
  <c r="AB2580" i="1" s="1"/>
  <c r="P2587" i="1"/>
  <c r="M2588" i="1"/>
  <c r="AB2588" i="1" s="1"/>
  <c r="P2595" i="1"/>
  <c r="M2596" i="1"/>
  <c r="AB2596" i="1" s="1"/>
  <c r="V2597" i="1"/>
  <c r="P2603" i="1"/>
  <c r="Z2603" i="1"/>
  <c r="M2604" i="1"/>
  <c r="AB2604" i="1" s="1"/>
  <c r="V2605" i="1"/>
  <c r="P2611" i="1"/>
  <c r="M2612" i="1"/>
  <c r="AB2612" i="1" s="1"/>
  <c r="V2613" i="1"/>
  <c r="P2619" i="1"/>
  <c r="M2620" i="1"/>
  <c r="AB2620" i="1" s="1"/>
  <c r="V2621" i="1"/>
  <c r="P2627" i="1"/>
  <c r="M2628" i="1"/>
  <c r="AB2628" i="1" s="1"/>
  <c r="Z2635" i="1"/>
  <c r="P2643" i="1"/>
  <c r="Z2643" i="1"/>
  <c r="M2644" i="1"/>
  <c r="AB2644" i="1" s="1"/>
  <c r="P2651" i="1"/>
  <c r="Z2651" i="1"/>
  <c r="M2652" i="1"/>
  <c r="AB2652" i="1" s="1"/>
  <c r="P2659" i="1"/>
  <c r="Z2659" i="1"/>
  <c r="P2667" i="1"/>
  <c r="M2668" i="1"/>
  <c r="AB2668" i="1" s="1"/>
  <c r="V2669" i="1"/>
  <c r="P2675" i="1"/>
  <c r="Z2675" i="1"/>
  <c r="M2676" i="1"/>
  <c r="AB2676" i="1" s="1"/>
  <c r="AB2685" i="1"/>
  <c r="AB2687" i="1"/>
  <c r="AB2689" i="1"/>
  <c r="AB2691" i="1"/>
  <c r="AB2693" i="1"/>
  <c r="AB2695" i="1"/>
  <c r="AB2697" i="1"/>
  <c r="P2705" i="1"/>
  <c r="AB2725" i="1"/>
  <c r="Z2739" i="1"/>
  <c r="M2742" i="1"/>
  <c r="AB2748" i="1"/>
  <c r="AB2751" i="1"/>
  <c r="AB2764" i="1"/>
  <c r="Z2771" i="1"/>
  <c r="M2774" i="1"/>
  <c r="AB2774" i="1" s="1"/>
  <c r="AB2780" i="1"/>
  <c r="Z2787" i="1"/>
  <c r="M2790" i="1"/>
  <c r="Z2803" i="1"/>
  <c r="M2806" i="1"/>
  <c r="Z2819" i="1"/>
  <c r="M2822" i="1"/>
  <c r="AB2822" i="1" s="1"/>
  <c r="P2833" i="1"/>
  <c r="AB2853" i="1"/>
  <c r="S2856" i="1"/>
  <c r="P2865" i="1"/>
  <c r="S2872" i="1"/>
  <c r="AB2885" i="1"/>
  <c r="V2899" i="1"/>
  <c r="AB2908" i="1"/>
  <c r="Z2915" i="1"/>
  <c r="M2918" i="1"/>
  <c r="AB2924" i="1"/>
  <c r="AB3075" i="1"/>
  <c r="AB3083" i="1"/>
  <c r="AB3139" i="1"/>
  <c r="AB3147" i="1"/>
  <c r="AB3203" i="1"/>
  <c r="AB3211" i="1"/>
  <c r="AB3267" i="1"/>
  <c r="AB3275" i="1"/>
  <c r="AB2261" i="1"/>
  <c r="AB2269" i="1"/>
  <c r="AB2277" i="1"/>
  <c r="AB2285" i="1"/>
  <c r="AB2293" i="1"/>
  <c r="AB2301" i="1"/>
  <c r="AB2309" i="1"/>
  <c r="AB2317" i="1"/>
  <c r="AB2325" i="1"/>
  <c r="AB2333" i="1"/>
  <c r="AB2341" i="1"/>
  <c r="AB2349" i="1"/>
  <c r="AB2365" i="1"/>
  <c r="AB2373" i="1"/>
  <c r="AB2381" i="1"/>
  <c r="AB2389" i="1"/>
  <c r="AB2397" i="1"/>
  <c r="AB2405" i="1"/>
  <c r="AB2413" i="1"/>
  <c r="AB2421" i="1"/>
  <c r="AB2429" i="1"/>
  <c r="AB2437" i="1"/>
  <c r="AB2445" i="1"/>
  <c r="AB2453" i="1"/>
  <c r="AB2461" i="1"/>
  <c r="AB2469" i="1"/>
  <c r="AB2477" i="1"/>
  <c r="AB2501" i="1"/>
  <c r="AB2509" i="1"/>
  <c r="AB2533" i="1"/>
  <c r="AB2541" i="1"/>
  <c r="AB2549" i="1"/>
  <c r="AB2557" i="1"/>
  <c r="AB2565" i="1"/>
  <c r="AB2573" i="1"/>
  <c r="AB2581" i="1"/>
  <c r="AB2589" i="1"/>
  <c r="AB2597" i="1"/>
  <c r="AB2605" i="1"/>
  <c r="AB2613" i="1"/>
  <c r="AB2621" i="1"/>
  <c r="AB2629" i="1"/>
  <c r="AB2637" i="1"/>
  <c r="AB2645" i="1"/>
  <c r="AB2653" i="1"/>
  <c r="AB2661" i="1"/>
  <c r="AB2669" i="1"/>
  <c r="AB2677" i="1"/>
  <c r="AB2700" i="1"/>
  <c r="AB2796" i="1"/>
  <c r="AB2812" i="1"/>
  <c r="AB2828" i="1"/>
  <c r="AB2901" i="1"/>
  <c r="AB3095" i="1"/>
  <c r="AB3159" i="1"/>
  <c r="AB3223" i="1"/>
  <c r="AB3287" i="1"/>
  <c r="AB2255" i="1"/>
  <c r="Z2255" i="1"/>
  <c r="M2256" i="1"/>
  <c r="AB2256" i="1" s="1"/>
  <c r="AB2259" i="1"/>
  <c r="P2263" i="1"/>
  <c r="AB2263" i="1" s="1"/>
  <c r="Z2263" i="1"/>
  <c r="M2264" i="1"/>
  <c r="AB2264" i="1" s="1"/>
  <c r="AB2267" i="1"/>
  <c r="P2271" i="1"/>
  <c r="AB2271" i="1" s="1"/>
  <c r="Z2271" i="1"/>
  <c r="AB2275" i="1"/>
  <c r="P2279" i="1"/>
  <c r="AB2279" i="1" s="1"/>
  <c r="M2280" i="1"/>
  <c r="AB2280" i="1" s="1"/>
  <c r="V2281" i="1"/>
  <c r="AB2281" i="1" s="1"/>
  <c r="AB2283" i="1"/>
  <c r="P2287" i="1"/>
  <c r="AB2287" i="1" s="1"/>
  <c r="Z2287" i="1"/>
  <c r="M2288" i="1"/>
  <c r="AB2288" i="1" s="1"/>
  <c r="AB2291" i="1"/>
  <c r="P2295" i="1"/>
  <c r="AB2295" i="1" s="1"/>
  <c r="M2296" i="1"/>
  <c r="AB2296" i="1" s="1"/>
  <c r="AB2299" i="1"/>
  <c r="P2303" i="1"/>
  <c r="AB2303" i="1" s="1"/>
  <c r="M2304" i="1"/>
  <c r="AB2304" i="1" s="1"/>
  <c r="V2305" i="1"/>
  <c r="AB2305" i="1" s="1"/>
  <c r="AB2307" i="1"/>
  <c r="P2311" i="1"/>
  <c r="AB2311" i="1" s="1"/>
  <c r="M2312" i="1"/>
  <c r="AB2312" i="1" s="1"/>
  <c r="V2313" i="1"/>
  <c r="AB2313" i="1" s="1"/>
  <c r="AB2315" i="1"/>
  <c r="P2319" i="1"/>
  <c r="AB2319" i="1" s="1"/>
  <c r="M2320" i="1"/>
  <c r="AB2320" i="1" s="1"/>
  <c r="AB2323" i="1"/>
  <c r="P2327" i="1"/>
  <c r="AB2327" i="1" s="1"/>
  <c r="Z2327" i="1"/>
  <c r="M2328" i="1"/>
  <c r="AB2328" i="1" s="1"/>
  <c r="AB2331" i="1"/>
  <c r="P2335" i="1"/>
  <c r="AB2335" i="1" s="1"/>
  <c r="M2336" i="1"/>
  <c r="AB2336" i="1" s="1"/>
  <c r="AB2339" i="1"/>
  <c r="P2343" i="1"/>
  <c r="AB2343" i="1" s="1"/>
  <c r="Z2343" i="1"/>
  <c r="M2344" i="1"/>
  <c r="AB2344" i="1" s="1"/>
  <c r="V2345" i="1"/>
  <c r="AB2345" i="1" s="1"/>
  <c r="AB2347" i="1"/>
  <c r="P2351" i="1"/>
  <c r="AB2351" i="1" s="1"/>
  <c r="M2352" i="1"/>
  <c r="AB2352" i="1" s="1"/>
  <c r="V2353" i="1"/>
  <c r="AB2353" i="1" s="1"/>
  <c r="AB2355" i="1"/>
  <c r="P2359" i="1"/>
  <c r="AB2359" i="1" s="1"/>
  <c r="M2360" i="1"/>
  <c r="AB2360" i="1" s="1"/>
  <c r="S2362" i="1"/>
  <c r="AB2362" i="1" s="1"/>
  <c r="AB2363" i="1"/>
  <c r="P2367" i="1"/>
  <c r="AB2367" i="1" s="1"/>
  <c r="Z2367" i="1"/>
  <c r="M2368" i="1"/>
  <c r="AB2368" i="1" s="1"/>
  <c r="V2369" i="1"/>
  <c r="AB2369" i="1" s="1"/>
  <c r="S2370" i="1"/>
  <c r="AB2370" i="1" s="1"/>
  <c r="AB2371" i="1"/>
  <c r="P2375" i="1"/>
  <c r="AB2375" i="1" s="1"/>
  <c r="Z2375" i="1"/>
  <c r="M2376" i="1"/>
  <c r="AB2376" i="1" s="1"/>
  <c r="AB2379" i="1"/>
  <c r="P2383" i="1"/>
  <c r="AB2383" i="1" s="1"/>
  <c r="Z2383" i="1"/>
  <c r="M2384" i="1"/>
  <c r="AB2384" i="1" s="1"/>
  <c r="AB2387" i="1"/>
  <c r="P2391" i="1"/>
  <c r="AB2391" i="1" s="1"/>
  <c r="M2392" i="1"/>
  <c r="AB2392" i="1" s="1"/>
  <c r="V2393" i="1"/>
  <c r="AB2393" i="1" s="1"/>
  <c r="AB2395" i="1"/>
  <c r="P2399" i="1"/>
  <c r="AB2399" i="1" s="1"/>
  <c r="Z2399" i="1"/>
  <c r="M2400" i="1"/>
  <c r="AB2400" i="1" s="1"/>
  <c r="AB2403" i="1"/>
  <c r="P2407" i="1"/>
  <c r="AB2407" i="1" s="1"/>
  <c r="Z2407" i="1"/>
  <c r="M2408" i="1"/>
  <c r="AB2408" i="1" s="1"/>
  <c r="V2409" i="1"/>
  <c r="AB2409" i="1" s="1"/>
  <c r="AB2411" i="1"/>
  <c r="P2415" i="1"/>
  <c r="AB2415" i="1" s="1"/>
  <c r="M2416" i="1"/>
  <c r="AB2416" i="1" s="1"/>
  <c r="V2417" i="1"/>
  <c r="AB2417" i="1" s="1"/>
  <c r="AB2419" i="1"/>
  <c r="P2423" i="1"/>
  <c r="AB2423" i="1" s="1"/>
  <c r="Z2423" i="1"/>
  <c r="M2424" i="1"/>
  <c r="AB2424" i="1" s="1"/>
  <c r="AB2427" i="1"/>
  <c r="P2431" i="1"/>
  <c r="AB2431" i="1" s="1"/>
  <c r="M2432" i="1"/>
  <c r="AB2432" i="1" s="1"/>
  <c r="V2433" i="1"/>
  <c r="AB2433" i="1" s="1"/>
  <c r="AB2435" i="1"/>
  <c r="P2439" i="1"/>
  <c r="AB2439" i="1" s="1"/>
  <c r="M2440" i="1"/>
  <c r="AB2440" i="1" s="1"/>
  <c r="V2441" i="1"/>
  <c r="AB2441" i="1" s="1"/>
  <c r="AB2443" i="1"/>
  <c r="P2447" i="1"/>
  <c r="AB2447" i="1" s="1"/>
  <c r="M2448" i="1"/>
  <c r="AB2448" i="1" s="1"/>
  <c r="V2449" i="1"/>
  <c r="AB2449" i="1" s="1"/>
  <c r="AB2451" i="1"/>
  <c r="P2455" i="1"/>
  <c r="AB2455" i="1" s="1"/>
  <c r="M2456" i="1"/>
  <c r="AB2456" i="1" s="1"/>
  <c r="AB2459" i="1"/>
  <c r="P2463" i="1"/>
  <c r="AB2463" i="1" s="1"/>
  <c r="Z2463" i="1"/>
  <c r="M2464" i="1"/>
  <c r="AB2464" i="1" s="1"/>
  <c r="V2465" i="1"/>
  <c r="AB2465" i="1" s="1"/>
  <c r="AB2467" i="1"/>
  <c r="P2471" i="1"/>
  <c r="AB2471" i="1" s="1"/>
  <c r="Z2471" i="1"/>
  <c r="M2472" i="1"/>
  <c r="AB2472" i="1" s="1"/>
  <c r="AB2475" i="1"/>
  <c r="P2479" i="1"/>
  <c r="AB2479" i="1" s="1"/>
  <c r="Z2479" i="1"/>
  <c r="M2480" i="1"/>
  <c r="AB2480" i="1" s="1"/>
  <c r="S2482" i="1"/>
  <c r="AB2482" i="1" s="1"/>
  <c r="AB2483" i="1"/>
  <c r="P2487" i="1"/>
  <c r="AB2487" i="1" s="1"/>
  <c r="Z2487" i="1"/>
  <c r="M2488" i="1"/>
  <c r="AB2488" i="1" s="1"/>
  <c r="V2489" i="1"/>
  <c r="AB2489" i="1" s="1"/>
  <c r="AB2491" i="1"/>
  <c r="P2495" i="1"/>
  <c r="AB2495" i="1" s="1"/>
  <c r="M2496" i="1"/>
  <c r="AB2496" i="1" s="1"/>
  <c r="AB2499" i="1"/>
  <c r="P2503" i="1"/>
  <c r="AB2503" i="1" s="1"/>
  <c r="Z2503" i="1"/>
  <c r="M2504" i="1"/>
  <c r="AB2504" i="1" s="1"/>
  <c r="AB2507" i="1"/>
  <c r="P2511" i="1"/>
  <c r="AB2511" i="1" s="1"/>
  <c r="Z2511" i="1"/>
  <c r="M2512" i="1"/>
  <c r="AB2512" i="1" s="1"/>
  <c r="V2513" i="1"/>
  <c r="AB2513" i="1" s="1"/>
  <c r="AB2515" i="1"/>
  <c r="P2519" i="1"/>
  <c r="AB2519" i="1" s="1"/>
  <c r="Z2519" i="1"/>
  <c r="M2520" i="1"/>
  <c r="AB2520" i="1" s="1"/>
  <c r="S2522" i="1"/>
  <c r="AB2522" i="1" s="1"/>
  <c r="AB2523" i="1"/>
  <c r="P2527" i="1"/>
  <c r="AB2527" i="1" s="1"/>
  <c r="M2528" i="1"/>
  <c r="AB2528" i="1" s="1"/>
  <c r="AB2531" i="1"/>
  <c r="P2535" i="1"/>
  <c r="AB2535" i="1" s="1"/>
  <c r="Z2535" i="1"/>
  <c r="M2536" i="1"/>
  <c r="AB2536" i="1" s="1"/>
  <c r="AB2539" i="1"/>
  <c r="P2543" i="1"/>
  <c r="AB2543" i="1" s="1"/>
  <c r="Z2543" i="1"/>
  <c r="M2544" i="1"/>
  <c r="AB2544" i="1" s="1"/>
  <c r="AB2547" i="1"/>
  <c r="P2551" i="1"/>
  <c r="AB2551" i="1" s="1"/>
  <c r="Z2551" i="1"/>
  <c r="M2552" i="1"/>
  <c r="AB2552" i="1" s="1"/>
  <c r="V2553" i="1"/>
  <c r="AB2553" i="1" s="1"/>
  <c r="AB2555" i="1"/>
  <c r="P2559" i="1"/>
  <c r="AB2559" i="1" s="1"/>
  <c r="M2560" i="1"/>
  <c r="AB2560" i="1" s="1"/>
  <c r="V2561" i="1"/>
  <c r="AB2561" i="1" s="1"/>
  <c r="S2562" i="1"/>
  <c r="AB2562" i="1" s="1"/>
  <c r="AB2563" i="1"/>
  <c r="P2567" i="1"/>
  <c r="AB2567" i="1" s="1"/>
  <c r="Z2567" i="1"/>
  <c r="M2568" i="1"/>
  <c r="AB2568" i="1" s="1"/>
  <c r="AB2571" i="1"/>
  <c r="P2575" i="1"/>
  <c r="AB2575" i="1" s="1"/>
  <c r="Z2575" i="1"/>
  <c r="M2576" i="1"/>
  <c r="AB2576" i="1" s="1"/>
  <c r="V2577" i="1"/>
  <c r="AB2577" i="1" s="1"/>
  <c r="AB2579" i="1"/>
  <c r="P2583" i="1"/>
  <c r="AB2583" i="1" s="1"/>
  <c r="Z2583" i="1"/>
  <c r="M2584" i="1"/>
  <c r="AB2584" i="1" s="1"/>
  <c r="AB2587" i="1"/>
  <c r="P2591" i="1"/>
  <c r="AB2591" i="1" s="1"/>
  <c r="M2592" i="1"/>
  <c r="AB2592" i="1" s="1"/>
  <c r="V2593" i="1"/>
  <c r="AB2593" i="1" s="1"/>
  <c r="AB2595" i="1"/>
  <c r="P2599" i="1"/>
  <c r="AB2599" i="1" s="1"/>
  <c r="Z2599" i="1"/>
  <c r="AB2603" i="1"/>
  <c r="P2607" i="1"/>
  <c r="AB2607" i="1" s="1"/>
  <c r="Z2607" i="1"/>
  <c r="M2608" i="1"/>
  <c r="AB2608" i="1" s="1"/>
  <c r="S2610" i="1"/>
  <c r="AB2610" i="1" s="1"/>
  <c r="AB2611" i="1"/>
  <c r="P2615" i="1"/>
  <c r="AB2615" i="1" s="1"/>
  <c r="M2616" i="1"/>
  <c r="AB2616" i="1" s="1"/>
  <c r="V2617" i="1"/>
  <c r="AB2617" i="1" s="1"/>
  <c r="AB2619" i="1"/>
  <c r="P2623" i="1"/>
  <c r="AB2623" i="1" s="1"/>
  <c r="M2624" i="1"/>
  <c r="AB2624" i="1" s="1"/>
  <c r="AB2627" i="1"/>
  <c r="P2631" i="1"/>
  <c r="AB2631" i="1" s="1"/>
  <c r="Z2631" i="1"/>
  <c r="M2632" i="1"/>
  <c r="AB2632" i="1" s="1"/>
  <c r="AB2635" i="1"/>
  <c r="P2639" i="1"/>
  <c r="AB2639" i="1" s="1"/>
  <c r="Z2639" i="1"/>
  <c r="AB2643" i="1"/>
  <c r="P2647" i="1"/>
  <c r="AB2647" i="1" s="1"/>
  <c r="Z2647" i="1"/>
  <c r="M2648" i="1"/>
  <c r="AB2648" i="1" s="1"/>
  <c r="AB2651" i="1"/>
  <c r="P2655" i="1"/>
  <c r="AB2655" i="1" s="1"/>
  <c r="M2656" i="1"/>
  <c r="AB2656" i="1" s="1"/>
  <c r="V2657" i="1"/>
  <c r="AB2657" i="1" s="1"/>
  <c r="AB2659" i="1"/>
  <c r="Z2663" i="1"/>
  <c r="AB2663" i="1" s="1"/>
  <c r="M2664" i="1"/>
  <c r="AB2664" i="1" s="1"/>
  <c r="AB2667" i="1"/>
  <c r="P2671" i="1"/>
  <c r="AB2671" i="1" s="1"/>
  <c r="M2672" i="1"/>
  <c r="AB2672" i="1" s="1"/>
  <c r="AB2675" i="1"/>
  <c r="Z2679" i="1"/>
  <c r="AB2679" i="1" s="1"/>
  <c r="M2680" i="1"/>
  <c r="AB2680" i="1" s="1"/>
  <c r="V2683" i="1"/>
  <c r="AB2683" i="1" s="1"/>
  <c r="AB2684" i="1"/>
  <c r="AB2688" i="1"/>
  <c r="AB2692" i="1"/>
  <c r="AB2696" i="1"/>
  <c r="AB2698" i="1"/>
  <c r="V2707" i="1"/>
  <c r="AB2716" i="1"/>
  <c r="Z2723" i="1"/>
  <c r="M2726" i="1"/>
  <c r="AB2726" i="1" s="1"/>
  <c r="AB2741" i="1"/>
  <c r="V2755" i="1"/>
  <c r="AB2757" i="1"/>
  <c r="AB2773" i="1"/>
  <c r="AB2789" i="1"/>
  <c r="AB2801" i="1"/>
  <c r="AB2805" i="1"/>
  <c r="AB2821" i="1"/>
  <c r="AB2826" i="1"/>
  <c r="V2835" i="1"/>
  <c r="AB2844" i="1"/>
  <c r="Z2851" i="1"/>
  <c r="M2854" i="1"/>
  <c r="AB2854" i="1" s="1"/>
  <c r="AB2860" i="1"/>
  <c r="V2867" i="1"/>
  <c r="AB2876" i="1"/>
  <c r="Z2883" i="1"/>
  <c r="M2886" i="1"/>
  <c r="AB2886" i="1" s="1"/>
  <c r="P2897" i="1"/>
  <c r="AB2899" i="1"/>
  <c r="AB2917" i="1"/>
  <c r="S2920" i="1"/>
  <c r="AB3107" i="1"/>
  <c r="AB3115" i="1"/>
  <c r="AB3171" i="1"/>
  <c r="AB3179" i="1"/>
  <c r="AB3235" i="1"/>
  <c r="AB3243" i="1"/>
  <c r="AB3299" i="1"/>
  <c r="AB3307" i="1"/>
  <c r="AB3330" i="1"/>
  <c r="AB3346" i="1"/>
  <c r="AB3355" i="1"/>
  <c r="Z2702" i="1"/>
  <c r="AB2702" i="1" s="1"/>
  <c r="M2705" i="1"/>
  <c r="AB2705" i="1" s="1"/>
  <c r="S2707" i="1"/>
  <c r="AB2707" i="1" s="1"/>
  <c r="P2712" i="1"/>
  <c r="V2714" i="1"/>
  <c r="AB2714" i="1" s="1"/>
  <c r="Z2718" i="1"/>
  <c r="AB2718" i="1" s="1"/>
  <c r="M2721" i="1"/>
  <c r="AB2721" i="1" s="1"/>
  <c r="S2723" i="1"/>
  <c r="AB2723" i="1" s="1"/>
  <c r="P2728" i="1"/>
  <c r="V2730" i="1"/>
  <c r="AB2730" i="1" s="1"/>
  <c r="Z2734" i="1"/>
  <c r="AB2734" i="1" s="1"/>
  <c r="M2737" i="1"/>
  <c r="AB2737" i="1" s="1"/>
  <c r="S2739" i="1"/>
  <c r="AB2739" i="1" s="1"/>
  <c r="P2744" i="1"/>
  <c r="V2746" i="1"/>
  <c r="AB2746" i="1" s="1"/>
  <c r="Z2750" i="1"/>
  <c r="AB2750" i="1" s="1"/>
  <c r="M2753" i="1"/>
  <c r="AB2753" i="1" s="1"/>
  <c r="S2755" i="1"/>
  <c r="AB2755" i="1" s="1"/>
  <c r="P2760" i="1"/>
  <c r="V2762" i="1"/>
  <c r="AB2762" i="1" s="1"/>
  <c r="Z2766" i="1"/>
  <c r="AB2766" i="1" s="1"/>
  <c r="M2769" i="1"/>
  <c r="AB2769" i="1" s="1"/>
  <c r="S2771" i="1"/>
  <c r="AB2771" i="1" s="1"/>
  <c r="P2776" i="1"/>
  <c r="V2778" i="1"/>
  <c r="AB2778" i="1" s="1"/>
  <c r="Z2782" i="1"/>
  <c r="AB2782" i="1" s="1"/>
  <c r="M2785" i="1"/>
  <c r="AB2785" i="1" s="1"/>
  <c r="S2787" i="1"/>
  <c r="AB2787" i="1" s="1"/>
  <c r="P2792" i="1"/>
  <c r="V2794" i="1"/>
  <c r="AB2794" i="1" s="1"/>
  <c r="Z2798" i="1"/>
  <c r="AB2798" i="1" s="1"/>
  <c r="M2801" i="1"/>
  <c r="S2803" i="1"/>
  <c r="AB2803" i="1" s="1"/>
  <c r="P2808" i="1"/>
  <c r="V2810" i="1"/>
  <c r="AB2810" i="1" s="1"/>
  <c r="Z2814" i="1"/>
  <c r="AB2814" i="1" s="1"/>
  <c r="M2817" i="1"/>
  <c r="AB2817" i="1" s="1"/>
  <c r="S2819" i="1"/>
  <c r="AB2819" i="1" s="1"/>
  <c r="P2824" i="1"/>
  <c r="V2826" i="1"/>
  <c r="Z2830" i="1"/>
  <c r="AB2830" i="1" s="1"/>
  <c r="M2833" i="1"/>
  <c r="AB2833" i="1" s="1"/>
  <c r="S2835" i="1"/>
  <c r="AB2835" i="1" s="1"/>
  <c r="P2840" i="1"/>
  <c r="V2842" i="1"/>
  <c r="AB2842" i="1" s="1"/>
  <c r="Z2846" i="1"/>
  <c r="AB2846" i="1" s="1"/>
  <c r="M2849" i="1"/>
  <c r="AB2849" i="1" s="1"/>
  <c r="S2851" i="1"/>
  <c r="AB2851" i="1" s="1"/>
  <c r="P2856" i="1"/>
  <c r="V2858" i="1"/>
  <c r="AB2858" i="1" s="1"/>
  <c r="Z2862" i="1"/>
  <c r="AB2862" i="1" s="1"/>
  <c r="M2865" i="1"/>
  <c r="AB2865" i="1" s="1"/>
  <c r="S2867" i="1"/>
  <c r="AB2867" i="1" s="1"/>
  <c r="P2872" i="1"/>
  <c r="V2874" i="1"/>
  <c r="AB2874" i="1" s="1"/>
  <c r="Z2878" i="1"/>
  <c r="AB2878" i="1" s="1"/>
  <c r="M2881" i="1"/>
  <c r="AB2881" i="1" s="1"/>
  <c r="S2883" i="1"/>
  <c r="AB2883" i="1" s="1"/>
  <c r="P2888" i="1"/>
  <c r="V2890" i="1"/>
  <c r="AB2890" i="1" s="1"/>
  <c r="Z2894" i="1"/>
  <c r="AB2894" i="1" s="1"/>
  <c r="M2897" i="1"/>
  <c r="AB2897" i="1" s="1"/>
  <c r="S2899" i="1"/>
  <c r="P2904" i="1"/>
  <c r="V2906" i="1"/>
  <c r="AB2906" i="1" s="1"/>
  <c r="Z2910" i="1"/>
  <c r="AB2910" i="1" s="1"/>
  <c r="M2913" i="1"/>
  <c r="AB2913" i="1" s="1"/>
  <c r="S2915" i="1"/>
  <c r="AB2915" i="1" s="1"/>
  <c r="P2920" i="1"/>
  <c r="V2922" i="1"/>
  <c r="AB2922" i="1" s="1"/>
  <c r="Z2927" i="1"/>
  <c r="AB2927" i="1" s="1"/>
  <c r="M2930" i="1"/>
  <c r="AB2930" i="1" s="1"/>
  <c r="V2931" i="1"/>
  <c r="AB2931" i="1" s="1"/>
  <c r="S2936" i="1"/>
  <c r="AB2936" i="1" s="1"/>
  <c r="AB2937" i="1"/>
  <c r="P2941" i="1"/>
  <c r="AB2941" i="1" s="1"/>
  <c r="Z2943" i="1"/>
  <c r="AB2943" i="1" s="1"/>
  <c r="M2946" i="1"/>
  <c r="AB2946" i="1" s="1"/>
  <c r="V2947" i="1"/>
  <c r="AB2947" i="1" s="1"/>
  <c r="S2952" i="1"/>
  <c r="AB2952" i="1" s="1"/>
  <c r="AB2953" i="1"/>
  <c r="P2957" i="1"/>
  <c r="AB2957" i="1" s="1"/>
  <c r="Z2959" i="1"/>
  <c r="AB2959" i="1" s="1"/>
  <c r="M2962" i="1"/>
  <c r="AB2962" i="1" s="1"/>
  <c r="V2963" i="1"/>
  <c r="AB2963" i="1" s="1"/>
  <c r="AB2968" i="1"/>
  <c r="S2968" i="1"/>
  <c r="AB2969" i="1"/>
  <c r="P2973" i="1"/>
  <c r="AB2973" i="1" s="1"/>
  <c r="Z2975" i="1"/>
  <c r="AB2975" i="1" s="1"/>
  <c r="M2978" i="1"/>
  <c r="AB2978" i="1" s="1"/>
  <c r="V2979" i="1"/>
  <c r="AB2979" i="1" s="1"/>
  <c r="S2984" i="1"/>
  <c r="AB2984" i="1" s="1"/>
  <c r="AB2985" i="1"/>
  <c r="P2989" i="1"/>
  <c r="AB2989" i="1" s="1"/>
  <c r="Z2991" i="1"/>
  <c r="AB2991" i="1" s="1"/>
  <c r="M2994" i="1"/>
  <c r="AB2994" i="1" s="1"/>
  <c r="V2995" i="1"/>
  <c r="AB2995" i="1" s="1"/>
  <c r="S3000" i="1"/>
  <c r="AB3000" i="1" s="1"/>
  <c r="AB3001" i="1"/>
  <c r="P3005" i="1"/>
  <c r="AB3005" i="1" s="1"/>
  <c r="Z3007" i="1"/>
  <c r="AB3007" i="1" s="1"/>
  <c r="M3010" i="1"/>
  <c r="AB3010" i="1" s="1"/>
  <c r="V3011" i="1"/>
  <c r="AB3011" i="1" s="1"/>
  <c r="S3016" i="1"/>
  <c r="AB3016" i="1" s="1"/>
  <c r="AB3017" i="1"/>
  <c r="P3021" i="1"/>
  <c r="AB3021" i="1" s="1"/>
  <c r="Z3023" i="1"/>
  <c r="AB3023" i="1" s="1"/>
  <c r="M3026" i="1"/>
  <c r="AB3026" i="1" s="1"/>
  <c r="V3027" i="1"/>
  <c r="AB3027" i="1" s="1"/>
  <c r="AB3032" i="1"/>
  <c r="S3032" i="1"/>
  <c r="AB3033" i="1"/>
  <c r="P3037" i="1"/>
  <c r="AB3037" i="1" s="1"/>
  <c r="Z3039" i="1"/>
  <c r="AB3039" i="1" s="1"/>
  <c r="M3042" i="1"/>
  <c r="AB3042" i="1" s="1"/>
  <c r="V3043" i="1"/>
  <c r="AB3043" i="1" s="1"/>
  <c r="S3048" i="1"/>
  <c r="AB3048" i="1" s="1"/>
  <c r="AB3049" i="1"/>
  <c r="P3053" i="1"/>
  <c r="AB3053" i="1" s="1"/>
  <c r="Z3055" i="1"/>
  <c r="AB3055" i="1" s="1"/>
  <c r="M3058" i="1"/>
  <c r="AB3058" i="1" s="1"/>
  <c r="V3059" i="1"/>
  <c r="AB3059" i="1" s="1"/>
  <c r="AB3064" i="1"/>
  <c r="AB3066" i="1"/>
  <c r="AB3073" i="1"/>
  <c r="AB3080" i="1"/>
  <c r="AB3082" i="1"/>
  <c r="AB3089" i="1"/>
  <c r="AB3096" i="1"/>
  <c r="AB3098" i="1"/>
  <c r="AB3105" i="1"/>
  <c r="AB3112" i="1"/>
  <c r="AB3114" i="1"/>
  <c r="AB3121" i="1"/>
  <c r="AB3128" i="1"/>
  <c r="AB3130" i="1"/>
  <c r="AB3137" i="1"/>
  <c r="AB3144" i="1"/>
  <c r="AB3146" i="1"/>
  <c r="AB3153" i="1"/>
  <c r="AB3160" i="1"/>
  <c r="AB3162" i="1"/>
  <c r="AB3169" i="1"/>
  <c r="AB3176" i="1"/>
  <c r="AB3178" i="1"/>
  <c r="AB3185" i="1"/>
  <c r="AB3192" i="1"/>
  <c r="AB3194" i="1"/>
  <c r="AB3201" i="1"/>
  <c r="AB3208" i="1"/>
  <c r="AB3210" i="1"/>
  <c r="AB3217" i="1"/>
  <c r="AB3224" i="1"/>
  <c r="AB3226" i="1"/>
  <c r="AB3233" i="1"/>
  <c r="AB3240" i="1"/>
  <c r="AB3242" i="1"/>
  <c r="AB3249" i="1"/>
  <c r="AB3256" i="1"/>
  <c r="AB3258" i="1"/>
  <c r="AB3265" i="1"/>
  <c r="AB3272" i="1"/>
  <c r="AB3274" i="1"/>
  <c r="AB3281" i="1"/>
  <c r="AB3288" i="1"/>
  <c r="AB3290" i="1"/>
  <c r="AB3297" i="1"/>
  <c r="AB3304" i="1"/>
  <c r="AB3306" i="1"/>
  <c r="AB3313" i="1"/>
  <c r="M3319" i="1"/>
  <c r="AB3319" i="1" s="1"/>
  <c r="Z3320" i="1"/>
  <c r="S3321" i="1"/>
  <c r="P3322" i="1"/>
  <c r="AB3322" i="1" s="1"/>
  <c r="M3323" i="1"/>
  <c r="AB3323" i="1" s="1"/>
  <c r="Z3324" i="1"/>
  <c r="S3325" i="1"/>
  <c r="AB3325" i="1" s="1"/>
  <c r="P3326" i="1"/>
  <c r="AB3326" i="1" s="1"/>
  <c r="M3327" i="1"/>
  <c r="AB3327" i="1" s="1"/>
  <c r="Z3328" i="1"/>
  <c r="S3329" i="1"/>
  <c r="P3330" i="1"/>
  <c r="M3331" i="1"/>
  <c r="AB3331" i="1" s="1"/>
  <c r="Z3332" i="1"/>
  <c r="S3333" i="1"/>
  <c r="AB3333" i="1" s="1"/>
  <c r="P3334" i="1"/>
  <c r="AB3334" i="1" s="1"/>
  <c r="M3335" i="1"/>
  <c r="AB3335" i="1" s="1"/>
  <c r="Z3336" i="1"/>
  <c r="S3337" i="1"/>
  <c r="P3338" i="1"/>
  <c r="AB3338" i="1" s="1"/>
  <c r="M3339" i="1"/>
  <c r="AB3339" i="1" s="1"/>
  <c r="Z3340" i="1"/>
  <c r="S3341" i="1"/>
  <c r="AB3341" i="1" s="1"/>
  <c r="P3342" i="1"/>
  <c r="AB3342" i="1" s="1"/>
  <c r="M3343" i="1"/>
  <c r="AB3343" i="1" s="1"/>
  <c r="Z3344" i="1"/>
  <c r="S3345" i="1"/>
  <c r="P3346" i="1"/>
  <c r="M3347" i="1"/>
  <c r="AB3347" i="1" s="1"/>
  <c r="Z3348" i="1"/>
  <c r="S3349" i="1"/>
  <c r="AB3349" i="1" s="1"/>
  <c r="P3350" i="1"/>
  <c r="AB3350" i="1" s="1"/>
  <c r="M3351" i="1"/>
  <c r="AB3351" i="1" s="1"/>
  <c r="Z3352" i="1"/>
  <c r="S3353" i="1"/>
  <c r="P3354" i="1"/>
  <c r="AB3354" i="1" s="1"/>
  <c r="M3355" i="1"/>
  <c r="Z3356" i="1"/>
  <c r="AB3356" i="1" s="1"/>
  <c r="S3357" i="1"/>
  <c r="P3358" i="1"/>
  <c r="AB3358" i="1" s="1"/>
  <c r="M3359" i="1"/>
  <c r="AB3359" i="1" s="1"/>
  <c r="Z3360" i="1"/>
  <c r="AB3360" i="1" s="1"/>
  <c r="S3361" i="1"/>
  <c r="AB3361" i="1" s="1"/>
  <c r="P3362" i="1"/>
  <c r="AB3362" i="1" s="1"/>
  <c r="M3363" i="1"/>
  <c r="AB3363" i="1" s="1"/>
  <c r="AB2708" i="1"/>
  <c r="AB2724" i="1"/>
  <c r="AB2740" i="1"/>
  <c r="AB2756" i="1"/>
  <c r="AB2772" i="1"/>
  <c r="AB2788" i="1"/>
  <c r="AB2804" i="1"/>
  <c r="AB2820" i="1"/>
  <c r="AB2836" i="1"/>
  <c r="AB2852" i="1"/>
  <c r="AB2868" i="1"/>
  <c r="AB2884" i="1"/>
  <c r="AB2900" i="1"/>
  <c r="AB2916" i="1"/>
  <c r="AB2932" i="1"/>
  <c r="AB2948" i="1"/>
  <c r="AB2964" i="1"/>
  <c r="AB2980" i="1"/>
  <c r="AB2981" i="1"/>
  <c r="AB2996" i="1"/>
  <c r="AB3012" i="1"/>
  <c r="AB3028" i="1"/>
  <c r="AB3044" i="1"/>
  <c r="AB3045" i="1"/>
  <c r="AB3060" i="1"/>
  <c r="AB3061" i="1"/>
  <c r="AB3068" i="1"/>
  <c r="AB3070" i="1"/>
  <c r="AB3077" i="1"/>
  <c r="AB3084" i="1"/>
  <c r="AB3086" i="1"/>
  <c r="AB3093" i="1"/>
  <c r="AB3100" i="1"/>
  <c r="AB3102" i="1"/>
  <c r="AB3109" i="1"/>
  <c r="AB3116" i="1"/>
  <c r="AB3118" i="1"/>
  <c r="AB3125" i="1"/>
  <c r="AB3132" i="1"/>
  <c r="AB3134" i="1"/>
  <c r="AB3141" i="1"/>
  <c r="AB3148" i="1"/>
  <c r="AB3150" i="1"/>
  <c r="AB3157" i="1"/>
  <c r="AB3164" i="1"/>
  <c r="AB3166" i="1"/>
  <c r="AB3173" i="1"/>
  <c r="AB3180" i="1"/>
  <c r="AB3182" i="1"/>
  <c r="AB3189" i="1"/>
  <c r="AB3196" i="1"/>
  <c r="AB3198" i="1"/>
  <c r="AB3205" i="1"/>
  <c r="AB3212" i="1"/>
  <c r="AB3214" i="1"/>
  <c r="AB3221" i="1"/>
  <c r="AB3228" i="1"/>
  <c r="AB3230" i="1"/>
  <c r="AB3237" i="1"/>
  <c r="AB3244" i="1"/>
  <c r="AB3246" i="1"/>
  <c r="AB3253" i="1"/>
  <c r="AB3260" i="1"/>
  <c r="AB3262" i="1"/>
  <c r="AB3269" i="1"/>
  <c r="AB3276" i="1"/>
  <c r="AB3278" i="1"/>
  <c r="AB3285" i="1"/>
  <c r="AB3292" i="1"/>
  <c r="AB3294" i="1"/>
  <c r="AB3301" i="1"/>
  <c r="AB3308" i="1"/>
  <c r="AB3310" i="1"/>
  <c r="AB3317" i="1"/>
  <c r="V3320" i="1"/>
  <c r="AB3320" i="1" s="1"/>
  <c r="AB3321" i="1"/>
  <c r="V3324" i="1"/>
  <c r="AB3324" i="1" s="1"/>
  <c r="V3328" i="1"/>
  <c r="AB3328" i="1" s="1"/>
  <c r="AB3329" i="1"/>
  <c r="V3332" i="1"/>
  <c r="AB3332" i="1" s="1"/>
  <c r="V3336" i="1"/>
  <c r="AB3336" i="1" s="1"/>
  <c r="AB3337" i="1"/>
  <c r="V3340" i="1"/>
  <c r="AB3340" i="1" s="1"/>
  <c r="V3344" i="1"/>
  <c r="AB3344" i="1" s="1"/>
  <c r="AB3345" i="1"/>
  <c r="V3348" i="1"/>
  <c r="AB3348" i="1" s="1"/>
  <c r="V3352" i="1"/>
  <c r="AB3352" i="1" s="1"/>
  <c r="AB3353" i="1"/>
  <c r="AB3357" i="1"/>
  <c r="Z3375" i="1"/>
  <c r="M3378" i="1"/>
  <c r="Z3391" i="1"/>
  <c r="M3394" i="1"/>
  <c r="AB3502" i="1"/>
  <c r="S2699" i="1"/>
  <c r="AB2699" i="1" s="1"/>
  <c r="P2704" i="1"/>
  <c r="AB2704" i="1" s="1"/>
  <c r="V2706" i="1"/>
  <c r="AB2706" i="1" s="1"/>
  <c r="Z2710" i="1"/>
  <c r="AB2710" i="1" s="1"/>
  <c r="AB2712" i="1"/>
  <c r="M2713" i="1"/>
  <c r="AB2713" i="1" s="1"/>
  <c r="S2715" i="1"/>
  <c r="AB2715" i="1" s="1"/>
  <c r="P2720" i="1"/>
  <c r="AB2720" i="1" s="1"/>
  <c r="V2722" i="1"/>
  <c r="AB2722" i="1" s="1"/>
  <c r="Z2726" i="1"/>
  <c r="AB2728" i="1"/>
  <c r="M2729" i="1"/>
  <c r="AB2729" i="1" s="1"/>
  <c r="S2731" i="1"/>
  <c r="AB2731" i="1" s="1"/>
  <c r="P2736" i="1"/>
  <c r="AB2736" i="1" s="1"/>
  <c r="V2738" i="1"/>
  <c r="AB2738" i="1" s="1"/>
  <c r="Z2742" i="1"/>
  <c r="AB2742" i="1" s="1"/>
  <c r="AB2744" i="1"/>
  <c r="M2745" i="1"/>
  <c r="AB2745" i="1" s="1"/>
  <c r="S2747" i="1"/>
  <c r="AB2747" i="1" s="1"/>
  <c r="P2752" i="1"/>
  <c r="AB2752" i="1" s="1"/>
  <c r="V2754" i="1"/>
  <c r="AB2754" i="1" s="1"/>
  <c r="Z2758" i="1"/>
  <c r="AB2758" i="1" s="1"/>
  <c r="AB2760" i="1"/>
  <c r="M2761" i="1"/>
  <c r="AB2761" i="1" s="1"/>
  <c r="S2763" i="1"/>
  <c r="AB2763" i="1" s="1"/>
  <c r="P2768" i="1"/>
  <c r="AB2768" i="1" s="1"/>
  <c r="V2770" i="1"/>
  <c r="AB2770" i="1" s="1"/>
  <c r="Z2774" i="1"/>
  <c r="AB2776" i="1"/>
  <c r="M2777" i="1"/>
  <c r="AB2777" i="1" s="1"/>
  <c r="S2779" i="1"/>
  <c r="AB2779" i="1" s="1"/>
  <c r="P2784" i="1"/>
  <c r="AB2784" i="1" s="1"/>
  <c r="V2786" i="1"/>
  <c r="AB2786" i="1" s="1"/>
  <c r="Z2790" i="1"/>
  <c r="AB2790" i="1" s="1"/>
  <c r="AB2792" i="1"/>
  <c r="M2793" i="1"/>
  <c r="AB2793" i="1" s="1"/>
  <c r="S2795" i="1"/>
  <c r="AB2795" i="1" s="1"/>
  <c r="P2800" i="1"/>
  <c r="AB2800" i="1" s="1"/>
  <c r="V2802" i="1"/>
  <c r="AB2802" i="1" s="1"/>
  <c r="Z2806" i="1"/>
  <c r="AB2806" i="1" s="1"/>
  <c r="AB2808" i="1"/>
  <c r="M2809" i="1"/>
  <c r="AB2809" i="1" s="1"/>
  <c r="S2811" i="1"/>
  <c r="AB2811" i="1" s="1"/>
  <c r="P2816" i="1"/>
  <c r="AB2816" i="1" s="1"/>
  <c r="V2818" i="1"/>
  <c r="AB2818" i="1" s="1"/>
  <c r="Z2822" i="1"/>
  <c r="AB2824" i="1"/>
  <c r="M2825" i="1"/>
  <c r="AB2825" i="1" s="1"/>
  <c r="S2827" i="1"/>
  <c r="AB2827" i="1" s="1"/>
  <c r="P2832" i="1"/>
  <c r="AB2832" i="1" s="1"/>
  <c r="V2834" i="1"/>
  <c r="AB2834" i="1" s="1"/>
  <c r="Z2838" i="1"/>
  <c r="AB2838" i="1" s="1"/>
  <c r="AB2840" i="1"/>
  <c r="M2841" i="1"/>
  <c r="AB2841" i="1" s="1"/>
  <c r="S2843" i="1"/>
  <c r="AB2843" i="1" s="1"/>
  <c r="P2848" i="1"/>
  <c r="AB2848" i="1" s="1"/>
  <c r="V2850" i="1"/>
  <c r="AB2850" i="1" s="1"/>
  <c r="Z2854" i="1"/>
  <c r="AB2856" i="1"/>
  <c r="M2857" i="1"/>
  <c r="AB2857" i="1" s="1"/>
  <c r="S2859" i="1"/>
  <c r="AB2859" i="1" s="1"/>
  <c r="P2864" i="1"/>
  <c r="AB2864" i="1" s="1"/>
  <c r="V2866" i="1"/>
  <c r="AB2866" i="1" s="1"/>
  <c r="Z2870" i="1"/>
  <c r="AB2870" i="1" s="1"/>
  <c r="AB2872" i="1"/>
  <c r="M2873" i="1"/>
  <c r="AB2873" i="1" s="1"/>
  <c r="S2875" i="1"/>
  <c r="AB2875" i="1" s="1"/>
  <c r="P2880" i="1"/>
  <c r="AB2880" i="1" s="1"/>
  <c r="V2882" i="1"/>
  <c r="AB2882" i="1" s="1"/>
  <c r="Z2886" i="1"/>
  <c r="AB2888" i="1"/>
  <c r="M2889" i="1"/>
  <c r="AB2889" i="1" s="1"/>
  <c r="S2891" i="1"/>
  <c r="AB2891" i="1" s="1"/>
  <c r="P2896" i="1"/>
  <c r="AB2896" i="1" s="1"/>
  <c r="V2898" i="1"/>
  <c r="AB2898" i="1" s="1"/>
  <c r="Z2902" i="1"/>
  <c r="AB2902" i="1" s="1"/>
  <c r="AB2904" i="1"/>
  <c r="M2905" i="1"/>
  <c r="AB2905" i="1" s="1"/>
  <c r="S2907" i="1"/>
  <c r="AB2907" i="1" s="1"/>
  <c r="P2912" i="1"/>
  <c r="AB2912" i="1" s="1"/>
  <c r="V2914" i="1"/>
  <c r="AB2914" i="1" s="1"/>
  <c r="Z2918" i="1"/>
  <c r="AB2918" i="1" s="1"/>
  <c r="AB2920" i="1"/>
  <c r="M2921" i="1"/>
  <c r="AB2921" i="1" s="1"/>
  <c r="S2923" i="1"/>
  <c r="AB2923" i="1" s="1"/>
  <c r="S2928" i="1"/>
  <c r="AB2928" i="1" s="1"/>
  <c r="AB2929" i="1"/>
  <c r="P2933" i="1"/>
  <c r="AB2933" i="1" s="1"/>
  <c r="Z2935" i="1"/>
  <c r="AB2935" i="1" s="1"/>
  <c r="M2938" i="1"/>
  <c r="AB2938" i="1" s="1"/>
  <c r="V2939" i="1"/>
  <c r="AB2939" i="1" s="1"/>
  <c r="AB2944" i="1"/>
  <c r="S2944" i="1"/>
  <c r="AB2945" i="1"/>
  <c r="P2949" i="1"/>
  <c r="AB2949" i="1" s="1"/>
  <c r="Z2951" i="1"/>
  <c r="AB2951" i="1" s="1"/>
  <c r="M2954" i="1"/>
  <c r="AB2954" i="1" s="1"/>
  <c r="V2955" i="1"/>
  <c r="AB2955" i="1" s="1"/>
  <c r="AB2960" i="1"/>
  <c r="S2960" i="1"/>
  <c r="AB2961" i="1"/>
  <c r="P2965" i="1"/>
  <c r="AB2965" i="1" s="1"/>
  <c r="Z2967" i="1"/>
  <c r="AB2967" i="1" s="1"/>
  <c r="M2970" i="1"/>
  <c r="AB2970" i="1" s="1"/>
  <c r="V2971" i="1"/>
  <c r="AB2971" i="1" s="1"/>
  <c r="AB2976" i="1"/>
  <c r="S2976" i="1"/>
  <c r="AB2977" i="1"/>
  <c r="P2981" i="1"/>
  <c r="Z2983" i="1"/>
  <c r="AB2983" i="1" s="1"/>
  <c r="M2986" i="1"/>
  <c r="AB2986" i="1" s="1"/>
  <c r="V2987" i="1"/>
  <c r="AB2987" i="1" s="1"/>
  <c r="S2992" i="1"/>
  <c r="AB2992" i="1" s="1"/>
  <c r="AB2993" i="1"/>
  <c r="P2997" i="1"/>
  <c r="AB2997" i="1" s="1"/>
  <c r="Z2999" i="1"/>
  <c r="AB2999" i="1" s="1"/>
  <c r="M3002" i="1"/>
  <c r="AB3002" i="1" s="1"/>
  <c r="V3003" i="1"/>
  <c r="AB3003" i="1" s="1"/>
  <c r="S3008" i="1"/>
  <c r="AB3008" i="1" s="1"/>
  <c r="AB3009" i="1"/>
  <c r="P3013" i="1"/>
  <c r="AB3013" i="1" s="1"/>
  <c r="Z3015" i="1"/>
  <c r="AB3015" i="1" s="1"/>
  <c r="M3018" i="1"/>
  <c r="AB3018" i="1" s="1"/>
  <c r="V3019" i="1"/>
  <c r="AB3019" i="1" s="1"/>
  <c r="AB3024" i="1"/>
  <c r="S3024" i="1"/>
  <c r="AB3025" i="1"/>
  <c r="P3029" i="1"/>
  <c r="AB3029" i="1" s="1"/>
  <c r="Z3031" i="1"/>
  <c r="AB3031" i="1" s="1"/>
  <c r="M3034" i="1"/>
  <c r="AB3034" i="1" s="1"/>
  <c r="V3035" i="1"/>
  <c r="AB3035" i="1" s="1"/>
  <c r="AB3040" i="1"/>
  <c r="S3040" i="1"/>
  <c r="AB3041" i="1"/>
  <c r="P3045" i="1"/>
  <c r="Z3047" i="1"/>
  <c r="AB3047" i="1" s="1"/>
  <c r="M3050" i="1"/>
  <c r="AB3050" i="1" s="1"/>
  <c r="V3051" i="1"/>
  <c r="AB3051" i="1" s="1"/>
  <c r="S3056" i="1"/>
  <c r="AB3056" i="1" s="1"/>
  <c r="AB3057" i="1"/>
  <c r="AB3065" i="1"/>
  <c r="AB3072" i="1"/>
  <c r="AB3074" i="1"/>
  <c r="AB3081" i="1"/>
  <c r="AB3088" i="1"/>
  <c r="AB3090" i="1"/>
  <c r="AB3097" i="1"/>
  <c r="AB3104" i="1"/>
  <c r="AB3106" i="1"/>
  <c r="AB3113" i="1"/>
  <c r="AB3120" i="1"/>
  <c r="AB3122" i="1"/>
  <c r="AB3129" i="1"/>
  <c r="AB3136" i="1"/>
  <c r="AB3138" i="1"/>
  <c r="AB3145" i="1"/>
  <c r="AB3152" i="1"/>
  <c r="AB3154" i="1"/>
  <c r="AB3161" i="1"/>
  <c r="AB3168" i="1"/>
  <c r="AB3170" i="1"/>
  <c r="AB3177" i="1"/>
  <c r="AB3184" i="1"/>
  <c r="AB3186" i="1"/>
  <c r="AB3193" i="1"/>
  <c r="AB3200" i="1"/>
  <c r="AB3202" i="1"/>
  <c r="AB3209" i="1"/>
  <c r="AB3216" i="1"/>
  <c r="AB3218" i="1"/>
  <c r="AB3225" i="1"/>
  <c r="AB3232" i="1"/>
  <c r="AB3234" i="1"/>
  <c r="AB3241" i="1"/>
  <c r="AB3248" i="1"/>
  <c r="AB3250" i="1"/>
  <c r="AB3257" i="1"/>
  <c r="AB3264" i="1"/>
  <c r="AB3266" i="1"/>
  <c r="AB3273" i="1"/>
  <c r="AB3280" i="1"/>
  <c r="AB3282" i="1"/>
  <c r="AB3289" i="1"/>
  <c r="AB3296" i="1"/>
  <c r="AB3298" i="1"/>
  <c r="AB3305" i="1"/>
  <c r="AB3312" i="1"/>
  <c r="AB3314" i="1"/>
  <c r="V3375" i="1"/>
  <c r="AB3378" i="1"/>
  <c r="V3391" i="1"/>
  <c r="AB3407" i="1"/>
  <c r="AB3435" i="1"/>
  <c r="AB3454" i="1"/>
  <c r="AB3457" i="1"/>
  <c r="AB3482" i="1"/>
  <c r="P3364" i="1"/>
  <c r="AB3364" i="1" s="1"/>
  <c r="V3366" i="1"/>
  <c r="AB3366" i="1" s="1"/>
  <c r="Z3370" i="1"/>
  <c r="AB3370" i="1" s="1"/>
  <c r="M3373" i="1"/>
  <c r="AB3373" i="1" s="1"/>
  <c r="S3375" i="1"/>
  <c r="AB3375" i="1" s="1"/>
  <c r="P3380" i="1"/>
  <c r="V3382" i="1"/>
  <c r="AB3382" i="1" s="1"/>
  <c r="Z3386" i="1"/>
  <c r="AB3386" i="1" s="1"/>
  <c r="AB3388" i="1"/>
  <c r="M3389" i="1"/>
  <c r="AB3389" i="1" s="1"/>
  <c r="S3391" i="1"/>
  <c r="AB3391" i="1" s="1"/>
  <c r="P3396" i="1"/>
  <c r="AB3396" i="1" s="1"/>
  <c r="V3398" i="1"/>
  <c r="AB3398" i="1" s="1"/>
  <c r="V3399" i="1"/>
  <c r="AB3399" i="1" s="1"/>
  <c r="S3404" i="1"/>
  <c r="AB3404" i="1" s="1"/>
  <c r="AB3405" i="1"/>
  <c r="P3409" i="1"/>
  <c r="AB3409" i="1" s="1"/>
  <c r="Z3411" i="1"/>
  <c r="AB3411" i="1" s="1"/>
  <c r="M3414" i="1"/>
  <c r="AB3414" i="1" s="1"/>
  <c r="V3415" i="1"/>
  <c r="AB3415" i="1" s="1"/>
  <c r="S3420" i="1"/>
  <c r="AB3420" i="1" s="1"/>
  <c r="AB3421" i="1"/>
  <c r="P3425" i="1"/>
  <c r="AB3425" i="1" s="1"/>
  <c r="Z3427" i="1"/>
  <c r="AB3427" i="1" s="1"/>
  <c r="M3430" i="1"/>
  <c r="AB3430" i="1" s="1"/>
  <c r="V3431" i="1"/>
  <c r="AB3431" i="1" s="1"/>
  <c r="AB3436" i="1"/>
  <c r="S3436" i="1"/>
  <c r="AB3437" i="1"/>
  <c r="P3441" i="1"/>
  <c r="AB3441" i="1" s="1"/>
  <c r="Z3443" i="1"/>
  <c r="AB3443" i="1" s="1"/>
  <c r="M3446" i="1"/>
  <c r="AB3446" i="1" s="1"/>
  <c r="V3447" i="1"/>
  <c r="AB3447" i="1" s="1"/>
  <c r="S3452" i="1"/>
  <c r="AB3452" i="1" s="1"/>
  <c r="AB3453" i="1"/>
  <c r="P3457" i="1"/>
  <c r="Z3459" i="1"/>
  <c r="AB3459" i="1" s="1"/>
  <c r="M3462" i="1"/>
  <c r="AB3462" i="1" s="1"/>
  <c r="S3464" i="1"/>
  <c r="AB3464" i="1" s="1"/>
  <c r="AB3465" i="1"/>
  <c r="Z3467" i="1"/>
  <c r="AB3467" i="1" s="1"/>
  <c r="M3470" i="1"/>
  <c r="AB3470" i="1" s="1"/>
  <c r="S3472" i="1"/>
  <c r="AB3472" i="1" s="1"/>
  <c r="AB3473" i="1"/>
  <c r="Z3475" i="1"/>
  <c r="AB3475" i="1" s="1"/>
  <c r="M3478" i="1"/>
  <c r="AB3478" i="1" s="1"/>
  <c r="S3480" i="1"/>
  <c r="AB3480" i="1" s="1"/>
  <c r="AB3481" i="1"/>
  <c r="Z3483" i="1"/>
  <c r="AB3483" i="1" s="1"/>
  <c r="M3486" i="1"/>
  <c r="AB3486" i="1" s="1"/>
  <c r="AB3488" i="1"/>
  <c r="S3488" i="1"/>
  <c r="AB3489" i="1"/>
  <c r="Z3491" i="1"/>
  <c r="AB3491" i="1" s="1"/>
  <c r="M3494" i="1"/>
  <c r="AB3494" i="1" s="1"/>
  <c r="AB3496" i="1"/>
  <c r="S3496" i="1"/>
  <c r="AB3497" i="1"/>
  <c r="Z3499" i="1"/>
  <c r="AB3499" i="1" s="1"/>
  <c r="M3502" i="1"/>
  <c r="S3504" i="1"/>
  <c r="AB3504" i="1" s="1"/>
  <c r="P3505" i="1"/>
  <c r="AB3505" i="1" s="1"/>
  <c r="V3507" i="1"/>
  <c r="S3508" i="1"/>
  <c r="AB3508" i="1" s="1"/>
  <c r="P3509" i="1"/>
  <c r="AB3509" i="1" s="1"/>
  <c r="V3511" i="1"/>
  <c r="S3512" i="1"/>
  <c r="AB3512" i="1" s="1"/>
  <c r="P3513" i="1"/>
  <c r="AB3513" i="1" s="1"/>
  <c r="V3515" i="1"/>
  <c r="S3516" i="1"/>
  <c r="AB3516" i="1" s="1"/>
  <c r="P3517" i="1"/>
  <c r="AB3517" i="1" s="1"/>
  <c r="V3519" i="1"/>
  <c r="S3520" i="1"/>
  <c r="AB3520" i="1" s="1"/>
  <c r="P3521" i="1"/>
  <c r="AB3521" i="1" s="1"/>
  <c r="V3523" i="1"/>
  <c r="S3524" i="1"/>
  <c r="AB3524" i="1" s="1"/>
  <c r="P3525" i="1"/>
  <c r="AB3525" i="1" s="1"/>
  <c r="V3527" i="1"/>
  <c r="S3528" i="1"/>
  <c r="AB3528" i="1" s="1"/>
  <c r="P3529" i="1"/>
  <c r="AB3529" i="1" s="1"/>
  <c r="V3531" i="1"/>
  <c r="S3532" i="1"/>
  <c r="AB3532" i="1" s="1"/>
  <c r="P3533" i="1"/>
  <c r="AB3533" i="1" s="1"/>
  <c r="V3535" i="1"/>
  <c r="S3536" i="1"/>
  <c r="AB3536" i="1" s="1"/>
  <c r="P3537" i="1"/>
  <c r="AB3537" i="1" s="1"/>
  <c r="V3539" i="1"/>
  <c r="S3540" i="1"/>
  <c r="AB3540" i="1" s="1"/>
  <c r="P3541" i="1"/>
  <c r="AB3541" i="1" s="1"/>
  <c r="V3543" i="1"/>
  <c r="S3544" i="1"/>
  <c r="AB3544" i="1" s="1"/>
  <c r="P3545" i="1"/>
  <c r="AB3545" i="1" s="1"/>
  <c r="V3547" i="1"/>
  <c r="S3548" i="1"/>
  <c r="AB3548" i="1" s="1"/>
  <c r="P3549" i="1"/>
  <c r="AB3549" i="1" s="1"/>
  <c r="V3551" i="1"/>
  <c r="S3552" i="1"/>
  <c r="AB3552" i="1" s="1"/>
  <c r="P3553" i="1"/>
  <c r="AB3553" i="1" s="1"/>
  <c r="V3555" i="1"/>
  <c r="S3556" i="1"/>
  <c r="AB3556" i="1" s="1"/>
  <c r="P3557" i="1"/>
  <c r="AB3557" i="1" s="1"/>
  <c r="V3559" i="1"/>
  <c r="S3560" i="1"/>
  <c r="AB3560" i="1" s="1"/>
  <c r="P3561" i="1"/>
  <c r="AB3561" i="1" s="1"/>
  <c r="V3563" i="1"/>
  <c r="S3564" i="1"/>
  <c r="AB3564" i="1" s="1"/>
  <c r="P3565" i="1"/>
  <c r="AB3565" i="1" s="1"/>
  <c r="V3567" i="1"/>
  <c r="S3568" i="1"/>
  <c r="AB3568" i="1" s="1"/>
  <c r="P3569" i="1"/>
  <c r="AB3569" i="1" s="1"/>
  <c r="V3571" i="1"/>
  <c r="S3572" i="1"/>
  <c r="AB3572" i="1" s="1"/>
  <c r="P3573" i="1"/>
  <c r="AB3573" i="1" s="1"/>
  <c r="V3575" i="1"/>
  <c r="S3576" i="1"/>
  <c r="AB3576" i="1" s="1"/>
  <c r="P3577" i="1"/>
  <c r="AB3577" i="1" s="1"/>
  <c r="V3579" i="1"/>
  <c r="S3580" i="1"/>
  <c r="AB3580" i="1" s="1"/>
  <c r="P3581" i="1"/>
  <c r="AB3581" i="1" s="1"/>
  <c r="V3583" i="1"/>
  <c r="S3584" i="1"/>
  <c r="AB3584" i="1" s="1"/>
  <c r="P3585" i="1"/>
  <c r="AB3585" i="1" s="1"/>
  <c r="V3587" i="1"/>
  <c r="S3588" i="1"/>
  <c r="AB3588" i="1" s="1"/>
  <c r="P3589" i="1"/>
  <c r="AB3589" i="1" s="1"/>
  <c r="V3591" i="1"/>
  <c r="S3592" i="1"/>
  <c r="AB3592" i="1" s="1"/>
  <c r="P3593" i="1"/>
  <c r="AB3593" i="1" s="1"/>
  <c r="V3595" i="1"/>
  <c r="S3596" i="1"/>
  <c r="AB3596" i="1" s="1"/>
  <c r="P3597" i="1"/>
  <c r="AB3597" i="1" s="1"/>
  <c r="V3599" i="1"/>
  <c r="S3600" i="1"/>
  <c r="AB3600" i="1" s="1"/>
  <c r="P3601" i="1"/>
  <c r="AB3601" i="1" s="1"/>
  <c r="V3603" i="1"/>
  <c r="S3604" i="1"/>
  <c r="AB3604" i="1" s="1"/>
  <c r="P3605" i="1"/>
  <c r="AB3605" i="1" s="1"/>
  <c r="AB3631" i="1"/>
  <c r="AB3663" i="1"/>
  <c r="AB3722" i="1"/>
  <c r="AB3763" i="1"/>
  <c r="AB3843" i="1"/>
  <c r="AB3859" i="1"/>
  <c r="AB3875" i="1"/>
  <c r="AB3891" i="1"/>
  <c r="AB3376" i="1"/>
  <c r="AB3392" i="1"/>
  <c r="AB3400" i="1"/>
  <c r="AB3416" i="1"/>
  <c r="AB3432" i="1"/>
  <c r="AB3433" i="1"/>
  <c r="AB3448" i="1"/>
  <c r="AB3507" i="1"/>
  <c r="AB3511" i="1"/>
  <c r="AB3515" i="1"/>
  <c r="AB3519" i="1"/>
  <c r="AB3523" i="1"/>
  <c r="AB3527" i="1"/>
  <c r="AB3531" i="1"/>
  <c r="AB3535" i="1"/>
  <c r="AB3539" i="1"/>
  <c r="AB3543" i="1"/>
  <c r="AB3547" i="1"/>
  <c r="AB3551" i="1"/>
  <c r="AB3555" i="1"/>
  <c r="AB3559" i="1"/>
  <c r="AB3563" i="1"/>
  <c r="AB3567" i="1"/>
  <c r="AB3571" i="1"/>
  <c r="AB3575" i="1"/>
  <c r="AB3579" i="1"/>
  <c r="AB3583" i="1"/>
  <c r="AB3587" i="1"/>
  <c r="AB3591" i="1"/>
  <c r="AB3595" i="1"/>
  <c r="AB3599" i="1"/>
  <c r="AB3603" i="1"/>
  <c r="AB3607" i="1"/>
  <c r="AB3743" i="1"/>
  <c r="AB3759" i="1"/>
  <c r="AB3839" i="1"/>
  <c r="AB3855" i="1"/>
  <c r="AB3871" i="1"/>
  <c r="AB3887" i="1"/>
  <c r="M3365" i="1"/>
  <c r="AB3365" i="1" s="1"/>
  <c r="S3367" i="1"/>
  <c r="AB3367" i="1" s="1"/>
  <c r="P3372" i="1"/>
  <c r="AB3372" i="1" s="1"/>
  <c r="V3374" i="1"/>
  <c r="AB3374" i="1" s="1"/>
  <c r="Z3378" i="1"/>
  <c r="AB3380" i="1"/>
  <c r="M3381" i="1"/>
  <c r="AB3381" i="1" s="1"/>
  <c r="S3383" i="1"/>
  <c r="AB3383" i="1" s="1"/>
  <c r="P3388" i="1"/>
  <c r="V3390" i="1"/>
  <c r="AB3390" i="1" s="1"/>
  <c r="Z3394" i="1"/>
  <c r="AB3394" i="1" s="1"/>
  <c r="M3397" i="1"/>
  <c r="AB3397" i="1" s="1"/>
  <c r="P3401" i="1"/>
  <c r="AB3401" i="1" s="1"/>
  <c r="Z3403" i="1"/>
  <c r="AB3403" i="1" s="1"/>
  <c r="M3406" i="1"/>
  <c r="AB3406" i="1" s="1"/>
  <c r="V3407" i="1"/>
  <c r="AB3412" i="1"/>
  <c r="S3412" i="1"/>
  <c r="AB3413" i="1"/>
  <c r="P3417" i="1"/>
  <c r="AB3417" i="1" s="1"/>
  <c r="Z3419" i="1"/>
  <c r="AB3419" i="1" s="1"/>
  <c r="M3422" i="1"/>
  <c r="AB3422" i="1" s="1"/>
  <c r="V3423" i="1"/>
  <c r="AB3423" i="1" s="1"/>
  <c r="S3428" i="1"/>
  <c r="AB3428" i="1" s="1"/>
  <c r="AB3429" i="1"/>
  <c r="P3433" i="1"/>
  <c r="Z3435" i="1"/>
  <c r="M3438" i="1"/>
  <c r="AB3438" i="1" s="1"/>
  <c r="V3439" i="1"/>
  <c r="AB3439" i="1" s="1"/>
  <c r="AB3444" i="1"/>
  <c r="S3444" i="1"/>
  <c r="AB3445" i="1"/>
  <c r="P3449" i="1"/>
  <c r="AB3449" i="1" s="1"/>
  <c r="Z3451" i="1"/>
  <c r="AB3451" i="1" s="1"/>
  <c r="M3454" i="1"/>
  <c r="V3455" i="1"/>
  <c r="AB3455" i="1" s="1"/>
  <c r="AB3460" i="1"/>
  <c r="S3460" i="1"/>
  <c r="AB3461" i="1"/>
  <c r="Z3463" i="1"/>
  <c r="AB3463" i="1" s="1"/>
  <c r="M3466" i="1"/>
  <c r="AB3466" i="1" s="1"/>
  <c r="AB3468" i="1"/>
  <c r="S3468" i="1"/>
  <c r="AB3469" i="1"/>
  <c r="Z3471" i="1"/>
  <c r="AB3471" i="1" s="1"/>
  <c r="M3474" i="1"/>
  <c r="AB3474" i="1" s="1"/>
  <c r="S3476" i="1"/>
  <c r="AB3476" i="1" s="1"/>
  <c r="AB3477" i="1"/>
  <c r="Z3479" i="1"/>
  <c r="AB3479" i="1" s="1"/>
  <c r="M3482" i="1"/>
  <c r="AB3484" i="1"/>
  <c r="S3484" i="1"/>
  <c r="AB3485" i="1"/>
  <c r="Z3487" i="1"/>
  <c r="AB3487" i="1" s="1"/>
  <c r="M3490" i="1"/>
  <c r="AB3490" i="1" s="1"/>
  <c r="AB3492" i="1"/>
  <c r="S3492" i="1"/>
  <c r="AB3493" i="1"/>
  <c r="Z3495" i="1"/>
  <c r="AB3495" i="1" s="1"/>
  <c r="M3498" i="1"/>
  <c r="AB3498" i="1" s="1"/>
  <c r="AB3500" i="1"/>
  <c r="S3500" i="1"/>
  <c r="AB3501" i="1"/>
  <c r="Z3503" i="1"/>
  <c r="AB3503" i="1" s="1"/>
  <c r="Z3607" i="1"/>
  <c r="AB3615" i="1"/>
  <c r="AB3647" i="1"/>
  <c r="AB3650" i="1"/>
  <c r="AB3730" i="1"/>
  <c r="AB3787" i="1"/>
  <c r="AB3819" i="1"/>
  <c r="S3607" i="1"/>
  <c r="P3612" i="1"/>
  <c r="M3613" i="1"/>
  <c r="AB3613" i="1" s="1"/>
  <c r="V3614" i="1"/>
  <c r="S3615" i="1"/>
  <c r="AB3616" i="1"/>
  <c r="P3620" i="1"/>
  <c r="M3621" i="1"/>
  <c r="AB3621" i="1" s="1"/>
  <c r="P3628" i="1"/>
  <c r="M3629" i="1"/>
  <c r="AB3629" i="1" s="1"/>
  <c r="P3636" i="1"/>
  <c r="M3637" i="1"/>
  <c r="AB3637" i="1" s="1"/>
  <c r="P3644" i="1"/>
  <c r="Z3644" i="1"/>
  <c r="M3645" i="1"/>
  <c r="AB3645" i="1" s="1"/>
  <c r="Z3652" i="1"/>
  <c r="P3660" i="1"/>
  <c r="M3661" i="1"/>
  <c r="AB3661" i="1" s="1"/>
  <c r="Z3668" i="1"/>
  <c r="P3676" i="1"/>
  <c r="AB3676" i="1" s="1"/>
  <c r="M3677" i="1"/>
  <c r="AB3677" i="1" s="1"/>
  <c r="V3678" i="1"/>
  <c r="S3679" i="1"/>
  <c r="AB3679" i="1" s="1"/>
  <c r="AB3680" i="1"/>
  <c r="P3684" i="1"/>
  <c r="Z3684" i="1"/>
  <c r="S3685" i="1"/>
  <c r="P3686" i="1"/>
  <c r="AB3686" i="1" s="1"/>
  <c r="M3687" i="1"/>
  <c r="AB3687" i="1" s="1"/>
  <c r="P3690" i="1"/>
  <c r="AB3690" i="1" s="1"/>
  <c r="M3691" i="1"/>
  <c r="AB3691" i="1" s="1"/>
  <c r="Z3692" i="1"/>
  <c r="S3693" i="1"/>
  <c r="P3694" i="1"/>
  <c r="AB3694" i="1" s="1"/>
  <c r="M3695" i="1"/>
  <c r="AB3695" i="1" s="1"/>
  <c r="Z3696" i="1"/>
  <c r="S3697" i="1"/>
  <c r="P3698" i="1"/>
  <c r="AB3698" i="1" s="1"/>
  <c r="M3699" i="1"/>
  <c r="AB3699" i="1" s="1"/>
  <c r="Z3700" i="1"/>
  <c r="S3701" i="1"/>
  <c r="P3702" i="1"/>
  <c r="AB3702" i="1" s="1"/>
  <c r="M3703" i="1"/>
  <c r="AB3703" i="1" s="1"/>
  <c r="Z3704" i="1"/>
  <c r="S3705" i="1"/>
  <c r="P3706" i="1"/>
  <c r="AB3706" i="1" s="1"/>
  <c r="M3707" i="1"/>
  <c r="AB3707" i="1" s="1"/>
  <c r="Z3708" i="1"/>
  <c r="S3709" i="1"/>
  <c r="P3710" i="1"/>
  <c r="AB3710" i="1" s="1"/>
  <c r="M3711" i="1"/>
  <c r="AB3711" i="1" s="1"/>
  <c r="Z3712" i="1"/>
  <c r="S3713" i="1"/>
  <c r="P3714" i="1"/>
  <c r="AB3714" i="1" s="1"/>
  <c r="M3715" i="1"/>
  <c r="AB3715" i="1" s="1"/>
  <c r="Z3716" i="1"/>
  <c r="AB3716" i="1" s="1"/>
  <c r="S3717" i="1"/>
  <c r="P3718" i="1"/>
  <c r="AB3718" i="1" s="1"/>
  <c r="M3719" i="1"/>
  <c r="AB3719" i="1" s="1"/>
  <c r="Z3720" i="1"/>
  <c r="S3721" i="1"/>
  <c r="P3722" i="1"/>
  <c r="M3723" i="1"/>
  <c r="AB3723" i="1" s="1"/>
  <c r="Z3724" i="1"/>
  <c r="S3725" i="1"/>
  <c r="P3726" i="1"/>
  <c r="AB3726" i="1" s="1"/>
  <c r="M3727" i="1"/>
  <c r="AB3727" i="1" s="1"/>
  <c r="Z3728" i="1"/>
  <c r="S3729" i="1"/>
  <c r="P3730" i="1"/>
  <c r="M3731" i="1"/>
  <c r="AB3731" i="1" s="1"/>
  <c r="P3734" i="1"/>
  <c r="AB3734" i="1" s="1"/>
  <c r="M3735" i="1"/>
  <c r="AB3735" i="1" s="1"/>
  <c r="P3738" i="1"/>
  <c r="AB3738" i="1" s="1"/>
  <c r="M3739" i="1"/>
  <c r="AB3739" i="1" s="1"/>
  <c r="P3742" i="1"/>
  <c r="AB3742" i="1" s="1"/>
  <c r="M3743" i="1"/>
  <c r="Z3744" i="1"/>
  <c r="AB3744" i="1" s="1"/>
  <c r="P3746" i="1"/>
  <c r="AB3746" i="1" s="1"/>
  <c r="M3747" i="1"/>
  <c r="AB3747" i="1" s="1"/>
  <c r="P3750" i="1"/>
  <c r="AB3750" i="1" s="1"/>
  <c r="M3751" i="1"/>
  <c r="AB3751" i="1" s="1"/>
  <c r="P3754" i="1"/>
  <c r="AB3754" i="1" s="1"/>
  <c r="M3767" i="1"/>
  <c r="AB3767" i="1" s="1"/>
  <c r="S3769" i="1"/>
  <c r="P3770" i="1"/>
  <c r="AB3770" i="1" s="1"/>
  <c r="M3771" i="1"/>
  <c r="AB3771" i="1" s="1"/>
  <c r="Z3772" i="1"/>
  <c r="S3773" i="1"/>
  <c r="P3774" i="1"/>
  <c r="AB3774" i="1" s="1"/>
  <c r="M3775" i="1"/>
  <c r="AB3775" i="1" s="1"/>
  <c r="Z3776" i="1"/>
  <c r="S3777" i="1"/>
  <c r="P3778" i="1"/>
  <c r="AB3778" i="1" s="1"/>
  <c r="M3779" i="1"/>
  <c r="AB3779" i="1" s="1"/>
  <c r="Z3780" i="1"/>
  <c r="S3781" i="1"/>
  <c r="P3782" i="1"/>
  <c r="AB3782" i="1" s="1"/>
  <c r="M3783" i="1"/>
  <c r="AB3783" i="1" s="1"/>
  <c r="P3786" i="1"/>
  <c r="AB3786" i="1" s="1"/>
  <c r="M3787" i="1"/>
  <c r="P3790" i="1"/>
  <c r="AB3790" i="1" s="1"/>
  <c r="M3791" i="1"/>
  <c r="AB3791" i="1" s="1"/>
  <c r="P3794" i="1"/>
  <c r="AB3794" i="1" s="1"/>
  <c r="M3795" i="1"/>
  <c r="AB3795" i="1" s="1"/>
  <c r="S3797" i="1"/>
  <c r="P3798" i="1"/>
  <c r="AB3798" i="1" s="1"/>
  <c r="M3799" i="1"/>
  <c r="AB3799" i="1" s="1"/>
  <c r="Z3800" i="1"/>
  <c r="S3801" i="1"/>
  <c r="P3802" i="1"/>
  <c r="AB3802" i="1" s="1"/>
  <c r="M3803" i="1"/>
  <c r="AB3803" i="1" s="1"/>
  <c r="Z3804" i="1"/>
  <c r="S3805" i="1"/>
  <c r="P3806" i="1"/>
  <c r="AB3806" i="1" s="1"/>
  <c r="M3807" i="1"/>
  <c r="AB3807" i="1" s="1"/>
  <c r="Z3808" i="1"/>
  <c r="S3809" i="1"/>
  <c r="P3810" i="1"/>
  <c r="AB3810" i="1" s="1"/>
  <c r="M3811" i="1"/>
  <c r="AB3811" i="1" s="1"/>
  <c r="Z3812" i="1"/>
  <c r="S3813" i="1"/>
  <c r="P3814" i="1"/>
  <c r="AB3814" i="1" s="1"/>
  <c r="M3815" i="1"/>
  <c r="AB3815" i="1" s="1"/>
  <c r="P3818" i="1"/>
  <c r="AB3818" i="1" s="1"/>
  <c r="M3819" i="1"/>
  <c r="P3822" i="1"/>
  <c r="AB3822" i="1" s="1"/>
  <c r="M3823" i="1"/>
  <c r="AB3823" i="1" s="1"/>
  <c r="Z3824" i="1"/>
  <c r="AB3824" i="1" s="1"/>
  <c r="S3825" i="1"/>
  <c r="P3826" i="1"/>
  <c r="AB3826" i="1" s="1"/>
  <c r="M3827" i="1"/>
  <c r="AB3827" i="1" s="1"/>
  <c r="P3830" i="1"/>
  <c r="AB3830" i="1" s="1"/>
  <c r="M3831" i="1"/>
  <c r="AB3831" i="1" s="1"/>
  <c r="P3834" i="1"/>
  <c r="AB3834" i="1" s="1"/>
  <c r="M3835" i="1"/>
  <c r="AB3835" i="1" s="1"/>
  <c r="P3854" i="1"/>
  <c r="AB3854" i="1" s="1"/>
  <c r="M3855" i="1"/>
  <c r="P3858" i="1"/>
  <c r="AB3858" i="1" s="1"/>
  <c r="P3862" i="1"/>
  <c r="AB3862" i="1" s="1"/>
  <c r="AB3913" i="1"/>
  <c r="AB3920" i="1"/>
  <c r="AB3993" i="1"/>
  <c r="AB4009" i="1"/>
  <c r="AB4025" i="1"/>
  <c r="AB4041" i="1"/>
  <c r="Z3606" i="1"/>
  <c r="Z3610" i="1"/>
  <c r="AB3614" i="1"/>
  <c r="P3618" i="1"/>
  <c r="AB3618" i="1" s="1"/>
  <c r="M3619" i="1"/>
  <c r="AB3619" i="1" s="1"/>
  <c r="AB3622" i="1"/>
  <c r="P3626" i="1"/>
  <c r="AB3626" i="1" s="1"/>
  <c r="Z3626" i="1"/>
  <c r="M3627" i="1"/>
  <c r="AB3627" i="1" s="1"/>
  <c r="AB3630" i="1"/>
  <c r="P3634" i="1"/>
  <c r="AB3634" i="1" s="1"/>
  <c r="M3635" i="1"/>
  <c r="AB3635" i="1" s="1"/>
  <c r="AB3638" i="1"/>
  <c r="P3642" i="1"/>
  <c r="AB3642" i="1" s="1"/>
  <c r="M3643" i="1"/>
  <c r="AB3643" i="1" s="1"/>
  <c r="V3644" i="1"/>
  <c r="AB3646" i="1"/>
  <c r="P3650" i="1"/>
  <c r="M3651" i="1"/>
  <c r="AB3651" i="1" s="1"/>
  <c r="V3652" i="1"/>
  <c r="AB3652" i="1" s="1"/>
  <c r="S3653" i="1"/>
  <c r="AB3653" i="1" s="1"/>
  <c r="AB3654" i="1"/>
  <c r="P3658" i="1"/>
  <c r="AB3658" i="1" s="1"/>
  <c r="M3659" i="1"/>
  <c r="AB3659" i="1" s="1"/>
  <c r="AB3662" i="1"/>
  <c r="P3666" i="1"/>
  <c r="AB3666" i="1" s="1"/>
  <c r="M3667" i="1"/>
  <c r="AB3667" i="1" s="1"/>
  <c r="V3668" i="1"/>
  <c r="S3669" i="1"/>
  <c r="AB3669" i="1" s="1"/>
  <c r="AB3670" i="1"/>
  <c r="P3674" i="1"/>
  <c r="AB3674" i="1" s="1"/>
  <c r="M3675" i="1"/>
  <c r="AB3675" i="1" s="1"/>
  <c r="AB3678" i="1"/>
  <c r="Z3682" i="1"/>
  <c r="AB3685" i="1"/>
  <c r="AB3689" i="1"/>
  <c r="V3692" i="1"/>
  <c r="AB3692" i="1" s="1"/>
  <c r="AB3693" i="1"/>
  <c r="V3696" i="1"/>
  <c r="AB3696" i="1" s="1"/>
  <c r="AB3697" i="1"/>
  <c r="V3700" i="1"/>
  <c r="AB3700" i="1" s="1"/>
  <c r="AB3701" i="1"/>
  <c r="V3704" i="1"/>
  <c r="AB3704" i="1" s="1"/>
  <c r="AB3705" i="1"/>
  <c r="V3708" i="1"/>
  <c r="AB3708" i="1" s="1"/>
  <c r="AB3709" i="1"/>
  <c r="V3712" i="1"/>
  <c r="AB3712" i="1" s="1"/>
  <c r="AB3713" i="1"/>
  <c r="V3716" i="1"/>
  <c r="AB3717" i="1"/>
  <c r="V3720" i="1"/>
  <c r="AB3720" i="1" s="1"/>
  <c r="AB3721" i="1"/>
  <c r="V3724" i="1"/>
  <c r="AB3724" i="1" s="1"/>
  <c r="AB3725" i="1"/>
  <c r="V3728" i="1"/>
  <c r="AB3728" i="1" s="1"/>
  <c r="AB3729" i="1"/>
  <c r="AB3733" i="1"/>
  <c r="AB3737" i="1"/>
  <c r="AB3741" i="1"/>
  <c r="AB3745" i="1"/>
  <c r="AB3749" i="1"/>
  <c r="AB3753" i="1"/>
  <c r="AB3757" i="1"/>
  <c r="AB3761" i="1"/>
  <c r="AB3765" i="1"/>
  <c r="AB3769" i="1"/>
  <c r="V3772" i="1"/>
  <c r="AB3772" i="1" s="1"/>
  <c r="AB3773" i="1"/>
  <c r="V3776" i="1"/>
  <c r="AB3776" i="1" s="1"/>
  <c r="AB3777" i="1"/>
  <c r="V3780" i="1"/>
  <c r="AB3780" i="1" s="1"/>
  <c r="AB3781" i="1"/>
  <c r="AB3785" i="1"/>
  <c r="AB3789" i="1"/>
  <c r="AB3793" i="1"/>
  <c r="V3796" i="1"/>
  <c r="AB3796" i="1" s="1"/>
  <c r="AB3797" i="1"/>
  <c r="V3800" i="1"/>
  <c r="AB3800" i="1" s="1"/>
  <c r="AB3801" i="1"/>
  <c r="V3804" i="1"/>
  <c r="AB3804" i="1" s="1"/>
  <c r="AB3805" i="1"/>
  <c r="V3808" i="1"/>
  <c r="AB3808" i="1" s="1"/>
  <c r="AB3809" i="1"/>
  <c r="V3812" i="1"/>
  <c r="AB3812" i="1" s="1"/>
  <c r="AB3813" i="1"/>
  <c r="AB3817" i="1"/>
  <c r="AB3821" i="1"/>
  <c r="AB3825" i="1"/>
  <c r="AB3829" i="1"/>
  <c r="AB3833" i="1"/>
  <c r="AB3837" i="1"/>
  <c r="AB3841" i="1"/>
  <c r="AB3845" i="1"/>
  <c r="AB3849" i="1"/>
  <c r="AB3853" i="1"/>
  <c r="AB3857" i="1"/>
  <c r="AB3861" i="1"/>
  <c r="AB3865" i="1"/>
  <c r="AB3869" i="1"/>
  <c r="AB3873" i="1"/>
  <c r="AB3877" i="1"/>
  <c r="AB3881" i="1"/>
  <c r="AB3885" i="1"/>
  <c r="AB3889" i="1"/>
  <c r="AB3893" i="1"/>
  <c r="AB3897" i="1"/>
  <c r="AB3901" i="1"/>
  <c r="AB3903" i="1"/>
  <c r="AB3908" i="1"/>
  <c r="AB3924" i="1"/>
  <c r="AB3940" i="1"/>
  <c r="AB3960" i="1"/>
  <c r="AB3964" i="1"/>
  <c r="V3606" i="1"/>
  <c r="AB3606" i="1" s="1"/>
  <c r="P3608" i="1"/>
  <c r="AB3608" i="1" s="1"/>
  <c r="M3609" i="1"/>
  <c r="AB3609" i="1" s="1"/>
  <c r="V3610" i="1"/>
  <c r="AB3610" i="1" s="1"/>
  <c r="S3611" i="1"/>
  <c r="AB3611" i="1" s="1"/>
  <c r="AB3612" i="1"/>
  <c r="P3616" i="1"/>
  <c r="M3617" i="1"/>
  <c r="AB3617" i="1" s="1"/>
  <c r="AB3620" i="1"/>
  <c r="P3624" i="1"/>
  <c r="AB3624" i="1" s="1"/>
  <c r="M3625" i="1"/>
  <c r="AB3625" i="1" s="1"/>
  <c r="V3626" i="1"/>
  <c r="S3627" i="1"/>
  <c r="AB3628" i="1"/>
  <c r="P3632" i="1"/>
  <c r="AB3632" i="1" s="1"/>
  <c r="M3633" i="1"/>
  <c r="AB3633" i="1" s="1"/>
  <c r="AB3636" i="1"/>
  <c r="P3640" i="1"/>
  <c r="AB3640" i="1" s="1"/>
  <c r="Z3640" i="1"/>
  <c r="M3641" i="1"/>
  <c r="AB3641" i="1" s="1"/>
  <c r="AB3644" i="1"/>
  <c r="P3648" i="1"/>
  <c r="AB3648" i="1" s="1"/>
  <c r="M3649" i="1"/>
  <c r="AB3649" i="1" s="1"/>
  <c r="Z3656" i="1"/>
  <c r="AB3656" i="1" s="1"/>
  <c r="AB3660" i="1"/>
  <c r="P3664" i="1"/>
  <c r="AB3664" i="1" s="1"/>
  <c r="M3665" i="1"/>
  <c r="AB3665" i="1" s="1"/>
  <c r="AB3668" i="1"/>
  <c r="Z3672" i="1"/>
  <c r="AB3672" i="1" s="1"/>
  <c r="P3680" i="1"/>
  <c r="M3681" i="1"/>
  <c r="AB3681" i="1" s="1"/>
  <c r="V3682" i="1"/>
  <c r="AB3682" i="1" s="1"/>
  <c r="S3683" i="1"/>
  <c r="AB3683" i="1" s="1"/>
  <c r="AB3684" i="1"/>
  <c r="AB4001" i="1"/>
  <c r="AB4017" i="1"/>
  <c r="AB4033" i="1"/>
  <c r="AB4049" i="1"/>
  <c r="M3904" i="1"/>
  <c r="AB3904" i="1" s="1"/>
  <c r="S3906" i="1"/>
  <c r="AB3906" i="1" s="1"/>
  <c r="P3911" i="1"/>
  <c r="V3913" i="1"/>
  <c r="Z3917" i="1"/>
  <c r="AB3917" i="1" s="1"/>
  <c r="M3920" i="1"/>
  <c r="S3922" i="1"/>
  <c r="AB3922" i="1" s="1"/>
  <c r="P3927" i="1"/>
  <c r="V3929" i="1"/>
  <c r="AB3929" i="1" s="1"/>
  <c r="Z3933" i="1"/>
  <c r="AB3933" i="1" s="1"/>
  <c r="M3936" i="1"/>
  <c r="AB3936" i="1" s="1"/>
  <c r="S3938" i="1"/>
  <c r="AB3938" i="1" s="1"/>
  <c r="P3943" i="1"/>
  <c r="V3945" i="1"/>
  <c r="AB3945" i="1" s="1"/>
  <c r="Z3949" i="1"/>
  <c r="AB3949" i="1" s="1"/>
  <c r="M3952" i="1"/>
  <c r="AB3952" i="1" s="1"/>
  <c r="AB3954" i="1"/>
  <c r="S3954" i="1"/>
  <c r="AB3955" i="1"/>
  <c r="Z3957" i="1"/>
  <c r="AB3957" i="1" s="1"/>
  <c r="M3960" i="1"/>
  <c r="S3962" i="1"/>
  <c r="AB3962" i="1" s="1"/>
  <c r="AB3963" i="1"/>
  <c r="Z3965" i="1"/>
  <c r="AB3965" i="1" s="1"/>
  <c r="M3968" i="1"/>
  <c r="AB3968" i="1" s="1"/>
  <c r="AB3970" i="1"/>
  <c r="S3970" i="1"/>
  <c r="AB3971" i="1"/>
  <c r="Z3973" i="1"/>
  <c r="AB3973" i="1" s="1"/>
  <c r="M3976" i="1"/>
  <c r="AB3976" i="1" s="1"/>
  <c r="AB3978" i="1"/>
  <c r="S3978" i="1"/>
  <c r="AB3979" i="1"/>
  <c r="Z3981" i="1"/>
  <c r="AB3981" i="1" s="1"/>
  <c r="M3984" i="1"/>
  <c r="AB3984" i="1" s="1"/>
  <c r="S3986" i="1"/>
  <c r="AB3986" i="1" s="1"/>
  <c r="AB3987" i="1"/>
  <c r="AB4130" i="1"/>
  <c r="AB4137" i="1"/>
  <c r="AB4162" i="1"/>
  <c r="AB4169" i="1"/>
  <c r="AB4194" i="1"/>
  <c r="AB4201" i="1"/>
  <c r="AB4226" i="1"/>
  <c r="AB4233" i="1"/>
  <c r="AB4258" i="1"/>
  <c r="AB4265" i="1"/>
  <c r="AB4290" i="1"/>
  <c r="AB4297" i="1"/>
  <c r="AB4322" i="1"/>
  <c r="AB4329" i="1"/>
  <c r="AB4354" i="1"/>
  <c r="AB4361" i="1"/>
  <c r="AB4382" i="1"/>
  <c r="AB4440" i="1"/>
  <c r="AB3907" i="1"/>
  <c r="AB3923" i="1"/>
  <c r="AB3939" i="1"/>
  <c r="AB3990" i="1"/>
  <c r="AB3992" i="1"/>
  <c r="AB3994" i="1"/>
  <c r="AB3996" i="1"/>
  <c r="AB3998" i="1"/>
  <c r="AB4000" i="1"/>
  <c r="AB4002" i="1"/>
  <c r="AB4004" i="1"/>
  <c r="AB4006" i="1"/>
  <c r="AB4008" i="1"/>
  <c r="AB4010" i="1"/>
  <c r="AB4012" i="1"/>
  <c r="AB4014" i="1"/>
  <c r="AB4016" i="1"/>
  <c r="AB4018" i="1"/>
  <c r="AB4020" i="1"/>
  <c r="AB4022" i="1"/>
  <c r="AB4024" i="1"/>
  <c r="AB4026" i="1"/>
  <c r="AB4028" i="1"/>
  <c r="AB4030" i="1"/>
  <c r="AB4032" i="1"/>
  <c r="AB4034" i="1"/>
  <c r="AB4036" i="1"/>
  <c r="AB4038" i="1"/>
  <c r="AB4040" i="1"/>
  <c r="AB4042" i="1"/>
  <c r="AB4044" i="1"/>
  <c r="AB4046" i="1"/>
  <c r="AB4048" i="1"/>
  <c r="AB4050" i="1"/>
  <c r="AB4052" i="1"/>
  <c r="AB4054" i="1"/>
  <c r="AB4067" i="1"/>
  <c r="AB4071" i="1"/>
  <c r="AB4083" i="1"/>
  <c r="AB4087" i="1"/>
  <c r="AB4099" i="1"/>
  <c r="AB4103" i="1"/>
  <c r="AB4115" i="1"/>
  <c r="AB4126" i="1"/>
  <c r="AB4158" i="1"/>
  <c r="AB4190" i="1"/>
  <c r="AB4222" i="1"/>
  <c r="AB4254" i="1"/>
  <c r="AB4286" i="1"/>
  <c r="AB4318" i="1"/>
  <c r="AB4350" i="1"/>
  <c r="AB4396" i="1"/>
  <c r="V3905" i="1"/>
  <c r="AB3905" i="1" s="1"/>
  <c r="Z3909" i="1"/>
  <c r="AB3909" i="1" s="1"/>
  <c r="AB3911" i="1"/>
  <c r="M3912" i="1"/>
  <c r="AB3912" i="1" s="1"/>
  <c r="S3914" i="1"/>
  <c r="AB3914" i="1" s="1"/>
  <c r="P3919" i="1"/>
  <c r="AB3919" i="1" s="1"/>
  <c r="V3921" i="1"/>
  <c r="AB3921" i="1" s="1"/>
  <c r="Z3925" i="1"/>
  <c r="AB3925" i="1" s="1"/>
  <c r="AB3927" i="1"/>
  <c r="M3928" i="1"/>
  <c r="AB3928" i="1" s="1"/>
  <c r="S3930" i="1"/>
  <c r="AB3930" i="1" s="1"/>
  <c r="P3935" i="1"/>
  <c r="AB3935" i="1" s="1"/>
  <c r="V3937" i="1"/>
  <c r="AB3937" i="1" s="1"/>
  <c r="Z3941" i="1"/>
  <c r="AB3941" i="1" s="1"/>
  <c r="AB3943" i="1"/>
  <c r="M3944" i="1"/>
  <c r="AB3944" i="1" s="1"/>
  <c r="S3946" i="1"/>
  <c r="AB3946" i="1" s="1"/>
  <c r="M3948" i="1"/>
  <c r="AB3948" i="1" s="1"/>
  <c r="AB3950" i="1"/>
  <c r="S3950" i="1"/>
  <c r="AB3951" i="1"/>
  <c r="Z3953" i="1"/>
  <c r="AB3953" i="1" s="1"/>
  <c r="M3956" i="1"/>
  <c r="AB3956" i="1" s="1"/>
  <c r="S3958" i="1"/>
  <c r="AB3958" i="1" s="1"/>
  <c r="AB3959" i="1"/>
  <c r="Z3961" i="1"/>
  <c r="AB3961" i="1" s="1"/>
  <c r="M3964" i="1"/>
  <c r="AB3966" i="1"/>
  <c r="S3966" i="1"/>
  <c r="AB3967" i="1"/>
  <c r="Z3969" i="1"/>
  <c r="AB3969" i="1" s="1"/>
  <c r="M3972" i="1"/>
  <c r="AB3972" i="1" s="1"/>
  <c r="AB3974" i="1"/>
  <c r="S3974" i="1"/>
  <c r="AB3975" i="1"/>
  <c r="Z3977" i="1"/>
  <c r="AB3977" i="1" s="1"/>
  <c r="M3980" i="1"/>
  <c r="AB3980" i="1" s="1"/>
  <c r="S3982" i="1"/>
  <c r="AB3982" i="1" s="1"/>
  <c r="AB3983" i="1"/>
  <c r="Z3985" i="1"/>
  <c r="AB3985" i="1" s="1"/>
  <c r="M3988" i="1"/>
  <c r="AB3988" i="1" s="1"/>
  <c r="AB4080" i="1"/>
  <c r="AB4121" i="1"/>
  <c r="AB4146" i="1"/>
  <c r="AB4153" i="1"/>
  <c r="AB4178" i="1"/>
  <c r="AB4182" i="1"/>
  <c r="AB4185" i="1"/>
  <c r="AB4210" i="1"/>
  <c r="AB4217" i="1"/>
  <c r="AB4242" i="1"/>
  <c r="AB4249" i="1"/>
  <c r="AB4274" i="1"/>
  <c r="AB4281" i="1"/>
  <c r="AB4306" i="1"/>
  <c r="AB4310" i="1"/>
  <c r="AB4313" i="1"/>
  <c r="AB4338" i="1"/>
  <c r="AB4345" i="1"/>
  <c r="AB4374" i="1"/>
  <c r="AB4474" i="1"/>
  <c r="AB4056" i="1"/>
  <c r="AB4100" i="1"/>
  <c r="AB4132" i="1"/>
  <c r="AB4133" i="1"/>
  <c r="AB4148" i="1"/>
  <c r="AB4164" i="1"/>
  <c r="AB4180" i="1"/>
  <c r="AB4196" i="1"/>
  <c r="AB4197" i="1"/>
  <c r="AB4212" i="1"/>
  <c r="AB4228" i="1"/>
  <c r="AB4244" i="1"/>
  <c r="AB4260" i="1"/>
  <c r="AB4261" i="1"/>
  <c r="AB4276" i="1"/>
  <c r="AB4292" i="1"/>
  <c r="AB4308" i="1"/>
  <c r="AB4324" i="1"/>
  <c r="AB4325" i="1"/>
  <c r="AB4340" i="1"/>
  <c r="AB4356" i="1"/>
  <c r="AB4368" i="1"/>
  <c r="AB4376" i="1"/>
  <c r="AB4377" i="1"/>
  <c r="AB4384" i="1"/>
  <c r="AB4398" i="1"/>
  <c r="AB4450" i="1"/>
  <c r="AB4467" i="1"/>
  <c r="AB4469" i="1"/>
  <c r="AB4482" i="1"/>
  <c r="AB4499" i="1"/>
  <c r="AB4501" i="1"/>
  <c r="AB4514" i="1"/>
  <c r="M4057" i="1"/>
  <c r="AB4057" i="1" s="1"/>
  <c r="S4059" i="1"/>
  <c r="AB4059" i="1" s="1"/>
  <c r="P4064" i="1"/>
  <c r="AB4064" i="1" s="1"/>
  <c r="V4066" i="1"/>
  <c r="AB4066" i="1" s="1"/>
  <c r="Z4070" i="1"/>
  <c r="AB4072" i="1"/>
  <c r="M4073" i="1"/>
  <c r="AB4073" i="1" s="1"/>
  <c r="S4075" i="1"/>
  <c r="AB4075" i="1" s="1"/>
  <c r="P4080" i="1"/>
  <c r="V4082" i="1"/>
  <c r="AB4082" i="1" s="1"/>
  <c r="Z4086" i="1"/>
  <c r="AB4088" i="1"/>
  <c r="M4089" i="1"/>
  <c r="AB4089" i="1" s="1"/>
  <c r="S4091" i="1"/>
  <c r="AB4091" i="1" s="1"/>
  <c r="P4096" i="1"/>
  <c r="AB4096" i="1" s="1"/>
  <c r="V4098" i="1"/>
  <c r="AB4098" i="1" s="1"/>
  <c r="Z4102" i="1"/>
  <c r="AB4104" i="1"/>
  <c r="M4105" i="1"/>
  <c r="AB4105" i="1" s="1"/>
  <c r="S4107" i="1"/>
  <c r="AB4107" i="1" s="1"/>
  <c r="P4112" i="1"/>
  <c r="AB4112" i="1" s="1"/>
  <c r="V4114" i="1"/>
  <c r="AB4114" i="1" s="1"/>
  <c r="Z4118" i="1"/>
  <c r="Z4119" i="1"/>
  <c r="M4122" i="1"/>
  <c r="AB4122" i="1" s="1"/>
  <c r="V4123" i="1"/>
  <c r="AB4123" i="1" s="1"/>
  <c r="S4128" i="1"/>
  <c r="AB4128" i="1" s="1"/>
  <c r="P4133" i="1"/>
  <c r="Z4135" i="1"/>
  <c r="M4138" i="1"/>
  <c r="AB4138" i="1" s="1"/>
  <c r="V4139" i="1"/>
  <c r="AB4139" i="1" s="1"/>
  <c r="S4144" i="1"/>
  <c r="AB4144" i="1" s="1"/>
  <c r="AB4145" i="1"/>
  <c r="P4149" i="1"/>
  <c r="AB4149" i="1" s="1"/>
  <c r="Z4151" i="1"/>
  <c r="M4154" i="1"/>
  <c r="AB4154" i="1" s="1"/>
  <c r="V4155" i="1"/>
  <c r="AB4155" i="1" s="1"/>
  <c r="S4160" i="1"/>
  <c r="AB4160" i="1" s="1"/>
  <c r="P4165" i="1"/>
  <c r="AB4165" i="1" s="1"/>
  <c r="Z4167" i="1"/>
  <c r="M4170" i="1"/>
  <c r="AB4170" i="1" s="1"/>
  <c r="V4171" i="1"/>
  <c r="AB4171" i="1" s="1"/>
  <c r="AB4176" i="1"/>
  <c r="S4176" i="1"/>
  <c r="P4181" i="1"/>
  <c r="AB4181" i="1" s="1"/>
  <c r="Z4183" i="1"/>
  <c r="M4186" i="1"/>
  <c r="AB4186" i="1" s="1"/>
  <c r="V4187" i="1"/>
  <c r="AB4187" i="1" s="1"/>
  <c r="S4192" i="1"/>
  <c r="AB4192" i="1" s="1"/>
  <c r="P4197" i="1"/>
  <c r="Z4199" i="1"/>
  <c r="M4202" i="1"/>
  <c r="AB4202" i="1" s="1"/>
  <c r="V4203" i="1"/>
  <c r="AB4203" i="1" s="1"/>
  <c r="S4208" i="1"/>
  <c r="AB4208" i="1" s="1"/>
  <c r="AB4209" i="1"/>
  <c r="P4213" i="1"/>
  <c r="AB4213" i="1" s="1"/>
  <c r="Z4215" i="1"/>
  <c r="M4218" i="1"/>
  <c r="AB4218" i="1" s="1"/>
  <c r="V4219" i="1"/>
  <c r="AB4219" i="1" s="1"/>
  <c r="AB4224" i="1"/>
  <c r="S4224" i="1"/>
  <c r="P4229" i="1"/>
  <c r="AB4229" i="1" s="1"/>
  <c r="Z4231" i="1"/>
  <c r="M4234" i="1"/>
  <c r="AB4234" i="1" s="1"/>
  <c r="V4235" i="1"/>
  <c r="AB4235" i="1" s="1"/>
  <c r="AB4240" i="1"/>
  <c r="S4240" i="1"/>
  <c r="P4245" i="1"/>
  <c r="AB4245" i="1" s="1"/>
  <c r="Z4247" i="1"/>
  <c r="M4250" i="1"/>
  <c r="AB4250" i="1" s="1"/>
  <c r="V4251" i="1"/>
  <c r="AB4251" i="1" s="1"/>
  <c r="S4256" i="1"/>
  <c r="AB4256" i="1" s="1"/>
  <c r="P4261" i="1"/>
  <c r="Z4263" i="1"/>
  <c r="M4266" i="1"/>
  <c r="AB4266" i="1" s="1"/>
  <c r="V4267" i="1"/>
  <c r="AB4267" i="1" s="1"/>
  <c r="S4272" i="1"/>
  <c r="AB4272" i="1" s="1"/>
  <c r="AB4273" i="1"/>
  <c r="P4277" i="1"/>
  <c r="AB4277" i="1" s="1"/>
  <c r="Z4279" i="1"/>
  <c r="M4282" i="1"/>
  <c r="AB4282" i="1" s="1"/>
  <c r="V4283" i="1"/>
  <c r="AB4283" i="1" s="1"/>
  <c r="S4288" i="1"/>
  <c r="AB4288" i="1" s="1"/>
  <c r="P4293" i="1"/>
  <c r="AB4293" i="1" s="1"/>
  <c r="Z4295" i="1"/>
  <c r="M4298" i="1"/>
  <c r="AB4298" i="1" s="1"/>
  <c r="V4299" i="1"/>
  <c r="AB4299" i="1" s="1"/>
  <c r="AB4304" i="1"/>
  <c r="S4304" i="1"/>
  <c r="P4309" i="1"/>
  <c r="AB4309" i="1" s="1"/>
  <c r="Z4311" i="1"/>
  <c r="M4314" i="1"/>
  <c r="AB4314" i="1" s="1"/>
  <c r="V4315" i="1"/>
  <c r="AB4315" i="1" s="1"/>
  <c r="S4320" i="1"/>
  <c r="AB4320" i="1" s="1"/>
  <c r="P4325" i="1"/>
  <c r="Z4327" i="1"/>
  <c r="M4330" i="1"/>
  <c r="AB4330" i="1" s="1"/>
  <c r="V4331" i="1"/>
  <c r="AB4331" i="1" s="1"/>
  <c r="S4336" i="1"/>
  <c r="AB4336" i="1" s="1"/>
  <c r="AB4337" i="1"/>
  <c r="P4341" i="1"/>
  <c r="AB4341" i="1" s="1"/>
  <c r="Z4343" i="1"/>
  <c r="M4346" i="1"/>
  <c r="AB4346" i="1" s="1"/>
  <c r="V4347" i="1"/>
  <c r="AB4347" i="1" s="1"/>
  <c r="S4352" i="1"/>
  <c r="AB4352" i="1" s="1"/>
  <c r="P4357" i="1"/>
  <c r="AB4357" i="1" s="1"/>
  <c r="Z4359" i="1"/>
  <c r="M4362" i="1"/>
  <c r="AB4362" i="1" s="1"/>
  <c r="V4363" i="1"/>
  <c r="AB4363" i="1" s="1"/>
  <c r="P4369" i="1"/>
  <c r="AB4369" i="1" s="1"/>
  <c r="V4371" i="1"/>
  <c r="AB4371" i="1" s="1"/>
  <c r="P4377" i="1"/>
  <c r="V4379" i="1"/>
  <c r="AB4379" i="1" s="1"/>
  <c r="P4385" i="1"/>
  <c r="AB4385" i="1" s="1"/>
  <c r="V4387" i="1"/>
  <c r="AB4387" i="1" s="1"/>
  <c r="S4394" i="1"/>
  <c r="AB4394" i="1" s="1"/>
  <c r="V4402" i="1"/>
  <c r="AB4403" i="1"/>
  <c r="AB4408" i="1"/>
  <c r="AB4413" i="1"/>
  <c r="AB4417" i="1"/>
  <c r="P4428" i="1"/>
  <c r="AB4428" i="1" s="1"/>
  <c r="M4433" i="1"/>
  <c r="AB4433" i="1" s="1"/>
  <c r="AB4460" i="1"/>
  <c r="AB4492" i="1"/>
  <c r="AB4526" i="1"/>
  <c r="AB4530" i="1"/>
  <c r="AB4534" i="1"/>
  <c r="AB4561" i="1"/>
  <c r="Z4058" i="1"/>
  <c r="AB4058" i="1" s="1"/>
  <c r="AB4060" i="1"/>
  <c r="M4061" i="1"/>
  <c r="AB4061" i="1" s="1"/>
  <c r="S4063" i="1"/>
  <c r="AB4063" i="1" s="1"/>
  <c r="P4068" i="1"/>
  <c r="AB4068" i="1" s="1"/>
  <c r="V4070" i="1"/>
  <c r="AB4070" i="1" s="1"/>
  <c r="Z4074" i="1"/>
  <c r="AB4074" i="1" s="1"/>
  <c r="AB4076" i="1"/>
  <c r="M4077" i="1"/>
  <c r="AB4077" i="1" s="1"/>
  <c r="S4079" i="1"/>
  <c r="AB4079" i="1" s="1"/>
  <c r="P4084" i="1"/>
  <c r="AB4084" i="1" s="1"/>
  <c r="V4086" i="1"/>
  <c r="AB4086" i="1" s="1"/>
  <c r="Z4090" i="1"/>
  <c r="AB4090" i="1" s="1"/>
  <c r="AB4092" i="1"/>
  <c r="M4093" i="1"/>
  <c r="AB4093" i="1" s="1"/>
  <c r="S4095" i="1"/>
  <c r="AB4095" i="1" s="1"/>
  <c r="P4100" i="1"/>
  <c r="V4102" i="1"/>
  <c r="AB4102" i="1" s="1"/>
  <c r="Z4106" i="1"/>
  <c r="AB4106" i="1" s="1"/>
  <c r="AB4108" i="1"/>
  <c r="M4109" i="1"/>
  <c r="AB4109" i="1" s="1"/>
  <c r="S4111" i="1"/>
  <c r="AB4111" i="1" s="1"/>
  <c r="P4116" i="1"/>
  <c r="AB4116" i="1" s="1"/>
  <c r="V4118" i="1"/>
  <c r="AB4118" i="1" s="1"/>
  <c r="V4119" i="1"/>
  <c r="AB4119" i="1" s="1"/>
  <c r="AB4124" i="1"/>
  <c r="S4124" i="1"/>
  <c r="AB4125" i="1"/>
  <c r="P4129" i="1"/>
  <c r="AB4129" i="1" s="1"/>
  <c r="Z4131" i="1"/>
  <c r="AB4131" i="1" s="1"/>
  <c r="M4134" i="1"/>
  <c r="AB4134" i="1" s="1"/>
  <c r="V4135" i="1"/>
  <c r="AB4135" i="1" s="1"/>
  <c r="S4140" i="1"/>
  <c r="AB4140" i="1" s="1"/>
  <c r="AB4141" i="1"/>
  <c r="P4145" i="1"/>
  <c r="Z4147" i="1"/>
  <c r="AB4147" i="1" s="1"/>
  <c r="M4150" i="1"/>
  <c r="AB4150" i="1" s="1"/>
  <c r="V4151" i="1"/>
  <c r="AB4151" i="1" s="1"/>
  <c r="AB4156" i="1"/>
  <c r="S4156" i="1"/>
  <c r="AB4157" i="1"/>
  <c r="P4161" i="1"/>
  <c r="AB4161" i="1" s="1"/>
  <c r="Z4163" i="1"/>
  <c r="AB4163" i="1" s="1"/>
  <c r="M4166" i="1"/>
  <c r="AB4166" i="1" s="1"/>
  <c r="V4167" i="1"/>
  <c r="AB4167" i="1" s="1"/>
  <c r="AB4172" i="1"/>
  <c r="S4172" i="1"/>
  <c r="AB4173" i="1"/>
  <c r="P4177" i="1"/>
  <c r="AB4177" i="1" s="1"/>
  <c r="Z4179" i="1"/>
  <c r="AB4179" i="1" s="1"/>
  <c r="M4182" i="1"/>
  <c r="V4183" i="1"/>
  <c r="AB4183" i="1" s="1"/>
  <c r="AB4188" i="1"/>
  <c r="S4188" i="1"/>
  <c r="AB4189" i="1"/>
  <c r="P4193" i="1"/>
  <c r="AB4193" i="1" s="1"/>
  <c r="Z4195" i="1"/>
  <c r="AB4195" i="1" s="1"/>
  <c r="M4198" i="1"/>
  <c r="AB4198" i="1" s="1"/>
  <c r="V4199" i="1"/>
  <c r="AB4199" i="1" s="1"/>
  <c r="S4204" i="1"/>
  <c r="AB4204" i="1" s="1"/>
  <c r="AB4205" i="1"/>
  <c r="P4209" i="1"/>
  <c r="Z4211" i="1"/>
  <c r="AB4211" i="1" s="1"/>
  <c r="M4214" i="1"/>
  <c r="AB4214" i="1" s="1"/>
  <c r="V4215" i="1"/>
  <c r="AB4215" i="1" s="1"/>
  <c r="AB4220" i="1"/>
  <c r="S4220" i="1"/>
  <c r="AB4221" i="1"/>
  <c r="P4225" i="1"/>
  <c r="AB4225" i="1" s="1"/>
  <c r="Z4227" i="1"/>
  <c r="AB4227" i="1" s="1"/>
  <c r="M4230" i="1"/>
  <c r="AB4230" i="1" s="1"/>
  <c r="V4231" i="1"/>
  <c r="AB4231" i="1" s="1"/>
  <c r="AB4236" i="1"/>
  <c r="S4236" i="1"/>
  <c r="AB4237" i="1"/>
  <c r="P4241" i="1"/>
  <c r="AB4241" i="1" s="1"/>
  <c r="Z4243" i="1"/>
  <c r="AB4243" i="1" s="1"/>
  <c r="M4246" i="1"/>
  <c r="AB4246" i="1" s="1"/>
  <c r="V4247" i="1"/>
  <c r="AB4247" i="1" s="1"/>
  <c r="AB4252" i="1"/>
  <c r="S4252" i="1"/>
  <c r="AB4253" i="1"/>
  <c r="P4257" i="1"/>
  <c r="AB4257" i="1" s="1"/>
  <c r="Z4259" i="1"/>
  <c r="AB4259" i="1" s="1"/>
  <c r="M4262" i="1"/>
  <c r="AB4262" i="1" s="1"/>
  <c r="V4263" i="1"/>
  <c r="AB4263" i="1" s="1"/>
  <c r="S4268" i="1"/>
  <c r="AB4268" i="1" s="1"/>
  <c r="AB4269" i="1"/>
  <c r="P4273" i="1"/>
  <c r="Z4275" i="1"/>
  <c r="AB4275" i="1" s="1"/>
  <c r="M4278" i="1"/>
  <c r="AB4278" i="1" s="1"/>
  <c r="V4279" i="1"/>
  <c r="AB4279" i="1" s="1"/>
  <c r="AB4284" i="1"/>
  <c r="S4284" i="1"/>
  <c r="AB4285" i="1"/>
  <c r="P4289" i="1"/>
  <c r="AB4289" i="1" s="1"/>
  <c r="Z4291" i="1"/>
  <c r="AB4291" i="1" s="1"/>
  <c r="M4294" i="1"/>
  <c r="AB4294" i="1" s="1"/>
  <c r="V4295" i="1"/>
  <c r="AB4295" i="1" s="1"/>
  <c r="AB4300" i="1"/>
  <c r="S4300" i="1"/>
  <c r="AB4301" i="1"/>
  <c r="P4305" i="1"/>
  <c r="AB4305" i="1" s="1"/>
  <c r="Z4307" i="1"/>
  <c r="AB4307" i="1" s="1"/>
  <c r="M4310" i="1"/>
  <c r="V4311" i="1"/>
  <c r="AB4311" i="1" s="1"/>
  <c r="AB4316" i="1"/>
  <c r="S4316" i="1"/>
  <c r="AB4317" i="1"/>
  <c r="P4321" i="1"/>
  <c r="AB4321" i="1" s="1"/>
  <c r="Z4323" i="1"/>
  <c r="AB4323" i="1" s="1"/>
  <c r="M4326" i="1"/>
  <c r="AB4326" i="1" s="1"/>
  <c r="V4327" i="1"/>
  <c r="AB4327" i="1" s="1"/>
  <c r="S4332" i="1"/>
  <c r="AB4332" i="1" s="1"/>
  <c r="AB4333" i="1"/>
  <c r="P4337" i="1"/>
  <c r="Z4339" i="1"/>
  <c r="AB4339" i="1" s="1"/>
  <c r="M4342" i="1"/>
  <c r="AB4342" i="1" s="1"/>
  <c r="V4343" i="1"/>
  <c r="AB4343" i="1" s="1"/>
  <c r="AB4348" i="1"/>
  <c r="S4348" i="1"/>
  <c r="AB4349" i="1"/>
  <c r="P4353" i="1"/>
  <c r="AB4353" i="1" s="1"/>
  <c r="Z4355" i="1"/>
  <c r="AB4355" i="1" s="1"/>
  <c r="M4358" i="1"/>
  <c r="AB4358" i="1" s="1"/>
  <c r="V4359" i="1"/>
  <c r="AB4359" i="1" s="1"/>
  <c r="AB4364" i="1"/>
  <c r="S4364" i="1"/>
  <c r="AB4365" i="1"/>
  <c r="Z4367" i="1"/>
  <c r="AB4367" i="1" s="1"/>
  <c r="M4370" i="1"/>
  <c r="AB4370" i="1" s="1"/>
  <c r="S4372" i="1"/>
  <c r="AB4372" i="1" s="1"/>
  <c r="AB4373" i="1"/>
  <c r="Z4375" i="1"/>
  <c r="AB4375" i="1" s="1"/>
  <c r="M4378" i="1"/>
  <c r="AB4378" i="1" s="1"/>
  <c r="S4380" i="1"/>
  <c r="AB4380" i="1" s="1"/>
  <c r="AB4381" i="1"/>
  <c r="Z4383" i="1"/>
  <c r="AB4383" i="1" s="1"/>
  <c r="M4386" i="1"/>
  <c r="AB4386" i="1" s="1"/>
  <c r="S4388" i="1"/>
  <c r="AB4388" i="1" s="1"/>
  <c r="AB4389" i="1"/>
  <c r="M4392" i="1"/>
  <c r="AB4392" i="1" s="1"/>
  <c r="P4399" i="1"/>
  <c r="AB4399" i="1" s="1"/>
  <c r="P4400" i="1"/>
  <c r="AB4400" i="1" s="1"/>
  <c r="AB4407" i="1"/>
  <c r="S4407" i="1"/>
  <c r="AB4414" i="1"/>
  <c r="V4418" i="1"/>
  <c r="AB4418" i="1" s="1"/>
  <c r="AB4424" i="1"/>
  <c r="AB4436" i="1"/>
  <c r="AB4447" i="1"/>
  <c r="AB4449" i="1"/>
  <c r="AB4470" i="1"/>
  <c r="AB4472" i="1"/>
  <c r="AB4479" i="1"/>
  <c r="AB4481" i="1"/>
  <c r="AB4502" i="1"/>
  <c r="AB4504" i="1"/>
  <c r="AB4511" i="1"/>
  <c r="AB4513" i="1"/>
  <c r="AB4546" i="1"/>
  <c r="AB4550" i="1"/>
  <c r="AB4517" i="1"/>
  <c r="AB4524" i="1"/>
  <c r="AB4531" i="1"/>
  <c r="AB4533" i="1"/>
  <c r="AB4540" i="1"/>
  <c r="AB4547" i="1"/>
  <c r="AB4549" i="1"/>
  <c r="AB4559" i="1"/>
  <c r="AB4580" i="1"/>
  <c r="AB4584" i="1"/>
  <c r="AB4591" i="1"/>
  <c r="AB4616" i="1"/>
  <c r="AB4620" i="1"/>
  <c r="AB4623" i="1"/>
  <c r="AB4648" i="1"/>
  <c r="AB4655" i="1"/>
  <c r="AB4680" i="1"/>
  <c r="AB4684" i="1"/>
  <c r="AB4687" i="1"/>
  <c r="AB4724" i="1"/>
  <c r="P4391" i="1"/>
  <c r="AB4391" i="1" s="1"/>
  <c r="V4393" i="1"/>
  <c r="AB4393" i="1" s="1"/>
  <c r="Z4397" i="1"/>
  <c r="M4400" i="1"/>
  <c r="S4402" i="1"/>
  <c r="AB4402" i="1" s="1"/>
  <c r="P4404" i="1"/>
  <c r="AB4404" i="1" s="1"/>
  <c r="Z4406" i="1"/>
  <c r="M4409" i="1"/>
  <c r="AB4409" i="1" s="1"/>
  <c r="V4410" i="1"/>
  <c r="AB4410" i="1" s="1"/>
  <c r="AB4415" i="1"/>
  <c r="S4415" i="1"/>
  <c r="P4420" i="1"/>
  <c r="AB4420" i="1" s="1"/>
  <c r="Z4422" i="1"/>
  <c r="M4425" i="1"/>
  <c r="AB4425" i="1" s="1"/>
  <c r="V4426" i="1"/>
  <c r="AB4426" i="1" s="1"/>
  <c r="S4431" i="1"/>
  <c r="AB4431" i="1" s="1"/>
  <c r="P4436" i="1"/>
  <c r="Z4438" i="1"/>
  <c r="M4441" i="1"/>
  <c r="AB4441" i="1" s="1"/>
  <c r="V4442" i="1"/>
  <c r="AB4442" i="1" s="1"/>
  <c r="AB4448" i="1"/>
  <c r="AB4455" i="1"/>
  <c r="AB4457" i="1"/>
  <c r="AB4464" i="1"/>
  <c r="AB4471" i="1"/>
  <c r="AB4473" i="1"/>
  <c r="AB4480" i="1"/>
  <c r="AB4487" i="1"/>
  <c r="AB4489" i="1"/>
  <c r="AB4496" i="1"/>
  <c r="AB4503" i="1"/>
  <c r="AB4505" i="1"/>
  <c r="AB4512" i="1"/>
  <c r="AB4519" i="1"/>
  <c r="AB4521" i="1"/>
  <c r="AB4528" i="1"/>
  <c r="AB4535" i="1"/>
  <c r="AB4537" i="1"/>
  <c r="AB4544" i="1"/>
  <c r="AB4551" i="1"/>
  <c r="AB4553" i="1"/>
  <c r="AB4569" i="1"/>
  <c r="AB4665" i="1"/>
  <c r="AB4701" i="1"/>
  <c r="AB4705" i="1"/>
  <c r="P4395" i="1"/>
  <c r="AB4395" i="1" s="1"/>
  <c r="V4397" i="1"/>
  <c r="AB4397" i="1" s="1"/>
  <c r="Z4401" i="1"/>
  <c r="AB4401" i="1" s="1"/>
  <c r="Z4402" i="1"/>
  <c r="M4405" i="1"/>
  <c r="AB4405" i="1" s="1"/>
  <c r="V4406" i="1"/>
  <c r="AB4406" i="1" s="1"/>
  <c r="S4411" i="1"/>
  <c r="AB4411" i="1" s="1"/>
  <c r="AB4412" i="1"/>
  <c r="P4416" i="1"/>
  <c r="AB4416" i="1" s="1"/>
  <c r="Z4418" i="1"/>
  <c r="M4421" i="1"/>
  <c r="AB4421" i="1" s="1"/>
  <c r="V4422" i="1"/>
  <c r="AB4422" i="1" s="1"/>
  <c r="AB4427" i="1"/>
  <c r="S4427" i="1"/>
  <c r="P4432" i="1"/>
  <c r="AB4432" i="1" s="1"/>
  <c r="Z4434" i="1"/>
  <c r="AB4434" i="1" s="1"/>
  <c r="M4437" i="1"/>
  <c r="AB4437" i="1" s="1"/>
  <c r="V4438" i="1"/>
  <c r="AB4438" i="1" s="1"/>
  <c r="AB4443" i="1"/>
  <c r="AB4445" i="1"/>
  <c r="AB4452" i="1"/>
  <c r="AB4459" i="1"/>
  <c r="AB4461" i="1"/>
  <c r="AB4468" i="1"/>
  <c r="AB4475" i="1"/>
  <c r="AB4477" i="1"/>
  <c r="AB4484" i="1"/>
  <c r="AB4491" i="1"/>
  <c r="AB4493" i="1"/>
  <c r="AB4500" i="1"/>
  <c r="AB4507" i="1"/>
  <c r="AB4509" i="1"/>
  <c r="AB4516" i="1"/>
  <c r="AB4523" i="1"/>
  <c r="AB4525" i="1"/>
  <c r="AB4532" i="1"/>
  <c r="AB4539" i="1"/>
  <c r="AB4541" i="1"/>
  <c r="AB4548" i="1"/>
  <c r="AB4555" i="1"/>
  <c r="AB4556" i="1"/>
  <c r="AB4557" i="1"/>
  <c r="AB4566" i="1"/>
  <c r="AB4572" i="1"/>
  <c r="AB4581" i="1"/>
  <c r="AB4589" i="1"/>
  <c r="AB4596" i="1"/>
  <c r="AB4613" i="1"/>
  <c r="AB4628" i="1"/>
  <c r="AB4645" i="1"/>
  <c r="AB4653" i="1"/>
  <c r="AB4660" i="1"/>
  <c r="AB4677" i="1"/>
  <c r="AB4692" i="1"/>
  <c r="AB4586" i="1"/>
  <c r="AB4587" i="1"/>
  <c r="AB4602" i="1"/>
  <c r="AB4603" i="1"/>
  <c r="AB4618" i="1"/>
  <c r="AB4619" i="1"/>
  <c r="AB4634" i="1"/>
  <c r="AB4635" i="1"/>
  <c r="AB4650" i="1"/>
  <c r="AB4651" i="1"/>
  <c r="AB4666" i="1"/>
  <c r="AB4667" i="1"/>
  <c r="AB4682" i="1"/>
  <c r="AB4683" i="1"/>
  <c r="AB4699" i="1"/>
  <c r="AB4706" i="1"/>
  <c r="AB4714" i="1"/>
  <c r="AB4723" i="1"/>
  <c r="AB4728" i="1"/>
  <c r="AB4729" i="1"/>
  <c r="AB4742" i="1"/>
  <c r="AB4558" i="1"/>
  <c r="AB4574" i="1"/>
  <c r="AB4582" i="1"/>
  <c r="AB4583" i="1"/>
  <c r="AB4598" i="1"/>
  <c r="AB4614" i="1"/>
  <c r="AB4630" i="1"/>
  <c r="AB4646" i="1"/>
  <c r="AB4647" i="1"/>
  <c r="AB4662" i="1"/>
  <c r="AB4678" i="1"/>
  <c r="AB4694" i="1"/>
  <c r="AB4696" i="1"/>
  <c r="AB4703" i="1"/>
  <c r="AB4721" i="1"/>
  <c r="AB4722" i="1"/>
  <c r="AB4737" i="1"/>
  <c r="AB4741" i="1"/>
  <c r="AB4745" i="1"/>
  <c r="AB4748" i="1"/>
  <c r="AB4754" i="1"/>
  <c r="AB4762" i="1"/>
  <c r="Z4560" i="1"/>
  <c r="AB4560" i="1" s="1"/>
  <c r="AB4562" i="1"/>
  <c r="M4563" i="1"/>
  <c r="AB4563" i="1" s="1"/>
  <c r="S4565" i="1"/>
  <c r="AB4565" i="1" s="1"/>
  <c r="P4570" i="1"/>
  <c r="AB4570" i="1" s="1"/>
  <c r="V4572" i="1"/>
  <c r="Z4576" i="1"/>
  <c r="AB4576" i="1" s="1"/>
  <c r="AB4578" i="1"/>
  <c r="M4579" i="1"/>
  <c r="AB4579" i="1" s="1"/>
  <c r="P4583" i="1"/>
  <c r="Z4585" i="1"/>
  <c r="AB4585" i="1" s="1"/>
  <c r="M4588" i="1"/>
  <c r="AB4588" i="1" s="1"/>
  <c r="V4589" i="1"/>
  <c r="S4594" i="1"/>
  <c r="AB4594" i="1" s="1"/>
  <c r="AB4595" i="1"/>
  <c r="P4599" i="1"/>
  <c r="AB4599" i="1" s="1"/>
  <c r="Z4601" i="1"/>
  <c r="AB4601" i="1" s="1"/>
  <c r="M4604" i="1"/>
  <c r="AB4604" i="1" s="1"/>
  <c r="V4605" i="1"/>
  <c r="AB4605" i="1" s="1"/>
  <c r="S4610" i="1"/>
  <c r="AB4610" i="1" s="1"/>
  <c r="AB4611" i="1"/>
  <c r="P4615" i="1"/>
  <c r="AB4615" i="1" s="1"/>
  <c r="Z4617" i="1"/>
  <c r="AB4617" i="1" s="1"/>
  <c r="M4620" i="1"/>
  <c r="V4621" i="1"/>
  <c r="AB4621" i="1" s="1"/>
  <c r="AB4626" i="1"/>
  <c r="S4626" i="1"/>
  <c r="AB4627" i="1"/>
  <c r="P4631" i="1"/>
  <c r="AB4631" i="1" s="1"/>
  <c r="Z4633" i="1"/>
  <c r="AB4633" i="1" s="1"/>
  <c r="M4636" i="1"/>
  <c r="AB4636" i="1" s="1"/>
  <c r="V4637" i="1"/>
  <c r="AB4637" i="1" s="1"/>
  <c r="S4642" i="1"/>
  <c r="AB4642" i="1" s="1"/>
  <c r="AB4643" i="1"/>
  <c r="P4647" i="1"/>
  <c r="Z4649" i="1"/>
  <c r="AB4649" i="1" s="1"/>
  <c r="M4652" i="1"/>
  <c r="AB4652" i="1" s="1"/>
  <c r="V4653" i="1"/>
  <c r="S4658" i="1"/>
  <c r="AB4658" i="1" s="1"/>
  <c r="AB4659" i="1"/>
  <c r="P4663" i="1"/>
  <c r="AB4663" i="1" s="1"/>
  <c r="Z4665" i="1"/>
  <c r="M4668" i="1"/>
  <c r="AB4668" i="1" s="1"/>
  <c r="V4669" i="1"/>
  <c r="AB4669" i="1" s="1"/>
  <c r="AB4674" i="1"/>
  <c r="S4674" i="1"/>
  <c r="AB4675" i="1"/>
  <c r="P4679" i="1"/>
  <c r="AB4679" i="1" s="1"/>
  <c r="Z4681" i="1"/>
  <c r="AB4681" i="1" s="1"/>
  <c r="M4684" i="1"/>
  <c r="V4685" i="1"/>
  <c r="AB4685" i="1" s="1"/>
  <c r="AB4690" i="1"/>
  <c r="S4690" i="1"/>
  <c r="AB4691" i="1"/>
  <c r="AB4698" i="1"/>
  <c r="AB4700" i="1"/>
  <c r="AB4707" i="1"/>
  <c r="AB4710" i="1"/>
  <c r="AB4716" i="1"/>
  <c r="AB4717" i="1"/>
  <c r="AB4766" i="1"/>
  <c r="AB4711" i="1"/>
  <c r="AB4727" i="1"/>
  <c r="AB4743" i="1"/>
  <c r="AB4744" i="1"/>
  <c r="AB4759" i="1"/>
  <c r="AB4760" i="1"/>
  <c r="AB4764" i="1"/>
  <c r="AB4775" i="1"/>
  <c r="AB4786" i="1"/>
  <c r="AB4834" i="1"/>
  <c r="AB4852" i="1"/>
  <c r="AB4715" i="1"/>
  <c r="AB4739" i="1"/>
  <c r="AB4755" i="1"/>
  <c r="AB4767" i="1"/>
  <c r="AB4793" i="1"/>
  <c r="AB4798" i="1"/>
  <c r="AB4809" i="1"/>
  <c r="AB4825" i="1"/>
  <c r="AB4830" i="1"/>
  <c r="P4711" i="1"/>
  <c r="V4713" i="1"/>
  <c r="AB4713" i="1" s="1"/>
  <c r="Z4717" i="1"/>
  <c r="AB4719" i="1"/>
  <c r="M4720" i="1"/>
  <c r="AB4720" i="1" s="1"/>
  <c r="S4722" i="1"/>
  <c r="P4727" i="1"/>
  <c r="V4730" i="1"/>
  <c r="AB4730" i="1" s="1"/>
  <c r="S4735" i="1"/>
  <c r="AB4735" i="1" s="1"/>
  <c r="AB4736" i="1"/>
  <c r="P4740" i="1"/>
  <c r="AB4740" i="1" s="1"/>
  <c r="Z4742" i="1"/>
  <c r="M4745" i="1"/>
  <c r="V4746" i="1"/>
  <c r="AB4746" i="1" s="1"/>
  <c r="AB4751" i="1"/>
  <c r="S4751" i="1"/>
  <c r="AB4752" i="1"/>
  <c r="P4756" i="1"/>
  <c r="AB4756" i="1" s="1"/>
  <c r="Z4758" i="1"/>
  <c r="AB4758" i="1" s="1"/>
  <c r="M4761" i="1"/>
  <c r="AB4761" i="1" s="1"/>
  <c r="V4762" i="1"/>
  <c r="M4765" i="1"/>
  <c r="AB4765" i="1" s="1"/>
  <c r="AB4779" i="1"/>
  <c r="AB4789" i="1"/>
  <c r="AB4794" i="1"/>
  <c r="AB4805" i="1"/>
  <c r="AB4821" i="1"/>
  <c r="AB4826" i="1"/>
  <c r="AB4837" i="1"/>
  <c r="AB4917" i="1"/>
  <c r="AB4964" i="1"/>
  <c r="S4763" i="1"/>
  <c r="AB4763" i="1" s="1"/>
  <c r="AB4770" i="1"/>
  <c r="Z4774" i="1"/>
  <c r="AB4778" i="1"/>
  <c r="Z4782" i="1"/>
  <c r="V4786" i="1"/>
  <c r="AB4787" i="1"/>
  <c r="V4790" i="1"/>
  <c r="AB4790" i="1" s="1"/>
  <c r="AB4791" i="1"/>
  <c r="V4794" i="1"/>
  <c r="AB4795" i="1"/>
  <c r="V4798" i="1"/>
  <c r="AB4799" i="1"/>
  <c r="V4802" i="1"/>
  <c r="AB4802" i="1" s="1"/>
  <c r="AB4803" i="1"/>
  <c r="V4806" i="1"/>
  <c r="AB4806" i="1" s="1"/>
  <c r="AB4807" i="1"/>
  <c r="V4810" i="1"/>
  <c r="AB4810" i="1" s="1"/>
  <c r="AB4811" i="1"/>
  <c r="V4814" i="1"/>
  <c r="AB4814" i="1" s="1"/>
  <c r="AB4815" i="1"/>
  <c r="V4818" i="1"/>
  <c r="AB4818" i="1" s="1"/>
  <c r="AB4819" i="1"/>
  <c r="V4822" i="1"/>
  <c r="AB4822" i="1" s="1"/>
  <c r="AB4823" i="1"/>
  <c r="V4826" i="1"/>
  <c r="AB4827" i="1"/>
  <c r="V4830" i="1"/>
  <c r="AB4831" i="1"/>
  <c r="V4834" i="1"/>
  <c r="AB4835" i="1"/>
  <c r="V4838" i="1"/>
  <c r="AB4838" i="1" s="1"/>
  <c r="AB4839" i="1"/>
  <c r="AB4841" i="1"/>
  <c r="AB4849" i="1"/>
  <c r="AB4870" i="1"/>
  <c r="AB4768" i="1"/>
  <c r="P4772" i="1"/>
  <c r="AB4772" i="1" s="1"/>
  <c r="M4773" i="1"/>
  <c r="AB4773" i="1" s="1"/>
  <c r="V4774" i="1"/>
  <c r="AB4774" i="1" s="1"/>
  <c r="S4775" i="1"/>
  <c r="AB4776" i="1"/>
  <c r="P4780" i="1"/>
  <c r="AB4780" i="1" s="1"/>
  <c r="M4781" i="1"/>
  <c r="AB4781" i="1" s="1"/>
  <c r="V4782" i="1"/>
  <c r="AB4782" i="1" s="1"/>
  <c r="S4783" i="1"/>
  <c r="AB4783" i="1" s="1"/>
  <c r="AB4784" i="1"/>
  <c r="Z4844" i="1"/>
  <c r="M4847" i="1"/>
  <c r="AB4847" i="1" s="1"/>
  <c r="AB4850" i="1"/>
  <c r="AB4893" i="1"/>
  <c r="M4842" i="1"/>
  <c r="AB4842" i="1" s="1"/>
  <c r="S4844" i="1"/>
  <c r="AB4844" i="1" s="1"/>
  <c r="Z4851" i="1"/>
  <c r="AB4864" i="1"/>
  <c r="AB4865" i="1"/>
  <c r="AB4885" i="1"/>
  <c r="AB4894" i="1"/>
  <c r="AB4903" i="1"/>
  <c r="AB4928" i="1"/>
  <c r="AB4845" i="1"/>
  <c r="AB4853" i="1"/>
  <c r="AB4855" i="1"/>
  <c r="AB4857" i="1"/>
  <c r="AB4880" i="1"/>
  <c r="AB4901" i="1"/>
  <c r="AB4984" i="1"/>
  <c r="V4843" i="1"/>
  <c r="AB4843" i="1" s="1"/>
  <c r="Z4847" i="1"/>
  <c r="AB4851" i="1"/>
  <c r="AB4861" i="1"/>
  <c r="AB4871" i="1"/>
  <c r="AB4876" i="1"/>
  <c r="AB4884" i="1"/>
  <c r="AB4890" i="1"/>
  <c r="AB4896" i="1"/>
  <c r="AB4914" i="1"/>
  <c r="AB4920" i="1"/>
  <c r="M4860" i="1"/>
  <c r="AB4860" i="1" s="1"/>
  <c r="P4867" i="1"/>
  <c r="AB4867" i="1" s="1"/>
  <c r="AB4915" i="1"/>
  <c r="AB4916" i="1"/>
  <c r="AB4934" i="1"/>
  <c r="AB4943" i="1"/>
  <c r="AB4948" i="1"/>
  <c r="AB4973" i="1"/>
  <c r="AB4863" i="1"/>
  <c r="AB4879" i="1"/>
  <c r="AB4895" i="1"/>
  <c r="AB4911" i="1"/>
  <c r="AB4912" i="1"/>
  <c r="M4921" i="1"/>
  <c r="AB4921" i="1" s="1"/>
  <c r="V4922" i="1"/>
  <c r="AB4922" i="1" s="1"/>
  <c r="AB4924" i="1"/>
  <c r="P4926" i="1"/>
  <c r="AB4926" i="1" s="1"/>
  <c r="AB4933" i="1"/>
  <c r="S4933" i="1"/>
  <c r="S4937" i="1"/>
  <c r="AB4937" i="1" s="1"/>
  <c r="AB4938" i="1"/>
  <c r="AB4947" i="1"/>
  <c r="AB4950" i="1"/>
  <c r="AB4978" i="1"/>
  <c r="V4984" i="1"/>
  <c r="AB4991" i="1"/>
  <c r="P4859" i="1"/>
  <c r="AB4859" i="1" s="1"/>
  <c r="V4861" i="1"/>
  <c r="Z4865" i="1"/>
  <c r="M4868" i="1"/>
  <c r="AB4868" i="1" s="1"/>
  <c r="S4870" i="1"/>
  <c r="P4875" i="1"/>
  <c r="AB4875" i="1" s="1"/>
  <c r="V4877" i="1"/>
  <c r="AB4877" i="1" s="1"/>
  <c r="Z4881" i="1"/>
  <c r="AB4881" i="1" s="1"/>
  <c r="AB4883" i="1"/>
  <c r="M4884" i="1"/>
  <c r="S4886" i="1"/>
  <c r="AB4886" i="1" s="1"/>
  <c r="P4891" i="1"/>
  <c r="AB4891" i="1" s="1"/>
  <c r="V4893" i="1"/>
  <c r="Z4897" i="1"/>
  <c r="AB4897" i="1" s="1"/>
  <c r="AB4899" i="1"/>
  <c r="M4900" i="1"/>
  <c r="AB4900" i="1" s="1"/>
  <c r="S4902" i="1"/>
  <c r="AB4902" i="1" s="1"/>
  <c r="S4907" i="1"/>
  <c r="AB4907" i="1" s="1"/>
  <c r="AB4908" i="1"/>
  <c r="P4912" i="1"/>
  <c r="Z4914" i="1"/>
  <c r="M4917" i="1"/>
  <c r="V4918" i="1"/>
  <c r="AB4918" i="1" s="1"/>
  <c r="V4927" i="1"/>
  <c r="AB4927" i="1" s="1"/>
  <c r="AB4930" i="1"/>
  <c r="Z4931" i="1"/>
  <c r="AB4931" i="1" s="1"/>
  <c r="P4942" i="1"/>
  <c r="V4948" i="1"/>
  <c r="S4953" i="1"/>
  <c r="AB4953" i="1" s="1"/>
  <c r="Z4956" i="1"/>
  <c r="AB4959" i="1"/>
  <c r="AB4965" i="1"/>
  <c r="V4969" i="1"/>
  <c r="AB4969" i="1" s="1"/>
  <c r="AB4925" i="1"/>
  <c r="AB4945" i="1"/>
  <c r="AB4956" i="1"/>
  <c r="AB4962" i="1"/>
  <c r="AB4967" i="1"/>
  <c r="AB4977" i="1"/>
  <c r="AB4988" i="1"/>
  <c r="AB4994" i="1"/>
  <c r="AB5000" i="1"/>
  <c r="V4923" i="1"/>
  <c r="AB4923" i="1" s="1"/>
  <c r="Z4927" i="1"/>
  <c r="AB4929" i="1"/>
  <c r="M4930" i="1"/>
  <c r="S4932" i="1"/>
  <c r="AB4932" i="1" s="1"/>
  <c r="M4935" i="1"/>
  <c r="AB4935" i="1" s="1"/>
  <c r="V4936" i="1"/>
  <c r="AB4936" i="1" s="1"/>
  <c r="S4941" i="1"/>
  <c r="AB4941" i="1" s="1"/>
  <c r="AB4942" i="1"/>
  <c r="P4946" i="1"/>
  <c r="AB4946" i="1" s="1"/>
  <c r="Z4948" i="1"/>
  <c r="M4951" i="1"/>
  <c r="AB4951" i="1" s="1"/>
  <c r="V4952" i="1"/>
  <c r="AB4952" i="1" s="1"/>
  <c r="S4958" i="1"/>
  <c r="AB4958" i="1" s="1"/>
  <c r="S4961" i="1"/>
  <c r="AB4961" i="1" s="1"/>
  <c r="P4966" i="1"/>
  <c r="Z4969" i="1"/>
  <c r="M4972" i="1"/>
  <c r="AB4972" i="1" s="1"/>
  <c r="M4975" i="1"/>
  <c r="AB4975" i="1" s="1"/>
  <c r="AB4981" i="1"/>
  <c r="P4983" i="1"/>
  <c r="AB4983" i="1" s="1"/>
  <c r="S4990" i="1"/>
  <c r="AB4990" i="1" s="1"/>
  <c r="S4993" i="1"/>
  <c r="AB4993" i="1" s="1"/>
  <c r="Z5001" i="1"/>
  <c r="AB5001" i="1" s="1"/>
  <c r="AB4954" i="1"/>
  <c r="AB4966" i="1"/>
  <c r="AB4982" i="1"/>
  <c r="AB5002" i="1"/>
  <c r="M4955" i="1"/>
  <c r="AB4955" i="1" s="1"/>
  <c r="S4957" i="1"/>
  <c r="AB4957" i="1" s="1"/>
  <c r="P4962" i="1"/>
  <c r="V4964" i="1"/>
  <c r="Z4968" i="1"/>
  <c r="AB4968" i="1" s="1"/>
  <c r="AB4970" i="1"/>
  <c r="M4971" i="1"/>
  <c r="AB4971" i="1" s="1"/>
  <c r="S4973" i="1"/>
  <c r="P4978" i="1"/>
  <c r="V4980" i="1"/>
  <c r="AB4980" i="1" s="1"/>
  <c r="Z4984" i="1"/>
  <c r="AB4986" i="1"/>
  <c r="M4987" i="1"/>
  <c r="AB4987" i="1" s="1"/>
  <c r="S4989" i="1"/>
  <c r="AB4989" i="1" s="1"/>
  <c r="P4994" i="1"/>
  <c r="S4998" i="1"/>
  <c r="AB4998" i="1" s="1"/>
  <c r="AB499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<sst xmlns="http://schemas.openxmlformats.org/spreadsheetml/2006/main" count="33" uniqueCount="20">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</sst>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ES/SES%20-%202023%20-%20NOVA/10%20-%20OUTUBRO/PCF/TCE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DOM HÉLDER CÂMARA - CG. Nº 006/2010</v>
          </cell>
          <cell r="R6" t="str">
            <v>FUNDAÇÃO GESTÃO HOSPITALAR MARTINIANO FERNANDES - FGH</v>
          </cell>
          <cell r="S6">
            <v>9039744000860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 (COVID-19)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018/2022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CG Nº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 - CG. Nº 001/2009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- CG. Nº 001/2009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MIGUEL ARRAES - CG. Nº 023/2022</v>
          </cell>
          <cell r="R21" t="str">
            <v>FUNDAÇÃO GESTÃO HOSPITALAR MARTINIANO FERNANDES - FGH</v>
          </cell>
          <cell r="S21">
            <v>9039744000275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NOSSA SENHORA DAS GRAÇAS - ANTIGO ALFA</v>
          </cell>
          <cell r="R22" t="str">
            <v>IMIP - INSTITUTO DE MEDICINA INTEGRAL PROF. FERNANDO FIGUEIRA</v>
          </cell>
          <cell r="S22">
            <v>10988301000803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NOSSA SENHORA DAS GRAÇAS - ANTIGO ALFA - CG Nº 016/2022</v>
          </cell>
          <cell r="R23" t="str">
            <v>FUNDAÇÃO GESTÃO HOSPITALAR MARTINIANO FERNANDES - FGH</v>
          </cell>
          <cell r="S23">
            <v>9039744000194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PELÓPIDAS SILVEIRA</v>
          </cell>
          <cell r="R24" t="str">
            <v>IMIP - INSTITUTO DE MEDICINA INTEGRAL PROF. FERNANDO FIGUEIRA</v>
          </cell>
          <cell r="S24">
            <v>10988301000633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PELÓPIDAS SILVEIRA - CG Nº 017/2022</v>
          </cell>
          <cell r="R25" t="str">
            <v>FUNDAÇÃO GESTÃO HOSPITALAR MARTINIANO FERNANDES - FGH</v>
          </cell>
          <cell r="S25">
            <v>9039744000194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PELÓPIDAS SILVEIRA (COVID-19)</v>
          </cell>
          <cell r="R26" t="str">
            <v>IMIP - INSTITUTO DE MEDICINA INTEGRAL PROF. FERNANDO FIGUEIRA</v>
          </cell>
          <cell r="S26">
            <v>10988301000633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EMÍLIA CÂMARA</v>
          </cell>
          <cell r="R27" t="str">
            <v>HOSPITAL DO TRICENTENÁRIO</v>
          </cell>
          <cell r="S27">
            <v>10583920001024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EMÍLIA CÂMARA (COVID-19)</v>
          </cell>
          <cell r="R28" t="str">
            <v>HOSPITAL DO TRICENTENÁRIO</v>
          </cell>
          <cell r="S28">
            <v>10583920001024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FERNANDO BEZERRA</v>
          </cell>
          <cell r="R29" t="str">
            <v>SANTA CASA DE MISERICÓRDIA DO RECIFE</v>
          </cell>
          <cell r="S29">
            <v>10869782000900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 xml:space="preserve">HOSPITAL REGIONAL FERNANDO BEZERRA - (COVID-19) - CG Nº 02/2021 </v>
          </cell>
          <cell r="R30" t="str">
            <v>ISMEP - INSTITUTO SOCIAL DAS MEDIANEIRAS DA PAZ</v>
          </cell>
          <cell r="S30">
            <v>10739225001866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FERNANDO BEZERRA - C.G - 02/2021</v>
          </cell>
          <cell r="R31" t="str">
            <v>ISMEP - INSTITUTO SOCIAL DAS MEDIANEIRAS DA PAZ</v>
          </cell>
          <cell r="S31">
            <v>10739225001866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FERNANDO BEZERRA (COVID-19)</v>
          </cell>
          <cell r="R32" t="str">
            <v>SANTA CASA DE MISERICÓRDIA DO RECIFE</v>
          </cell>
          <cell r="S32">
            <v>10869782000900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RUY DE BARROS</v>
          </cell>
          <cell r="R33" t="str">
            <v>HOSPITAL DO TRICENTENÁRIO</v>
          </cell>
          <cell r="S33">
            <v>10583920000990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RUY DE BARROS (COVID-19)</v>
          </cell>
          <cell r="R34" t="str">
            <v>HOSPITAL DO TRICENTENÁRIO</v>
          </cell>
          <cell r="S34">
            <v>10583920000990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SÃO SEBASTIÃO</v>
          </cell>
          <cell r="R35" t="str">
            <v>SPCC - SOCIEDADE PERNAMBUCANA DE COMBATE AO CÂNCER (HCP)</v>
          </cell>
          <cell r="S35">
            <v>10894988000648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SILVIO MAGALHÃES</v>
          </cell>
          <cell r="R36" t="str">
            <v>HOSP. MARIA LUCINDA - FUNDAÇÃO MANOEL DA SILVA ALMEIDA</v>
          </cell>
          <cell r="S36">
            <v>9767633000447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SILVIO MAGALHÃES (COVID-19)</v>
          </cell>
          <cell r="R37" t="str">
            <v>HOSP. MARIA LUCINDA - FUNDAÇÃO MANOEL DA SILVA ALMEIDA</v>
          </cell>
          <cell r="S37">
            <v>9767633000447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BARRA DE JANGADA</v>
          </cell>
          <cell r="R38" t="str">
            <v>FUNDAÇÃO GESTÃO HOSPITALAR MARTINIANO FERNANDES - FGH</v>
          </cell>
          <cell r="S38">
            <v>9039744000941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BARRA DE JANGADA - C.G 005/2022</v>
          </cell>
          <cell r="R39" t="str">
            <v>ISMEP - INSTITUTO SOCIAL DAS MEDIANEIRAS DA PAZ</v>
          </cell>
          <cell r="S39">
            <v>10739225002242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BARRA DE JANGADA (COVID-19)</v>
          </cell>
          <cell r="R40" t="str">
            <v>FUNDAÇÃO GESTÃO HOSPITALAR MARTINIANO FERNANDES - FGH</v>
          </cell>
          <cell r="S40">
            <v>9039744000941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CABO DE SANTO AGOSTINHO</v>
          </cell>
          <cell r="R41" t="str">
            <v>FUNDAÇÃO GESTÃO HOSPITALAR MARTINIANO FERNANDES - FGH</v>
          </cell>
          <cell r="S41">
            <v>9039744001247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CABO DE SANTO AGOSTINHO - CG nº 012/2022</v>
          </cell>
          <cell r="R42" t="str">
            <v>HOSP. MARIA LUCINDA - FUNDAÇÃO MANOEL DA SILVA ALMEIDA</v>
          </cell>
          <cell r="S42">
            <v>9767633000790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CABO DE SANTO AGOSTINHO - CG Nº 012/2022 - 1º TA (COVID)</v>
          </cell>
          <cell r="R43" t="str">
            <v>HOSP. MARIA LUCINDA - FUNDAÇÃO MANOEL DA SILVA ALMEIDA</v>
          </cell>
          <cell r="S43">
            <v>9767633000790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CABO DE SANTO AGOSTINHO (COVID-19)</v>
          </cell>
          <cell r="R44" t="str">
            <v>FUNDAÇÃO GESTÃO HOSPITALAR MARTINIANO FERNANDES - FGH</v>
          </cell>
          <cell r="S44">
            <v>9039744001247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CARUARU</v>
          </cell>
          <cell r="R45" t="str">
            <v>FUNDAÇÃO GESTÃO HOSPITALAR MARTINIANO FERNANDES - FGH</v>
          </cell>
          <cell r="S45">
            <v>9039744001166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CARUARU - C.G 011/2022</v>
          </cell>
          <cell r="R46" t="str">
            <v>HOSP. MARIA LUCINDA - FUNDAÇÃO MANOEL DA SILVA ALMEIDA</v>
          </cell>
          <cell r="S46">
            <v>9767633000102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CARUARU (COVID-19)</v>
          </cell>
          <cell r="R47" t="str">
            <v>FUNDAÇÃO GESTÃO HOSPITALAR MARTINIANO FERNANDES - FGH</v>
          </cell>
          <cell r="S47">
            <v>9039744001166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CAXANGÁ - C.G 003/2010</v>
          </cell>
          <cell r="R48" t="str">
            <v>HOSP. MARIA LUCINDA - FUNDAÇÃO MANOEL DA SILVA ALMEIDA</v>
          </cell>
          <cell r="S48">
            <v>9767633000609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CAXANGÁ - C.G 007/2022</v>
          </cell>
          <cell r="R49" t="str">
            <v>HOSP. MARIA LUCINDA - FUNDAÇÃO MANOEL DA SILVA ALMEIDA</v>
          </cell>
          <cell r="S49">
            <v>9767633000609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CAXANGÁ (COVID-19) - C.G 003/2010</v>
          </cell>
          <cell r="R50" t="str">
            <v>HOSP. MARIA LUCINDA - FUNDAÇÃO MANOEL DA SILVA ALMEIDA</v>
          </cell>
          <cell r="S50">
            <v>9767633000609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CURADO - C.G 004/2022</v>
          </cell>
          <cell r="R51" t="str">
            <v>HOSPITAL DO TRICENTENÁRIO</v>
          </cell>
          <cell r="S51">
            <v>10583920000303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CURADO - C.G 005/2010</v>
          </cell>
          <cell r="R52" t="str">
            <v>HOSPITAL DO TRICENTENÁRIO</v>
          </cell>
          <cell r="S52">
            <v>10583920000303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CURADO (COVID-19) - C.G 005/2010</v>
          </cell>
          <cell r="R53" t="str">
            <v>HOSPITAL DO TRICENTENÁRIO</v>
          </cell>
          <cell r="S53">
            <v>10583920000303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ENGENHO VELHO</v>
          </cell>
          <cell r="R54" t="str">
            <v>FUNDAÇÃO GESTÃO HOSPITALAR MARTINIANO FERNANDES - FGH</v>
          </cell>
          <cell r="S54">
            <v>9039744001085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ENGENHO VELHO - C.G 010/2022</v>
          </cell>
          <cell r="R55" t="str">
            <v>HOSP. MARIA LUCINDA - FUNDAÇÃO MANOEL DA SILVA ALMEIDA</v>
          </cell>
          <cell r="S55">
            <v>9767633000951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ENGENHO VELHO (COVID-19)</v>
          </cell>
          <cell r="R56" t="str">
            <v>FUNDAÇÃO GESTÃO HOSPITALAR MARTINIANO FERNANDES - FGH</v>
          </cell>
          <cell r="S56">
            <v>9039744001085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IBURA</v>
          </cell>
          <cell r="R57" t="str">
            <v>HOSPITAL DO TRICENTENÁRIO</v>
          </cell>
          <cell r="S57">
            <v>10583920000214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IBURA (COVID-19)</v>
          </cell>
          <cell r="R58" t="str">
            <v>HOSPITAL DO TRICENTENÁRIO</v>
          </cell>
          <cell r="S58">
            <v>10583920000214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IGARASSU</v>
          </cell>
          <cell r="R59" t="str">
            <v>FUNDAÇÃO GESTÃO HOSPITALAR MARTINIANO FERNANDES - FGH</v>
          </cell>
          <cell r="S59">
            <v>9039744000437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IGARASSU - C.G 002/2022</v>
          </cell>
          <cell r="R60" t="str">
            <v>SPCC - SOCIEDADE PERNAMBUCANA DE COMBATE AO CÂNCER (HCP)</v>
          </cell>
          <cell r="S60">
            <v>10894988000990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IGARASSU (COVID-19)</v>
          </cell>
          <cell r="R61" t="str">
            <v>FUNDAÇÃO GESTÃO HOSPITALAR MARTINIANO FERNANDES - FGH</v>
          </cell>
          <cell r="S61">
            <v>9039744000437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IMBIRIBEIRA - C.G 003/2021</v>
          </cell>
          <cell r="R62" t="str">
            <v>S3 SAÚDE - ASSOCIAÇÃO DE PROTEÇÃO A MATERNIDADE E INFÂNCIA UBAÍRA</v>
          </cell>
          <cell r="S62">
            <v>14284483000108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IMBIRIBEIRA - CG nº 004/2010</v>
          </cell>
          <cell r="R63" t="str">
            <v>IPAS - INSTITUTO PERNAMBUCANO DE ASSISTÊNCIA E SAÚDE</v>
          </cell>
          <cell r="S63">
            <v>10075232000243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NOVA DESCOBERTA - C.G 002/2011</v>
          </cell>
          <cell r="R64" t="str">
            <v>HOSP. MARIA LUCINDA - FUNDAÇÃO MANOEL DA SILVA ALMEIDA</v>
          </cell>
          <cell r="S64">
            <v>9767633000528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NOVA DESCOBERTA - C.G 008/2022</v>
          </cell>
          <cell r="R65" t="str">
            <v>HOSP. MARIA LUCINDA - FUNDAÇÃO MANOEL DA SILVA ALMEIDA</v>
          </cell>
          <cell r="S65">
            <v>9767633000528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NOVA DESCOBERTA (COVID-19) - C.G 002/2011</v>
          </cell>
          <cell r="R66" t="str">
            <v>HOSP. MARIA LUCINDA - FUNDAÇÃO MANOEL DA SILVA ALMEIDA</v>
          </cell>
          <cell r="S66">
            <v>9767633000528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OLINDA</v>
          </cell>
          <cell r="R67" t="str">
            <v>FUNDAÇÃO GESTÃO HOSPITALAR MARTINIANO FERNANDES - FGH</v>
          </cell>
          <cell r="S67">
            <v>9039744000356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OLINDA - C.G 001/2022</v>
          </cell>
          <cell r="R68" t="str">
            <v>ISMEP - INSTITUTO SOCIAL DAS MEDIANEIRAS DA PAZ</v>
          </cell>
          <cell r="S68">
            <v>10739225002161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OLINDA (COVID-19)</v>
          </cell>
          <cell r="R69" t="str">
            <v>FUNDAÇÃO GESTÃO HOSPITALAR MARTINIANO FERNANDES - FGH</v>
          </cell>
          <cell r="S69">
            <v>9039744000356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PAULISTA</v>
          </cell>
          <cell r="R70" t="str">
            <v>FUNDAÇÃO GESTÃO HOSPITALAR MARTINIANO FERNANDES - FGH</v>
          </cell>
          <cell r="S70">
            <v>9039744000518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PAULISTA - C.G 003/2022</v>
          </cell>
          <cell r="R71" t="str">
            <v>HOSP. MARIA LUCINDA - FUNDAÇÃO MANOEL DA SILVA ALMEIDA</v>
          </cell>
          <cell r="S71">
            <v>9767633000102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PAULISTA (COVID-19)</v>
          </cell>
          <cell r="R72" t="str">
            <v>FUNDAÇÃO GESTÃO HOSPITALAR MARTINIANO FERNANDES - FGH</v>
          </cell>
          <cell r="S72">
            <v>9039744000518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SÃO LOURENÇO DA MATA - C.G 001/2010</v>
          </cell>
          <cell r="R73" t="str">
            <v>FUNDAÇÃO GESTÃO HOSPITALAR MARTINIANO FERNANDES - FGH</v>
          </cell>
          <cell r="S73">
            <v>9039744000607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SÃO LOURENÇO DA MATA - C.G 006/2022</v>
          </cell>
          <cell r="R74" t="str">
            <v>FUNDAÇÃO GESTÃO HOSPITALAR MARTINIANO FERNANDES - FGH</v>
          </cell>
          <cell r="S74">
            <v>9039744000607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SÃO LOURENÇO DA MATA (COVID-19) - C.G 001/2010</v>
          </cell>
          <cell r="R75" t="str">
            <v>FUNDAÇÃO GESTÃO HOSPITALAR MARTINIANO FERNANDES - FGH</v>
          </cell>
          <cell r="S75">
            <v>9039744000607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TORRÕES - C.G 002/2010</v>
          </cell>
          <cell r="R76" t="str">
            <v>SANTA CASA DE MISERICÓRDIA DO RECIFE</v>
          </cell>
          <cell r="S76">
            <v>10869782001206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TORRÕES - C.G 009/2022</v>
          </cell>
          <cell r="R77" t="str">
            <v>HOSP. MARIA LUCINDA - FUNDAÇÃO MANOEL DA SILVA ALMEIDA</v>
          </cell>
          <cell r="S77">
            <v>9767633000870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TORRÕES (COVID-19) - C.G 002/2010</v>
          </cell>
          <cell r="R78" t="str">
            <v>SANTA CASA DE MISERICÓRDIA DO RECIFE</v>
          </cell>
          <cell r="S78">
            <v>10869782001206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AFOGADOS DA INGAZEIRA</v>
          </cell>
          <cell r="R79" t="str">
            <v>HOSPITAL DO TRICENTENÁRIO</v>
          </cell>
          <cell r="S79">
            <v>10583920000648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ARCOVERDE</v>
          </cell>
          <cell r="R80" t="str">
            <v>SPCC - SOCIEDADE PERNAMBUCANA DE COMBATE AO CÂNCER (HCP)</v>
          </cell>
          <cell r="S80">
            <v>10894988000214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BELO JARDIM</v>
          </cell>
          <cell r="R81" t="str">
            <v>SPCC - SOCIEDADE PERNAMBUCANA DE COMBATE AO CÂNCER (HCP)</v>
          </cell>
          <cell r="S81">
            <v>10894988000303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CARPINA - CG Nº 022/2022</v>
          </cell>
          <cell r="R82" t="str">
            <v>FUNDAÇÃO GESTÃO HOSPITALAR MARTINIANO FERNANDES - FGH</v>
          </cell>
          <cell r="S82">
            <v>9039744000194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CARUARU</v>
          </cell>
          <cell r="R83" t="str">
            <v>SPCC - SOCIEDADE PERNAMBUCANA DE COMBATE AO CÂNCER (HCP)</v>
          </cell>
          <cell r="S83">
            <v>10894988000729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ESCADA - CG Nº 021/2022</v>
          </cell>
          <cell r="R84" t="str">
            <v>FUNDAÇÃO GESTÃO HOSPITALAR MARTINIANO FERNANDES - FGH</v>
          </cell>
          <cell r="S84">
            <v>9039744000194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GARANHUNS</v>
          </cell>
          <cell r="R85" t="str">
            <v>FUNDAÇÃO GESTÃO HOSPITALAR MARTINIANO FERNANDES - FGH</v>
          </cell>
          <cell r="S85">
            <v>9039744001409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GARANHUNS (COVID-19)</v>
          </cell>
          <cell r="R86" t="str">
            <v>FUNDAÇÃO GESTÃO HOSPITALAR MARTINIANO FERNANDES - FGH</v>
          </cell>
          <cell r="S86">
            <v>9039744001409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GOIANA (COVID-19)</v>
          </cell>
          <cell r="R87" t="str">
            <v>IMIP HOSPITALAR - FUNDAÇÃO PROF. MARTINIANO FERNANDES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GOIANA (COVID-19) - CG Nº 003/2021</v>
          </cell>
          <cell r="R88" t="str">
            <v>ISMEP - INSTITUTO SOCIAL DAS MEDIANEIRAS DA PAZ</v>
          </cell>
          <cell r="S88">
            <v>10739225002080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GRANDE RECIFE</v>
          </cell>
          <cell r="R89" t="str">
            <v>IBDAH - INST. BRASILEIRO DE DESENVOLVIMENTO DA ADM HOSPITALAR</v>
          </cell>
          <cell r="S89">
            <v>7267476001023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LIMOEIRO</v>
          </cell>
          <cell r="R90" t="str">
            <v>APAMI SURUBIM</v>
          </cell>
          <cell r="S90">
            <v>11754025000369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OURICURI - CG Nº 002/2020</v>
          </cell>
          <cell r="R91" t="str">
            <v>ISMEP - INSTITUTO SOCIAL DAS MEDIANEIRAS DA PAZ</v>
          </cell>
          <cell r="S91">
            <v>10739225001785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PALMARES - CG Nº 020/2022</v>
          </cell>
          <cell r="R92" t="str">
            <v>SPCC - SOCIEDADE PERNAMBUCANA DE COMBATE AO CÂNCER (HCP)</v>
          </cell>
          <cell r="S92">
            <v>10894988001024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PETROLINA</v>
          </cell>
          <cell r="R93" t="str">
            <v>IMIP - INSTITUTO DE MEDICINA INTEGRAL PROF. FERNANDO FIGUEIRA</v>
          </cell>
          <cell r="S93">
            <v>10988301000714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PETROLINA (COVID-19 - 24h)</v>
          </cell>
          <cell r="R94" t="str">
            <v>IMIP - INSTITUTO DE MEDICINA INTEGRAL PROF. FERNANDO FIGUEIRA</v>
          </cell>
          <cell r="S94">
            <v>10988301000714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PETROLINA (COVID-19)</v>
          </cell>
          <cell r="R95" t="str">
            <v>IMIP - INSTITUTO DE MEDICINA INTEGRAL PROF. FERNANDO FIGUEIRA</v>
          </cell>
          <cell r="S95">
            <v>10988301000714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SALGUEIRO</v>
          </cell>
          <cell r="R96" t="str">
            <v>FUNDAÇÃO GESTÃO HOSPITALAR MARTINIANO FERNANDES - FGH</v>
          </cell>
          <cell r="S96">
            <v>9039744001590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SERRA TALHADA</v>
          </cell>
          <cell r="R97" t="str">
            <v>HOSPITAL DO TRICENTENÁRIO</v>
          </cell>
          <cell r="S97">
            <v>10583920000729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HCP - HOSPITAL DO CÂNCER DE PERNAMBUCO</v>
          </cell>
          <cell r="R126" t="str">
            <v>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HOSP. MARIA LUCINDA - FUNDAÇÃO MANOEL DA SILVA ALMEIDA</v>
          </cell>
          <cell r="S127">
            <v>9767633000102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HOSPITAL DO TRICENTENÁRIO</v>
          </cell>
          <cell r="S128">
            <v>10583920000133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FUNDAÇÃO GESTÃO HOSPITALAR MARTINIANO FERNANDES - FGH</v>
          </cell>
          <cell r="S131">
            <v>9039744000194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ISMEP - INSTITUTO SOCIAL DAS MEDIANEIRAS DA PAZ</v>
          </cell>
          <cell r="S133">
            <v>10739225001785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MIGUEL ARRAES - CG. Nº 023/2022</v>
          </cell>
          <cell r="E12" t="str">
            <v>ACACIO JOSE CARNEIRO LOPES FILHO</v>
          </cell>
          <cell r="F12" t="str">
            <v>2 - Outros Profissionais da Saúde</v>
          </cell>
          <cell r="G12" t="str">
            <v>5211-30</v>
          </cell>
          <cell r="H12" t="str">
            <v>10/2023</v>
          </cell>
          <cell r="I12">
            <v>0</v>
          </cell>
          <cell r="J12">
            <v>99.05680000000001</v>
          </cell>
          <cell r="L12">
            <v>53.45</v>
          </cell>
          <cell r="M12">
            <v>26.4</v>
          </cell>
          <cell r="O12">
            <v>2.0699999999999998</v>
          </cell>
          <cell r="S12">
            <v>72.63</v>
          </cell>
          <cell r="U12">
            <v>0</v>
          </cell>
        </row>
        <row r="13">
          <cell r="C13" t="str">
            <v>HOSPITAL MIGUEL ARRAES - CG. Nº 023/2022</v>
          </cell>
          <cell r="E13" t="str">
            <v>ADAUTO TELINO DE MELO JUNIOR</v>
          </cell>
          <cell r="F13" t="str">
            <v>1 - Médico</v>
          </cell>
          <cell r="G13" t="str">
            <v>2252-70</v>
          </cell>
          <cell r="H13" t="str">
            <v>10/2023</v>
          </cell>
          <cell r="I13">
            <v>0</v>
          </cell>
          <cell r="J13">
            <v>958.12800000000004</v>
          </cell>
          <cell r="M13">
            <v>0</v>
          </cell>
          <cell r="O13">
            <v>16.59</v>
          </cell>
          <cell r="S13">
            <v>0</v>
          </cell>
          <cell r="U13">
            <v>0</v>
          </cell>
        </row>
        <row r="14">
          <cell r="C14" t="str">
            <v>HOSPITAL MIGUEL ARRAES - CG. Nº 023/2022</v>
          </cell>
          <cell r="E14" t="str">
            <v>ADELLE SUELY COSTA DA SILVA</v>
          </cell>
          <cell r="F14" t="str">
            <v>2 - Outros Profissionais da Saúde</v>
          </cell>
          <cell r="G14" t="str">
            <v>3222-05</v>
          </cell>
          <cell r="H14" t="str">
            <v>10/2023</v>
          </cell>
          <cell r="I14">
            <v>0</v>
          </cell>
          <cell r="J14">
            <v>140.37520000000001</v>
          </cell>
          <cell r="L14">
            <v>53.45</v>
          </cell>
          <cell r="M14">
            <v>26.6</v>
          </cell>
          <cell r="O14">
            <v>2.0699999999999998</v>
          </cell>
          <cell r="S14">
            <v>0</v>
          </cell>
          <cell r="U14">
            <v>69.41</v>
          </cell>
          <cell r="X14" t="str">
            <v>AUXILIO CRECHE</v>
          </cell>
        </row>
        <row r="15">
          <cell r="C15" t="str">
            <v>HOSPITAL MIGUEL ARRAES - CG. Nº 023/2022</v>
          </cell>
          <cell r="E15" t="str">
            <v>ADELSON ARTUR DOS SANTOS</v>
          </cell>
          <cell r="F15" t="str">
            <v>3 - Administrativo</v>
          </cell>
          <cell r="G15" t="str">
            <v>5142-25</v>
          </cell>
          <cell r="H15" t="str">
            <v>10/2023</v>
          </cell>
          <cell r="I15">
            <v>0</v>
          </cell>
          <cell r="J15">
            <v>110.88</v>
          </cell>
          <cell r="M15">
            <v>0</v>
          </cell>
          <cell r="O15">
            <v>2.0699999999999998</v>
          </cell>
          <cell r="S15">
            <v>0</v>
          </cell>
          <cell r="U15">
            <v>0</v>
          </cell>
        </row>
        <row r="16">
          <cell r="C16" t="str">
            <v>HOSPITAL MIGUEL ARRAES - CG. Nº 023/2022</v>
          </cell>
          <cell r="E16" t="str">
            <v>ADNA RODRIGUES DA SILVA</v>
          </cell>
          <cell r="F16" t="str">
            <v>2 - Outros Profissionais da Saúde</v>
          </cell>
          <cell r="G16" t="str">
            <v>3222-05</v>
          </cell>
          <cell r="H16" t="str">
            <v>10/2023</v>
          </cell>
          <cell r="I16">
            <v>0</v>
          </cell>
          <cell r="J16">
            <v>133.43520000000001</v>
          </cell>
          <cell r="L16">
            <v>53.45</v>
          </cell>
          <cell r="M16">
            <v>26.6</v>
          </cell>
          <cell r="O16">
            <v>2.0699999999999998</v>
          </cell>
          <cell r="S16">
            <v>0</v>
          </cell>
          <cell r="U16">
            <v>0</v>
          </cell>
        </row>
        <row r="17">
          <cell r="C17" t="str">
            <v>HOSPITAL MIGUEL ARRAES - CG. Nº 023/2022</v>
          </cell>
          <cell r="E17" t="str">
            <v>ADRIANA AUGUSTO DE FARIAS SILVA</v>
          </cell>
          <cell r="F17" t="str">
            <v>2 - Outros Profissionais da Saúde</v>
          </cell>
          <cell r="G17" t="str">
            <v>3222-05</v>
          </cell>
          <cell r="H17" t="str">
            <v>10/2023</v>
          </cell>
          <cell r="I17">
            <v>0</v>
          </cell>
          <cell r="J17">
            <v>151.976</v>
          </cell>
          <cell r="L17">
            <v>53.45</v>
          </cell>
          <cell r="M17">
            <v>26.6</v>
          </cell>
          <cell r="O17">
            <v>2.0699999999999998</v>
          </cell>
          <cell r="S17">
            <v>0</v>
          </cell>
          <cell r="U17">
            <v>0</v>
          </cell>
        </row>
        <row r="18">
          <cell r="C18" t="str">
            <v>HOSPITAL MIGUEL ARRAES - CG. Nº 023/2022</v>
          </cell>
          <cell r="E18" t="str">
            <v>ADRIANA BARBOSA DA PENHA</v>
          </cell>
          <cell r="F18" t="str">
            <v>3 - Administrativo</v>
          </cell>
          <cell r="G18" t="str">
            <v>4110-10</v>
          </cell>
          <cell r="H18" t="str">
            <v>10/2023</v>
          </cell>
          <cell r="I18">
            <v>0</v>
          </cell>
          <cell r="J18">
            <v>110.96639999999999</v>
          </cell>
          <cell r="L18">
            <v>53.45</v>
          </cell>
          <cell r="M18">
            <v>26.4</v>
          </cell>
          <cell r="O18">
            <v>2.0699999999999998</v>
          </cell>
          <cell r="R18">
            <v>230.33</v>
          </cell>
          <cell r="S18">
            <v>0</v>
          </cell>
          <cell r="U18">
            <v>0</v>
          </cell>
        </row>
        <row r="19">
          <cell r="C19" t="str">
            <v>HOSPITAL MIGUEL ARRAES - CG. Nº 023/2022</v>
          </cell>
          <cell r="E19" t="str">
            <v>ADRIANA DA SILVA BRAGA</v>
          </cell>
          <cell r="F19" t="str">
            <v>2 - Outros Profissionais da Saúde</v>
          </cell>
          <cell r="G19" t="str">
            <v>3222-05</v>
          </cell>
          <cell r="H19" t="str">
            <v>10/2023</v>
          </cell>
          <cell r="I19">
            <v>0</v>
          </cell>
          <cell r="J19">
            <v>0</v>
          </cell>
          <cell r="M19">
            <v>0</v>
          </cell>
          <cell r="O19">
            <v>2.0699999999999998</v>
          </cell>
          <cell r="S19">
            <v>0</v>
          </cell>
          <cell r="U19">
            <v>0</v>
          </cell>
        </row>
        <row r="20">
          <cell r="C20" t="str">
            <v>HOSPITAL MIGUEL ARRAES - CG. Nº 023/2022</v>
          </cell>
          <cell r="E20" t="str">
            <v>ADRIANA FERREIRA DA SILVA SOUZA</v>
          </cell>
          <cell r="F20" t="str">
            <v>3 - Administrativo</v>
          </cell>
          <cell r="G20" t="str">
            <v>4110-10</v>
          </cell>
          <cell r="H20" t="str">
            <v>10/2023</v>
          </cell>
          <cell r="I20">
            <v>0</v>
          </cell>
          <cell r="J20">
            <v>0</v>
          </cell>
          <cell r="M20">
            <v>0</v>
          </cell>
          <cell r="O20">
            <v>2.0699999999999998</v>
          </cell>
          <cell r="S20">
            <v>0</v>
          </cell>
          <cell r="U20">
            <v>0</v>
          </cell>
        </row>
        <row r="21">
          <cell r="C21" t="str">
            <v>HOSPITAL MIGUEL ARRAES - CG. Nº 023/2022</v>
          </cell>
          <cell r="E21" t="str">
            <v>ADRIANA MARIA DA SILVA ALVES</v>
          </cell>
          <cell r="F21" t="str">
            <v>2 - Outros Profissionais da Saúde</v>
          </cell>
          <cell r="G21" t="str">
            <v>3222-05</v>
          </cell>
          <cell r="H21" t="str">
            <v>10/2023</v>
          </cell>
          <cell r="I21">
            <v>0</v>
          </cell>
          <cell r="J21">
            <v>139.04159999999999</v>
          </cell>
          <cell r="M21">
            <v>0</v>
          </cell>
          <cell r="O21">
            <v>2.0699999999999998</v>
          </cell>
          <cell r="S21">
            <v>0</v>
          </cell>
          <cell r="U21">
            <v>0</v>
          </cell>
        </row>
        <row r="22">
          <cell r="C22" t="str">
            <v>HOSPITAL MIGUEL ARRAES - CG. Nº 023/2022</v>
          </cell>
          <cell r="E22" t="str">
            <v>ADRIANA SANTOS MEDEIROS DA COSTA</v>
          </cell>
          <cell r="F22" t="str">
            <v>1 - Médico</v>
          </cell>
          <cell r="G22" t="str">
            <v>2251-51</v>
          </cell>
          <cell r="H22" t="str">
            <v>10/2023</v>
          </cell>
          <cell r="I22">
            <v>0</v>
          </cell>
          <cell r="J22">
            <v>835.03120000000001</v>
          </cell>
          <cell r="M22">
            <v>0</v>
          </cell>
          <cell r="O22">
            <v>16.59</v>
          </cell>
          <cell r="S22">
            <v>0</v>
          </cell>
          <cell r="U22">
            <v>0</v>
          </cell>
        </row>
        <row r="23">
          <cell r="C23" t="str">
            <v>HOSPITAL MIGUEL ARRAES - CG. Nº 023/2022</v>
          </cell>
          <cell r="E23" t="str">
            <v>ADRIANA YASMIN BARRETO FERREIRA</v>
          </cell>
          <cell r="F23" t="str">
            <v>2 - Outros Profissionais da Saúde</v>
          </cell>
          <cell r="G23" t="str">
            <v>2235-05</v>
          </cell>
          <cell r="H23" t="str">
            <v>10/2023</v>
          </cell>
          <cell r="I23">
            <v>0</v>
          </cell>
          <cell r="J23">
            <v>327.33519999999999</v>
          </cell>
          <cell r="M23">
            <v>0</v>
          </cell>
          <cell r="O23">
            <v>4.3499999999999996</v>
          </cell>
          <cell r="S23">
            <v>0</v>
          </cell>
          <cell r="U23">
            <v>120.26</v>
          </cell>
          <cell r="X23" t="str">
            <v>AUXILIO CRECHE</v>
          </cell>
        </row>
        <row r="24">
          <cell r="C24" t="str">
            <v>HOSPITAL MIGUEL ARRAES - CG. Nº 023/2022</v>
          </cell>
          <cell r="E24" t="str">
            <v>ADRIANO PEREIRA ALVES</v>
          </cell>
          <cell r="F24" t="str">
            <v>3 - Administrativo</v>
          </cell>
          <cell r="G24" t="str">
            <v>5174-10</v>
          </cell>
          <cell r="H24" t="str">
            <v>10/2023</v>
          </cell>
          <cell r="I24">
            <v>0</v>
          </cell>
          <cell r="J24">
            <v>106.8352</v>
          </cell>
          <cell r="L24">
            <v>53.45</v>
          </cell>
          <cell r="M24">
            <v>26.4</v>
          </cell>
          <cell r="O24">
            <v>2.0699999999999998</v>
          </cell>
          <cell r="S24">
            <v>0</v>
          </cell>
          <cell r="U24">
            <v>0</v>
          </cell>
        </row>
        <row r="25">
          <cell r="C25" t="str">
            <v>HOSPITAL MIGUEL ARRAES - CG. Nº 023/2022</v>
          </cell>
          <cell r="E25" t="str">
            <v>ADRIELLY JULLIANE DA SILVA ARRUDA</v>
          </cell>
          <cell r="F25" t="str">
            <v>2 - Outros Profissionais da Saúde</v>
          </cell>
          <cell r="G25" t="str">
            <v>3222-05</v>
          </cell>
          <cell r="H25" t="str">
            <v>10/2023</v>
          </cell>
          <cell r="I25">
            <v>0</v>
          </cell>
          <cell r="J25">
            <v>165.06479999999999</v>
          </cell>
          <cell r="M25">
            <v>0</v>
          </cell>
          <cell r="O25">
            <v>2.0699999999999998</v>
          </cell>
          <cell r="S25">
            <v>0</v>
          </cell>
          <cell r="U25">
            <v>0</v>
          </cell>
        </row>
        <row r="26">
          <cell r="C26" t="str">
            <v>HOSPITAL MIGUEL ARRAES - CG. Nº 023/2022</v>
          </cell>
          <cell r="E26" t="str">
            <v>ADRIELLY RAFAELA DE OLIVEIRA ALVES</v>
          </cell>
          <cell r="F26" t="str">
            <v>2 - Outros Profissionais da Saúde</v>
          </cell>
          <cell r="G26" t="str">
            <v>3222-05</v>
          </cell>
          <cell r="H26" t="str">
            <v>10/2023</v>
          </cell>
          <cell r="I26">
            <v>0</v>
          </cell>
          <cell r="J26">
            <v>165.10079999999999</v>
          </cell>
          <cell r="M26">
            <v>0</v>
          </cell>
          <cell r="O26">
            <v>2.0699999999999998</v>
          </cell>
          <cell r="R26">
            <v>230.34</v>
          </cell>
          <cell r="S26">
            <v>75.59</v>
          </cell>
          <cell r="U26">
            <v>0</v>
          </cell>
        </row>
        <row r="27">
          <cell r="C27" t="str">
            <v>HOSPITAL MIGUEL ARRAES - CG. Nº 023/2022</v>
          </cell>
          <cell r="E27" t="str">
            <v>ADRYELLE RHAYANNE MELO DO NASCIMENTO</v>
          </cell>
          <cell r="F27" t="str">
            <v>3 - Administrativo</v>
          </cell>
          <cell r="G27" t="str">
            <v>4110-10</v>
          </cell>
          <cell r="H27" t="str">
            <v>10/2023</v>
          </cell>
          <cell r="I27">
            <v>0</v>
          </cell>
          <cell r="J27">
            <v>137.8904</v>
          </cell>
          <cell r="L27">
            <v>53.45</v>
          </cell>
          <cell r="M27">
            <v>30</v>
          </cell>
          <cell r="O27">
            <v>2.0699999999999998</v>
          </cell>
          <cell r="S27">
            <v>0</v>
          </cell>
          <cell r="U27">
            <v>0</v>
          </cell>
        </row>
        <row r="28">
          <cell r="C28" t="str">
            <v>HOSPITAL MIGUEL ARRAES - CG. Nº 023/2022</v>
          </cell>
          <cell r="E28" t="str">
            <v>ADSON REGIS DE BARROS SILVA</v>
          </cell>
          <cell r="F28" t="str">
            <v>2 - Outros Profissionais da Saúde</v>
          </cell>
          <cell r="G28" t="str">
            <v>2234-05</v>
          </cell>
          <cell r="H28" t="str">
            <v>10/2023</v>
          </cell>
          <cell r="I28">
            <v>0</v>
          </cell>
          <cell r="J28">
            <v>306.52080000000001</v>
          </cell>
          <cell r="M28">
            <v>0</v>
          </cell>
          <cell r="O28">
            <v>2.0699999999999998</v>
          </cell>
          <cell r="S28">
            <v>0</v>
          </cell>
          <cell r="U28">
            <v>0</v>
          </cell>
        </row>
        <row r="29">
          <cell r="C29" t="str">
            <v>HOSPITAL MIGUEL ARRAES - CG. Nº 023/2022</v>
          </cell>
          <cell r="E29" t="str">
            <v>ALANA CAROLINA BRITO PIRES</v>
          </cell>
          <cell r="F29" t="str">
            <v>1 - Médico</v>
          </cell>
          <cell r="G29" t="str">
            <v>2251-25</v>
          </cell>
          <cell r="H29" t="str">
            <v>10/2023</v>
          </cell>
          <cell r="I29">
            <v>0</v>
          </cell>
          <cell r="J29">
            <v>354.43439999999998</v>
          </cell>
          <cell r="L29">
            <v>53.45</v>
          </cell>
          <cell r="M29">
            <v>1.58</v>
          </cell>
          <cell r="O29">
            <v>16.59</v>
          </cell>
          <cell r="S29">
            <v>0</v>
          </cell>
          <cell r="U29">
            <v>0</v>
          </cell>
        </row>
        <row r="30">
          <cell r="C30" t="str">
            <v>HOSPITAL MIGUEL ARRAES - CG. Nº 023/2022</v>
          </cell>
          <cell r="E30" t="str">
            <v>ALANE EDUARDO DE SOUZA</v>
          </cell>
          <cell r="F30" t="str">
            <v>2 - Outros Profissionais da Saúde</v>
          </cell>
          <cell r="G30" t="str">
            <v>3222-05</v>
          </cell>
          <cell r="H30" t="str">
            <v>10/2023</v>
          </cell>
          <cell r="I30">
            <v>0</v>
          </cell>
          <cell r="J30">
            <v>157.27600000000001</v>
          </cell>
          <cell r="L30">
            <v>53.45</v>
          </cell>
          <cell r="M30">
            <v>26.6</v>
          </cell>
          <cell r="O30">
            <v>2.0699999999999998</v>
          </cell>
          <cell r="S30">
            <v>0</v>
          </cell>
          <cell r="U30">
            <v>69.41</v>
          </cell>
          <cell r="X30" t="str">
            <v>AUXILIO CRECHE</v>
          </cell>
        </row>
        <row r="31">
          <cell r="C31" t="str">
            <v>HOSPITAL MIGUEL ARRAES - CG. Nº 023/2022</v>
          </cell>
          <cell r="E31" t="str">
            <v>ALBERICO ALVES DO NASCIMENTO</v>
          </cell>
          <cell r="F31" t="str">
            <v>3 - Administrativo</v>
          </cell>
          <cell r="G31" t="str">
            <v>5174-10</v>
          </cell>
          <cell r="H31" t="str">
            <v>10/2023</v>
          </cell>
          <cell r="I31">
            <v>0</v>
          </cell>
          <cell r="J31">
            <v>130.5984</v>
          </cell>
          <cell r="L31">
            <v>53.45</v>
          </cell>
          <cell r="M31">
            <v>26.4</v>
          </cell>
          <cell r="O31">
            <v>2.0699999999999998</v>
          </cell>
          <cell r="S31">
            <v>0</v>
          </cell>
          <cell r="U31">
            <v>0</v>
          </cell>
        </row>
        <row r="32">
          <cell r="C32" t="str">
            <v>HOSPITAL MIGUEL ARRAES - CG. Nº 023/2022</v>
          </cell>
          <cell r="E32" t="str">
            <v>ALBERTO ALVES BARBOSA</v>
          </cell>
          <cell r="F32" t="str">
            <v>2 - Outros Profissionais da Saúde</v>
          </cell>
          <cell r="G32" t="str">
            <v>3241-15</v>
          </cell>
          <cell r="H32" t="str">
            <v>10/2023</v>
          </cell>
          <cell r="I32">
            <v>0</v>
          </cell>
          <cell r="J32">
            <v>338.17919999999998</v>
          </cell>
          <cell r="M32">
            <v>0</v>
          </cell>
          <cell r="O32">
            <v>2.0699999999999998</v>
          </cell>
          <cell r="S32">
            <v>0</v>
          </cell>
          <cell r="U32">
            <v>0</v>
          </cell>
        </row>
        <row r="33">
          <cell r="C33" t="str">
            <v>HOSPITAL MIGUEL ARRAES - CG. Nº 023/2022</v>
          </cell>
          <cell r="E33" t="str">
            <v>ALCILENE ELIAS DO NASCIMENTO SILVA</v>
          </cell>
          <cell r="F33" t="str">
            <v>2 - Outros Profissionais da Saúde</v>
          </cell>
          <cell r="G33" t="str">
            <v>3222-05</v>
          </cell>
          <cell r="H33" t="str">
            <v>10/2023</v>
          </cell>
          <cell r="I33">
            <v>0</v>
          </cell>
          <cell r="J33">
            <v>191.72399999999999</v>
          </cell>
          <cell r="M33">
            <v>0</v>
          </cell>
          <cell r="O33">
            <v>2.0699999999999998</v>
          </cell>
          <cell r="R33">
            <v>241.54</v>
          </cell>
          <cell r="S33">
            <v>0</v>
          </cell>
          <cell r="U33">
            <v>0</v>
          </cell>
        </row>
        <row r="34">
          <cell r="C34" t="str">
            <v>HOSPITAL MIGUEL ARRAES - CG. Nº 023/2022</v>
          </cell>
          <cell r="E34" t="str">
            <v>ALDECI DOS SANTOS DE LIMA</v>
          </cell>
          <cell r="F34" t="str">
            <v>3 - Administrativo</v>
          </cell>
          <cell r="G34" t="str">
            <v>5134-30</v>
          </cell>
          <cell r="H34" t="str">
            <v>10/2023</v>
          </cell>
          <cell r="I34">
            <v>0</v>
          </cell>
          <cell r="J34">
            <v>149.45519999999999</v>
          </cell>
          <cell r="M34">
            <v>0</v>
          </cell>
          <cell r="O34">
            <v>2.0699999999999998</v>
          </cell>
          <cell r="R34">
            <v>230.34</v>
          </cell>
          <cell r="S34">
            <v>75.290000000000006</v>
          </cell>
          <cell r="U34">
            <v>0</v>
          </cell>
        </row>
        <row r="35">
          <cell r="C35" t="str">
            <v>HOSPITAL MIGUEL ARRAES - CG. Nº 023/2022</v>
          </cell>
          <cell r="E35" t="str">
            <v>ALDEMIR OLIMPIO FELIX</v>
          </cell>
          <cell r="F35" t="str">
            <v>2 - Outros Profissionais da Saúde</v>
          </cell>
          <cell r="G35" t="str">
            <v>3241-15</v>
          </cell>
          <cell r="H35" t="str">
            <v>10/2023</v>
          </cell>
          <cell r="I35">
            <v>0</v>
          </cell>
          <cell r="J35">
            <v>287.10079999999999</v>
          </cell>
          <cell r="M35">
            <v>0</v>
          </cell>
          <cell r="O35">
            <v>2.0699999999999998</v>
          </cell>
          <cell r="S35">
            <v>0</v>
          </cell>
          <cell r="U35">
            <v>0</v>
          </cell>
        </row>
        <row r="36">
          <cell r="C36" t="str">
            <v>HOSPITAL MIGUEL ARRAES - CG. Nº 023/2022</v>
          </cell>
          <cell r="E36" t="str">
            <v>ALDENEIDE MARIA DOS SANTOS DE SOUZA</v>
          </cell>
          <cell r="F36" t="str">
            <v>3 - Administrativo</v>
          </cell>
          <cell r="G36" t="str">
            <v>4110-10</v>
          </cell>
          <cell r="H36" t="str">
            <v>10/2023</v>
          </cell>
          <cell r="I36">
            <v>0</v>
          </cell>
          <cell r="J36">
            <v>116.5488</v>
          </cell>
          <cell r="M36">
            <v>0</v>
          </cell>
          <cell r="O36">
            <v>2.0699999999999998</v>
          </cell>
          <cell r="S36">
            <v>0</v>
          </cell>
          <cell r="U36">
            <v>0</v>
          </cell>
        </row>
        <row r="37">
          <cell r="C37" t="str">
            <v>HOSPITAL MIGUEL ARRAES - CG. Nº 023/2022</v>
          </cell>
          <cell r="E37" t="str">
            <v>ALECYA RILLARY DE LIMA ALMEIDA</v>
          </cell>
          <cell r="F37" t="str">
            <v>3 - Administrativo</v>
          </cell>
          <cell r="G37" t="str">
            <v>4110-10</v>
          </cell>
          <cell r="H37" t="str">
            <v>10/2023</v>
          </cell>
          <cell r="I37">
            <v>0</v>
          </cell>
          <cell r="J37">
            <v>105.44799999999999</v>
          </cell>
          <cell r="L37">
            <v>53.45</v>
          </cell>
          <cell r="M37">
            <v>26.4</v>
          </cell>
          <cell r="O37">
            <v>2.0699999999999998</v>
          </cell>
          <cell r="R37">
            <v>297.53999999999996</v>
          </cell>
          <cell r="S37">
            <v>79.2</v>
          </cell>
          <cell r="U37">
            <v>0</v>
          </cell>
        </row>
        <row r="38">
          <cell r="C38" t="str">
            <v>HOSPITAL MIGUEL ARRAES - CG. Nº 023/2022</v>
          </cell>
          <cell r="E38" t="str">
            <v>ALESSANDRA PEREIRA DE SOUSA FERREIRA</v>
          </cell>
          <cell r="F38" t="str">
            <v>3 - Administrativo</v>
          </cell>
          <cell r="G38" t="str">
            <v>4110-10</v>
          </cell>
          <cell r="H38" t="str">
            <v>10/2023</v>
          </cell>
          <cell r="I38">
            <v>0</v>
          </cell>
          <cell r="J38">
            <v>111.31440000000001</v>
          </cell>
          <cell r="L38">
            <v>53.45</v>
          </cell>
          <cell r="M38">
            <v>26.4</v>
          </cell>
          <cell r="O38">
            <v>2.0699999999999998</v>
          </cell>
          <cell r="R38">
            <v>131.44</v>
          </cell>
          <cell r="S38">
            <v>70.010000000000005</v>
          </cell>
          <cell r="U38">
            <v>0</v>
          </cell>
        </row>
        <row r="39">
          <cell r="C39" t="str">
            <v>HOSPITAL MIGUEL ARRAES - CG. Nº 023/2022</v>
          </cell>
          <cell r="E39" t="str">
            <v>ALEXANDRA SOARES MOREIRA</v>
          </cell>
          <cell r="F39" t="str">
            <v>2 - Outros Profissionais da Saúde</v>
          </cell>
          <cell r="G39" t="str">
            <v>3222-05</v>
          </cell>
          <cell r="H39" t="str">
            <v>10/2023</v>
          </cell>
          <cell r="I39">
            <v>0</v>
          </cell>
          <cell r="J39">
            <v>147.5736</v>
          </cell>
          <cell r="L39">
            <v>53.45</v>
          </cell>
          <cell r="M39">
            <v>26.6</v>
          </cell>
          <cell r="O39">
            <v>2.0699999999999998</v>
          </cell>
          <cell r="R39">
            <v>141.14000000000001</v>
          </cell>
          <cell r="S39">
            <v>76.12</v>
          </cell>
          <cell r="U39">
            <v>0</v>
          </cell>
        </row>
        <row r="40">
          <cell r="C40" t="str">
            <v>HOSPITAL MIGUEL ARRAES - CG. Nº 023/2022</v>
          </cell>
          <cell r="E40" t="str">
            <v>ALEXANDRE BENEDITO DA SILVA</v>
          </cell>
          <cell r="F40" t="str">
            <v>2 - Outros Profissionais da Saúde</v>
          </cell>
          <cell r="G40" t="str">
            <v>3222-05</v>
          </cell>
          <cell r="H40" t="str">
            <v>10/2023</v>
          </cell>
          <cell r="I40">
            <v>0</v>
          </cell>
          <cell r="J40">
            <v>165.02959999999999</v>
          </cell>
          <cell r="L40">
            <v>53.45</v>
          </cell>
          <cell r="M40">
            <v>26.6</v>
          </cell>
          <cell r="O40">
            <v>2.0699999999999998</v>
          </cell>
          <cell r="R40">
            <v>173.34</v>
          </cell>
          <cell r="S40">
            <v>0</v>
          </cell>
          <cell r="U40">
            <v>0</v>
          </cell>
        </row>
        <row r="41">
          <cell r="C41" t="str">
            <v>HOSPITAL MIGUEL ARRAES - CG. Nº 023/2022</v>
          </cell>
          <cell r="E41" t="str">
            <v>ALEXANDRE EUCLIDES LIMA DECOTE</v>
          </cell>
          <cell r="F41" t="str">
            <v>2 - Outros Profissionais da Saúde</v>
          </cell>
          <cell r="G41" t="str">
            <v>3222-05</v>
          </cell>
          <cell r="H41" t="str">
            <v>10/2023</v>
          </cell>
          <cell r="I41">
            <v>0</v>
          </cell>
          <cell r="J41">
            <v>162.08080000000001</v>
          </cell>
          <cell r="L41">
            <v>53.45</v>
          </cell>
          <cell r="M41">
            <v>26.6</v>
          </cell>
          <cell r="O41">
            <v>2.0699999999999998</v>
          </cell>
          <cell r="R41">
            <v>184.54</v>
          </cell>
          <cell r="S41">
            <v>0</v>
          </cell>
          <cell r="U41">
            <v>0</v>
          </cell>
        </row>
        <row r="42">
          <cell r="C42" t="str">
            <v>HOSPITAL MIGUEL ARRAES - CG. Nº 023/2022</v>
          </cell>
          <cell r="E42" t="str">
            <v>ALEXANDRE FRANCISCO COSTA DA SILVA</v>
          </cell>
          <cell r="F42" t="str">
            <v>2 - Outros Profissionais da Saúde</v>
          </cell>
          <cell r="G42" t="str">
            <v>5151-10</v>
          </cell>
          <cell r="H42" t="str">
            <v>10/2023</v>
          </cell>
          <cell r="I42">
            <v>0</v>
          </cell>
          <cell r="J42">
            <v>124.3064</v>
          </cell>
          <cell r="M42">
            <v>0</v>
          </cell>
          <cell r="O42">
            <v>2.0699999999999998</v>
          </cell>
          <cell r="R42">
            <v>139.74</v>
          </cell>
          <cell r="S42">
            <v>0</v>
          </cell>
          <cell r="U42">
            <v>0</v>
          </cell>
        </row>
        <row r="43">
          <cell r="C43" t="str">
            <v>HOSPITAL MIGUEL ARRAES - CG. Nº 023/2022</v>
          </cell>
          <cell r="E43" t="str">
            <v>ALEXANDRE MAGNUM TIGRE DA SILVA</v>
          </cell>
          <cell r="F43" t="str">
            <v>3 - Administrativo</v>
          </cell>
          <cell r="G43" t="str">
            <v>2149-15</v>
          </cell>
          <cell r="H43" t="str">
            <v>10/2023</v>
          </cell>
          <cell r="I43">
            <v>0</v>
          </cell>
          <cell r="J43">
            <v>670.45679999999993</v>
          </cell>
          <cell r="L43">
            <v>53.45</v>
          </cell>
          <cell r="M43">
            <v>30</v>
          </cell>
          <cell r="O43">
            <v>2.0699999999999998</v>
          </cell>
          <cell r="S43">
            <v>0</v>
          </cell>
          <cell r="U43">
            <v>0</v>
          </cell>
        </row>
        <row r="44">
          <cell r="C44" t="str">
            <v>HOSPITAL MIGUEL ARRAES - CG. Nº 023/2022</v>
          </cell>
          <cell r="E44" t="str">
            <v>ALEXANDRE MESSIAS DA SILVA</v>
          </cell>
          <cell r="F44" t="str">
            <v>2 - Outros Profissionais da Saúde</v>
          </cell>
          <cell r="G44" t="str">
            <v>5151-10</v>
          </cell>
          <cell r="H44" t="str">
            <v>10/2023</v>
          </cell>
          <cell r="I44">
            <v>0</v>
          </cell>
          <cell r="J44">
            <v>132.07040000000001</v>
          </cell>
          <cell r="L44">
            <v>53.45</v>
          </cell>
          <cell r="M44">
            <v>26.4</v>
          </cell>
          <cell r="O44">
            <v>2.0699999999999998</v>
          </cell>
          <cell r="S44">
            <v>75.290000000000006</v>
          </cell>
          <cell r="U44">
            <v>0</v>
          </cell>
        </row>
        <row r="45">
          <cell r="C45" t="str">
            <v>HOSPITAL MIGUEL ARRAES - CG. Nº 023/2022</v>
          </cell>
          <cell r="E45" t="str">
            <v>ALEXANDRE SANDRO BACELLAR DE OLIVEIRA</v>
          </cell>
          <cell r="F45" t="str">
            <v>3 - Administrativo</v>
          </cell>
          <cell r="G45" t="str">
            <v>5174-10</v>
          </cell>
          <cell r="H45" t="str">
            <v>10/2023</v>
          </cell>
          <cell r="I45">
            <v>0</v>
          </cell>
          <cell r="J45">
            <v>105.6</v>
          </cell>
          <cell r="L45">
            <v>53.45</v>
          </cell>
          <cell r="M45">
            <v>26.4</v>
          </cell>
          <cell r="O45">
            <v>2.0699999999999998</v>
          </cell>
          <cell r="S45">
            <v>0</v>
          </cell>
          <cell r="U45">
            <v>0</v>
          </cell>
        </row>
        <row r="46">
          <cell r="C46" t="str">
            <v>HOSPITAL MIGUEL ARRAES - CG. Nº 023/2022</v>
          </cell>
          <cell r="E46" t="str">
            <v>ALEXEYEVILA LEITE CAVALCANTE DO REGO</v>
          </cell>
          <cell r="F46" t="str">
            <v>3 - Administrativo</v>
          </cell>
          <cell r="G46" t="str">
            <v>4110-10</v>
          </cell>
          <cell r="H46" t="str">
            <v>10/2023</v>
          </cell>
          <cell r="I46">
            <v>0</v>
          </cell>
          <cell r="J46">
            <v>111.0976</v>
          </cell>
          <cell r="M46">
            <v>0</v>
          </cell>
          <cell r="O46">
            <v>2.0699999999999998</v>
          </cell>
          <cell r="R46">
            <v>209.04</v>
          </cell>
          <cell r="S46">
            <v>78.05</v>
          </cell>
          <cell r="U46">
            <v>0</v>
          </cell>
        </row>
        <row r="47">
          <cell r="C47" t="str">
            <v>HOSPITAL MIGUEL ARRAES - CG. Nº 023/2022</v>
          </cell>
          <cell r="E47" t="str">
            <v>ALEXSANDRA DOS SANTOS BASTESEK</v>
          </cell>
          <cell r="F47" t="str">
            <v>2 - Outros Profissionais da Saúde</v>
          </cell>
          <cell r="G47" t="str">
            <v>3222-05</v>
          </cell>
          <cell r="H47" t="str">
            <v>10/2023</v>
          </cell>
          <cell r="I47">
            <v>0</v>
          </cell>
          <cell r="J47">
            <v>0</v>
          </cell>
          <cell r="M47">
            <v>0</v>
          </cell>
          <cell r="O47">
            <v>2.0699999999999998</v>
          </cell>
          <cell r="S47">
            <v>0</v>
          </cell>
          <cell r="U47">
            <v>0</v>
          </cell>
        </row>
        <row r="48">
          <cell r="C48" t="str">
            <v>HOSPITAL MIGUEL ARRAES - CG. Nº 023/2022</v>
          </cell>
          <cell r="E48" t="str">
            <v>ALEXSANDRA DOS SANTOS SOUZA</v>
          </cell>
          <cell r="F48" t="str">
            <v>2 - Outros Profissionais da Saúde</v>
          </cell>
          <cell r="G48" t="str">
            <v>3222-05</v>
          </cell>
          <cell r="H48" t="str">
            <v>10/2023</v>
          </cell>
          <cell r="I48">
            <v>0</v>
          </cell>
          <cell r="J48">
            <v>164.7928</v>
          </cell>
          <cell r="L48">
            <v>53.45</v>
          </cell>
          <cell r="M48">
            <v>26.6</v>
          </cell>
          <cell r="O48">
            <v>2.0699999999999998</v>
          </cell>
          <cell r="S48">
            <v>79.8</v>
          </cell>
          <cell r="U48">
            <v>0</v>
          </cell>
        </row>
        <row r="49">
          <cell r="C49" t="str">
            <v>HOSPITAL MIGUEL ARRAES - CG. Nº 023/2022</v>
          </cell>
          <cell r="E49" t="str">
            <v>ALEXSANDRA LUCENA DE OLIVEIRA</v>
          </cell>
          <cell r="F49" t="str">
            <v>2 - Outros Profissionais da Saúde</v>
          </cell>
          <cell r="G49" t="str">
            <v>2235-05</v>
          </cell>
          <cell r="H49" t="str">
            <v>10/2023</v>
          </cell>
          <cell r="I49">
            <v>0</v>
          </cell>
          <cell r="J49">
            <v>307.4624</v>
          </cell>
          <cell r="M49">
            <v>0</v>
          </cell>
          <cell r="O49">
            <v>4.3499999999999996</v>
          </cell>
          <cell r="R49">
            <v>184.54</v>
          </cell>
          <cell r="S49">
            <v>111.5</v>
          </cell>
          <cell r="U49">
            <v>0</v>
          </cell>
        </row>
        <row r="50">
          <cell r="C50" t="str">
            <v>HOSPITAL MIGUEL ARRAES - CG. Nº 023/2022</v>
          </cell>
          <cell r="E50" t="str">
            <v>ALICE LINS MAURICIO BATISTA</v>
          </cell>
          <cell r="F50" t="str">
            <v>1 - Médico</v>
          </cell>
          <cell r="G50" t="str">
            <v>2251-25</v>
          </cell>
          <cell r="H50" t="str">
            <v>10/2023</v>
          </cell>
          <cell r="I50">
            <v>0</v>
          </cell>
          <cell r="J50">
            <v>460.95920000000001</v>
          </cell>
          <cell r="M50">
            <v>0</v>
          </cell>
          <cell r="O50">
            <v>16.59</v>
          </cell>
          <cell r="S50">
            <v>0</v>
          </cell>
          <cell r="U50">
            <v>0</v>
          </cell>
        </row>
        <row r="51">
          <cell r="C51" t="str">
            <v>HOSPITAL MIGUEL ARRAES - CG. Nº 023/2022</v>
          </cell>
          <cell r="E51" t="str">
            <v>ALICE REGO BARROS MENDONCA</v>
          </cell>
          <cell r="F51" t="str">
            <v>1 - Médico</v>
          </cell>
          <cell r="G51" t="str">
            <v>2251-25</v>
          </cell>
          <cell r="H51" t="str">
            <v>10/2023</v>
          </cell>
          <cell r="I51">
            <v>0</v>
          </cell>
          <cell r="J51">
            <v>298.23200000000003</v>
          </cell>
          <cell r="M51">
            <v>0</v>
          </cell>
          <cell r="O51">
            <v>16.59</v>
          </cell>
          <cell r="S51">
            <v>0</v>
          </cell>
          <cell r="U51">
            <v>0</v>
          </cell>
        </row>
        <row r="52">
          <cell r="C52" t="str">
            <v>HOSPITAL MIGUEL ARRAES - CG. Nº 023/2022</v>
          </cell>
          <cell r="E52" t="str">
            <v>ALINE CLAUDIA GOMES DA SILVA</v>
          </cell>
          <cell r="F52" t="str">
            <v>1 - Médico</v>
          </cell>
          <cell r="G52" t="str">
            <v>2251-50</v>
          </cell>
          <cell r="H52" t="str">
            <v>10/2023</v>
          </cell>
          <cell r="I52">
            <v>0</v>
          </cell>
          <cell r="J52">
            <v>903.6160000000001</v>
          </cell>
          <cell r="M52">
            <v>0</v>
          </cell>
          <cell r="O52">
            <v>16.59</v>
          </cell>
          <cell r="S52">
            <v>0</v>
          </cell>
          <cell r="U52">
            <v>0</v>
          </cell>
        </row>
        <row r="53">
          <cell r="C53" t="str">
            <v>HOSPITAL MIGUEL ARRAES - CG. Nº 023/2022</v>
          </cell>
          <cell r="E53" t="str">
            <v>ALINE CREUZA DE SANTANA SILVA</v>
          </cell>
          <cell r="F53" t="str">
            <v>2 - Outros Profissionais da Saúde</v>
          </cell>
          <cell r="G53" t="str">
            <v>2234-05</v>
          </cell>
          <cell r="H53" t="str">
            <v>10/2023</v>
          </cell>
          <cell r="I53">
            <v>0</v>
          </cell>
          <cell r="J53">
            <v>460.17680000000001</v>
          </cell>
          <cell r="M53">
            <v>0</v>
          </cell>
          <cell r="O53">
            <v>2.0699999999999998</v>
          </cell>
          <cell r="S53">
            <v>0</v>
          </cell>
          <cell r="U53">
            <v>0</v>
          </cell>
        </row>
        <row r="54">
          <cell r="C54" t="str">
            <v>HOSPITAL MIGUEL ARRAES - CG. Nº 023/2022</v>
          </cell>
          <cell r="E54" t="str">
            <v>ALINE CRISTINA DE ARAUJO CAVALCANTI</v>
          </cell>
          <cell r="F54" t="str">
            <v>2 - Outros Profissionais da Saúde</v>
          </cell>
          <cell r="G54" t="str">
            <v>3222-05</v>
          </cell>
          <cell r="H54" t="str">
            <v>10/2023</v>
          </cell>
          <cell r="I54">
            <v>0</v>
          </cell>
          <cell r="J54">
            <v>159.6</v>
          </cell>
          <cell r="L54">
            <v>53.45</v>
          </cell>
          <cell r="M54">
            <v>26.6</v>
          </cell>
          <cell r="O54">
            <v>2.0699999999999998</v>
          </cell>
          <cell r="R54">
            <v>184.54</v>
          </cell>
          <cell r="S54">
            <v>79.8</v>
          </cell>
          <cell r="U54">
            <v>0</v>
          </cell>
        </row>
        <row r="55">
          <cell r="C55" t="str">
            <v>HOSPITAL MIGUEL ARRAES - CG. Nº 023/2022</v>
          </cell>
          <cell r="E55" t="str">
            <v>ALINE INES ANACLETO CORREIA</v>
          </cell>
          <cell r="F55" t="str">
            <v>2 - Outros Profissionais da Saúde</v>
          </cell>
          <cell r="G55" t="str">
            <v>2235-05</v>
          </cell>
          <cell r="H55" t="str">
            <v>10/2023</v>
          </cell>
          <cell r="I55">
            <v>0</v>
          </cell>
          <cell r="J55">
            <v>459.80720000000002</v>
          </cell>
          <cell r="M55">
            <v>0</v>
          </cell>
          <cell r="O55">
            <v>4.3499999999999996</v>
          </cell>
          <cell r="S55">
            <v>0</v>
          </cell>
          <cell r="U55">
            <v>0</v>
          </cell>
        </row>
        <row r="56">
          <cell r="C56" t="str">
            <v>HOSPITAL MIGUEL ARRAES - CG. Nº 023/2022</v>
          </cell>
          <cell r="E56" t="str">
            <v>ALINE MENDES DE ALBUQUERQUE MIRANDA</v>
          </cell>
          <cell r="F56" t="str">
            <v>2 - Outros Profissionais da Saúde</v>
          </cell>
          <cell r="G56" t="str">
            <v>2235-05</v>
          </cell>
          <cell r="H56" t="str">
            <v>10/2023</v>
          </cell>
          <cell r="I56">
            <v>0</v>
          </cell>
          <cell r="J56">
            <v>357.50160000000011</v>
          </cell>
          <cell r="M56">
            <v>0</v>
          </cell>
          <cell r="O56">
            <v>4.3499999999999996</v>
          </cell>
          <cell r="S56">
            <v>0</v>
          </cell>
          <cell r="U56">
            <v>0</v>
          </cell>
        </row>
        <row r="57">
          <cell r="C57" t="str">
            <v>HOSPITAL MIGUEL ARRAES - CG. Nº 023/2022</v>
          </cell>
          <cell r="E57" t="str">
            <v>ALINE REGI DE FREITAS</v>
          </cell>
          <cell r="F57" t="str">
            <v>2 - Outros Profissionais da Saúde</v>
          </cell>
          <cell r="G57" t="str">
            <v>3222-05</v>
          </cell>
          <cell r="H57" t="str">
            <v>10/2023</v>
          </cell>
          <cell r="I57">
            <v>0</v>
          </cell>
          <cell r="J57">
            <v>167.77199999999999</v>
          </cell>
          <cell r="M57">
            <v>0</v>
          </cell>
          <cell r="O57">
            <v>2.0699999999999998</v>
          </cell>
          <cell r="R57">
            <v>160.54</v>
          </cell>
          <cell r="S57">
            <v>0</v>
          </cell>
          <cell r="U57">
            <v>0</v>
          </cell>
        </row>
        <row r="58">
          <cell r="C58" t="str">
            <v>HOSPITAL MIGUEL ARRAES - CG. Nº 023/2022</v>
          </cell>
          <cell r="E58" t="str">
            <v>ALLYSSON DE SENA PAIVA</v>
          </cell>
          <cell r="F58" t="str">
            <v>2 - Outros Profissionais da Saúde</v>
          </cell>
          <cell r="G58" t="str">
            <v>5211-30</v>
          </cell>
          <cell r="H58" t="str">
            <v>10/2023</v>
          </cell>
          <cell r="I58">
            <v>0</v>
          </cell>
          <cell r="J58">
            <v>152.08240000000001</v>
          </cell>
          <cell r="L58">
            <v>53.45</v>
          </cell>
          <cell r="M58">
            <v>26.4</v>
          </cell>
          <cell r="O58">
            <v>2.0699999999999998</v>
          </cell>
          <cell r="S58">
            <v>0</v>
          </cell>
          <cell r="U58">
            <v>0</v>
          </cell>
        </row>
        <row r="59">
          <cell r="C59" t="str">
            <v>HOSPITAL MIGUEL ARRAES - CG. Nº 023/2022</v>
          </cell>
          <cell r="E59" t="str">
            <v>ALUIZIO DO REGO BARRETO</v>
          </cell>
          <cell r="F59" t="str">
            <v>2 - Outros Profissionais da Saúde</v>
          </cell>
          <cell r="G59" t="str">
            <v>2234-15</v>
          </cell>
          <cell r="H59" t="str">
            <v>10/2023</v>
          </cell>
          <cell r="I59">
            <v>0</v>
          </cell>
          <cell r="J59">
            <v>424.85039999999998</v>
          </cell>
          <cell r="M59">
            <v>0</v>
          </cell>
          <cell r="O59">
            <v>2.0699999999999998</v>
          </cell>
          <cell r="S59">
            <v>0</v>
          </cell>
          <cell r="U59">
            <v>0</v>
          </cell>
        </row>
        <row r="60">
          <cell r="C60" t="str">
            <v>HOSPITAL MIGUEL ARRAES - CG. Nº 023/2022</v>
          </cell>
          <cell r="E60" t="str">
            <v>ALVARO ROGERIO PIO DOS SANTOS</v>
          </cell>
          <cell r="F60" t="str">
            <v>3 - Administrativo</v>
          </cell>
          <cell r="G60" t="str">
            <v>5174-10</v>
          </cell>
          <cell r="H60" t="str">
            <v>10/2023</v>
          </cell>
          <cell r="I60">
            <v>0</v>
          </cell>
          <cell r="J60">
            <v>131.28720000000001</v>
          </cell>
          <cell r="L60">
            <v>53.45</v>
          </cell>
          <cell r="M60">
            <v>26.4</v>
          </cell>
          <cell r="O60">
            <v>2.0699999999999998</v>
          </cell>
          <cell r="R60">
            <v>160.54</v>
          </cell>
          <cell r="S60">
            <v>79.2</v>
          </cell>
          <cell r="U60">
            <v>0</v>
          </cell>
        </row>
        <row r="61">
          <cell r="C61" t="str">
            <v>HOSPITAL MIGUEL ARRAES - CG. Nº 023/2022</v>
          </cell>
          <cell r="E61" t="str">
            <v>ALYNE KARMEM DE LIMA BARBOZA</v>
          </cell>
          <cell r="F61" t="str">
            <v>2 - Outros Profissionais da Saúde</v>
          </cell>
          <cell r="G61" t="str">
            <v>2235-05</v>
          </cell>
          <cell r="H61" t="str">
            <v>10/2023</v>
          </cell>
          <cell r="I61">
            <v>0</v>
          </cell>
          <cell r="J61">
            <v>366.65039999999999</v>
          </cell>
          <cell r="M61">
            <v>0</v>
          </cell>
          <cell r="O61">
            <v>4.3499999999999996</v>
          </cell>
          <cell r="S61">
            <v>0</v>
          </cell>
          <cell r="U61">
            <v>0</v>
          </cell>
        </row>
        <row r="62">
          <cell r="C62" t="str">
            <v>HOSPITAL MIGUEL ARRAES - CG. Nº 023/2022</v>
          </cell>
          <cell r="E62" t="str">
            <v>AMANDA ALEXANDRE BORGES DA SILVA</v>
          </cell>
          <cell r="F62" t="str">
            <v>2 - Outros Profissionais da Saúde</v>
          </cell>
          <cell r="G62" t="str">
            <v>2235-05</v>
          </cell>
          <cell r="H62" t="str">
            <v>10/2023</v>
          </cell>
          <cell r="I62">
            <v>0</v>
          </cell>
          <cell r="J62">
            <v>418.04079999999999</v>
          </cell>
          <cell r="M62">
            <v>0</v>
          </cell>
          <cell r="O62">
            <v>4.3499999999999996</v>
          </cell>
          <cell r="S62">
            <v>0</v>
          </cell>
          <cell r="U62">
            <v>0</v>
          </cell>
        </row>
        <row r="63">
          <cell r="C63" t="str">
            <v>HOSPITAL MIGUEL ARRAES - CG. Nº 023/2022</v>
          </cell>
          <cell r="E63" t="str">
            <v>AMANDA CRISTINA RODRIGUES CAVALCANTE</v>
          </cell>
          <cell r="F63" t="str">
            <v>2 - Outros Profissionais da Saúde</v>
          </cell>
          <cell r="G63" t="str">
            <v>2235-05</v>
          </cell>
          <cell r="H63" t="str">
            <v>10/2023</v>
          </cell>
          <cell r="I63">
            <v>0</v>
          </cell>
          <cell r="J63">
            <v>325.66399999999999</v>
          </cell>
          <cell r="M63">
            <v>0</v>
          </cell>
          <cell r="O63">
            <v>4.3499999999999996</v>
          </cell>
          <cell r="S63">
            <v>0</v>
          </cell>
          <cell r="U63">
            <v>48.1</v>
          </cell>
          <cell r="X63" t="str">
            <v>AUXILIO CRECHE</v>
          </cell>
        </row>
        <row r="64">
          <cell r="C64" t="str">
            <v>HOSPITAL MIGUEL ARRAES - CG. Nº 023/2022</v>
          </cell>
          <cell r="E64" t="str">
            <v>AMANDA FELIX DA PAIXAO</v>
          </cell>
          <cell r="F64" t="str">
            <v>3 - Administrativo</v>
          </cell>
          <cell r="G64" t="str">
            <v>5174-10</v>
          </cell>
          <cell r="H64" t="str">
            <v>10/2023</v>
          </cell>
          <cell r="I64">
            <v>0</v>
          </cell>
          <cell r="J64">
            <v>110.7456</v>
          </cell>
          <cell r="L64">
            <v>53.45</v>
          </cell>
          <cell r="M64">
            <v>26.4</v>
          </cell>
          <cell r="O64">
            <v>2.0699999999999998</v>
          </cell>
          <cell r="R64">
            <v>173.33</v>
          </cell>
          <cell r="S64">
            <v>79.2</v>
          </cell>
          <cell r="U64">
            <v>0</v>
          </cell>
        </row>
        <row r="65">
          <cell r="C65" t="str">
            <v>HOSPITAL MIGUEL ARRAES - CG. Nº 023/2022</v>
          </cell>
          <cell r="E65" t="str">
            <v>AMANDA RAYANE DA SILVA GOMES</v>
          </cell>
          <cell r="F65" t="str">
            <v>2 - Outros Profissionais da Saúde</v>
          </cell>
          <cell r="G65" t="str">
            <v>2234-05</v>
          </cell>
          <cell r="H65" t="str">
            <v>10/2023</v>
          </cell>
          <cell r="I65">
            <v>0</v>
          </cell>
          <cell r="J65">
            <v>392.26240000000001</v>
          </cell>
          <cell r="M65">
            <v>0</v>
          </cell>
          <cell r="O65">
            <v>2.0699999999999998</v>
          </cell>
          <cell r="S65">
            <v>0</v>
          </cell>
          <cell r="U65">
            <v>0</v>
          </cell>
        </row>
        <row r="66">
          <cell r="C66" t="str">
            <v>HOSPITAL MIGUEL ARRAES - CG. Nº 023/2022</v>
          </cell>
          <cell r="E66" t="str">
            <v>AMANDA ROBERTA DE MELO COSTA</v>
          </cell>
          <cell r="F66" t="str">
            <v>2 - Outros Profissionais da Saúde</v>
          </cell>
          <cell r="G66" t="str">
            <v>2235-05</v>
          </cell>
          <cell r="H66" t="str">
            <v>10/2023</v>
          </cell>
          <cell r="I66">
            <v>0</v>
          </cell>
          <cell r="J66">
            <v>375.096</v>
          </cell>
          <cell r="M66">
            <v>0</v>
          </cell>
          <cell r="O66">
            <v>4.3499999999999996</v>
          </cell>
          <cell r="S66">
            <v>0</v>
          </cell>
          <cell r="U66">
            <v>0</v>
          </cell>
        </row>
        <row r="67">
          <cell r="C67" t="str">
            <v>HOSPITAL MIGUEL ARRAES - CG. Nº 023/2022</v>
          </cell>
          <cell r="E67" t="str">
            <v>AMARA ANA ALVES</v>
          </cell>
          <cell r="F67" t="str">
            <v>2 - Outros Profissionais da Saúde</v>
          </cell>
          <cell r="G67" t="str">
            <v>3222-05</v>
          </cell>
          <cell r="H67" t="str">
            <v>10/2023</v>
          </cell>
          <cell r="I67">
            <v>0</v>
          </cell>
          <cell r="J67">
            <v>169.45679999999999</v>
          </cell>
          <cell r="M67">
            <v>0</v>
          </cell>
          <cell r="O67">
            <v>2.0699999999999998</v>
          </cell>
          <cell r="S67">
            <v>0</v>
          </cell>
          <cell r="U67">
            <v>0</v>
          </cell>
        </row>
        <row r="68">
          <cell r="C68" t="str">
            <v>HOSPITAL MIGUEL ARRAES - CG. Nº 023/2022</v>
          </cell>
          <cell r="E68" t="str">
            <v>AMARO CLEMENTE DE SOUZA JUNIOR</v>
          </cell>
          <cell r="F68" t="str">
            <v>3 - Administrativo</v>
          </cell>
          <cell r="G68" t="str">
            <v>5174-10</v>
          </cell>
          <cell r="H68" t="str">
            <v>10/2023</v>
          </cell>
          <cell r="I68">
            <v>0</v>
          </cell>
          <cell r="J68">
            <v>128.08959999999999</v>
          </cell>
          <cell r="M68">
            <v>0</v>
          </cell>
          <cell r="O68">
            <v>2.0699999999999998</v>
          </cell>
          <cell r="S68">
            <v>0</v>
          </cell>
          <cell r="U68">
            <v>0</v>
          </cell>
        </row>
        <row r="69">
          <cell r="C69" t="str">
            <v>HOSPITAL MIGUEL ARRAES - CG. Nº 023/2022</v>
          </cell>
          <cell r="E69" t="str">
            <v>AMELIA CABRAL CAMPOS DE ANDRADE</v>
          </cell>
          <cell r="F69" t="str">
            <v>1 - Médico</v>
          </cell>
          <cell r="G69" t="str">
            <v>2251-25</v>
          </cell>
          <cell r="H69" t="str">
            <v>10/2023</v>
          </cell>
          <cell r="I69">
            <v>0</v>
          </cell>
          <cell r="J69">
            <v>366.17919999999998</v>
          </cell>
          <cell r="M69">
            <v>0</v>
          </cell>
          <cell r="O69">
            <v>16.59</v>
          </cell>
          <cell r="S69">
            <v>0</v>
          </cell>
          <cell r="U69">
            <v>0</v>
          </cell>
        </row>
        <row r="70">
          <cell r="C70" t="str">
            <v>HOSPITAL MIGUEL ARRAES - CG. Nº 023/2022</v>
          </cell>
          <cell r="E70" t="str">
            <v>AMELIA CANDIDA FERREIRA DE GOES</v>
          </cell>
          <cell r="F70" t="str">
            <v>2 - Outros Profissionais da Saúde</v>
          </cell>
          <cell r="G70" t="str">
            <v>3222-05</v>
          </cell>
          <cell r="H70" t="str">
            <v>10/2023</v>
          </cell>
          <cell r="I70">
            <v>0</v>
          </cell>
          <cell r="J70">
            <v>159.48159999999999</v>
          </cell>
          <cell r="M70">
            <v>0</v>
          </cell>
          <cell r="O70">
            <v>2.0699999999999998</v>
          </cell>
          <cell r="S70">
            <v>0</v>
          </cell>
          <cell r="U70">
            <v>0</v>
          </cell>
        </row>
        <row r="71">
          <cell r="C71" t="str">
            <v>HOSPITAL MIGUEL ARRAES - CG. Nº 023/2022</v>
          </cell>
          <cell r="E71" t="str">
            <v>AMELIE CRISTINA LIMA DA CUNHA</v>
          </cell>
          <cell r="F71" t="str">
            <v>2 - Outros Profissionais da Saúde</v>
          </cell>
          <cell r="G71" t="str">
            <v>5152-05</v>
          </cell>
          <cell r="H71" t="str">
            <v>10/2023</v>
          </cell>
          <cell r="I71">
            <v>0</v>
          </cell>
          <cell r="J71">
            <v>138.61840000000001</v>
          </cell>
          <cell r="L71">
            <v>53.45</v>
          </cell>
          <cell r="M71">
            <v>26.92</v>
          </cell>
          <cell r="O71">
            <v>2.0699999999999998</v>
          </cell>
          <cell r="S71">
            <v>0</v>
          </cell>
          <cell r="U71">
            <v>0</v>
          </cell>
        </row>
        <row r="72">
          <cell r="C72" t="str">
            <v>HOSPITAL MIGUEL ARRAES - CG. Nº 023/2022</v>
          </cell>
          <cell r="E72" t="str">
            <v>AMINADAB HENRIQUE DE SANTANA</v>
          </cell>
          <cell r="F72" t="str">
            <v>3 - Administrativo</v>
          </cell>
          <cell r="G72" t="str">
            <v>5142-25</v>
          </cell>
          <cell r="H72" t="str">
            <v>10/2023</v>
          </cell>
          <cell r="I72">
            <v>0</v>
          </cell>
          <cell r="J72">
            <v>130.416</v>
          </cell>
          <cell r="L72">
            <v>53.45</v>
          </cell>
          <cell r="M72">
            <v>26.4</v>
          </cell>
          <cell r="O72">
            <v>2.0699999999999998</v>
          </cell>
          <cell r="R72">
            <v>184.53</v>
          </cell>
          <cell r="S72">
            <v>74.05</v>
          </cell>
          <cell r="U72">
            <v>0</v>
          </cell>
        </row>
        <row r="73">
          <cell r="C73" t="str">
            <v>HOSPITAL MIGUEL ARRAES - CG. Nº 023/2022</v>
          </cell>
          <cell r="E73" t="str">
            <v>ANA ALICE CARNEIRO DOS SANTOS</v>
          </cell>
          <cell r="F73" t="str">
            <v>2 - Outros Profissionais da Saúde</v>
          </cell>
          <cell r="G73" t="str">
            <v>3222-05</v>
          </cell>
          <cell r="H73" t="str">
            <v>10/2023</v>
          </cell>
          <cell r="I73">
            <v>0</v>
          </cell>
          <cell r="J73">
            <v>139.39519999999999</v>
          </cell>
          <cell r="L73">
            <v>53.45</v>
          </cell>
          <cell r="M73">
            <v>26.6</v>
          </cell>
          <cell r="O73">
            <v>2.0699999999999998</v>
          </cell>
          <cell r="S73">
            <v>79.8</v>
          </cell>
          <cell r="U73">
            <v>0</v>
          </cell>
        </row>
        <row r="74">
          <cell r="C74" t="str">
            <v>HOSPITAL MIGUEL ARRAES - CG. Nº 023/2022</v>
          </cell>
          <cell r="E74" t="str">
            <v>ANA BEATRIZ BORGES DO NASCIMENTO</v>
          </cell>
          <cell r="F74" t="str">
            <v>3 - Administrativo</v>
          </cell>
          <cell r="G74" t="str">
            <v>4110-10</v>
          </cell>
          <cell r="H74" t="str">
            <v>10/2023</v>
          </cell>
          <cell r="I74">
            <v>0</v>
          </cell>
          <cell r="J74">
            <v>13.2</v>
          </cell>
          <cell r="M74">
            <v>0</v>
          </cell>
          <cell r="O74">
            <v>2.0699999999999998</v>
          </cell>
          <cell r="R74">
            <v>507.86</v>
          </cell>
          <cell r="S74">
            <v>39.6</v>
          </cell>
          <cell r="U74">
            <v>0</v>
          </cell>
        </row>
        <row r="75">
          <cell r="C75" t="str">
            <v>HOSPITAL MIGUEL ARRAES - CG. Nº 023/2022</v>
          </cell>
          <cell r="E75" t="str">
            <v>ANA BEATRIZ GONDIM DE OLIVEIRA</v>
          </cell>
          <cell r="F75" t="str">
            <v>2 - Outros Profissionais da Saúde</v>
          </cell>
          <cell r="G75" t="str">
            <v>3222-05</v>
          </cell>
          <cell r="H75" t="str">
            <v>10/2023</v>
          </cell>
          <cell r="I75">
            <v>0</v>
          </cell>
          <cell r="J75">
            <v>152.22640000000001</v>
          </cell>
          <cell r="M75">
            <v>0</v>
          </cell>
          <cell r="O75">
            <v>2.0699999999999998</v>
          </cell>
          <cell r="S75">
            <v>0</v>
          </cell>
          <cell r="U75">
            <v>0</v>
          </cell>
        </row>
        <row r="76">
          <cell r="C76" t="str">
            <v>HOSPITAL MIGUEL ARRAES - CG. Nº 023/2022</v>
          </cell>
          <cell r="E76" t="str">
            <v>ANA CAROLINA GOMES DE MELO</v>
          </cell>
          <cell r="F76" t="str">
            <v>2 - Outros Profissionais da Saúde</v>
          </cell>
          <cell r="G76" t="str">
            <v>3222-05</v>
          </cell>
          <cell r="H76" t="str">
            <v>10/2023</v>
          </cell>
          <cell r="I76">
            <v>0</v>
          </cell>
          <cell r="J76">
            <v>152.22640000000001</v>
          </cell>
          <cell r="L76">
            <v>53.45</v>
          </cell>
          <cell r="M76">
            <v>26.6</v>
          </cell>
          <cell r="O76">
            <v>2.0699999999999998</v>
          </cell>
          <cell r="R76">
            <v>173.33</v>
          </cell>
          <cell r="S76">
            <v>79.8</v>
          </cell>
          <cell r="U76">
            <v>0</v>
          </cell>
        </row>
        <row r="77">
          <cell r="C77" t="str">
            <v>HOSPITAL MIGUEL ARRAES - CG. Nº 023/2022</v>
          </cell>
          <cell r="E77" t="str">
            <v>ANA CAROLINE DA SILVA</v>
          </cell>
          <cell r="F77" t="str">
            <v>3 - Administrativo</v>
          </cell>
          <cell r="G77" t="str">
            <v>4110-10</v>
          </cell>
          <cell r="H77" t="str">
            <v>10/2023</v>
          </cell>
          <cell r="I77">
            <v>0</v>
          </cell>
          <cell r="J77">
            <v>115.4288</v>
          </cell>
          <cell r="M77">
            <v>0</v>
          </cell>
          <cell r="O77">
            <v>2.0699999999999998</v>
          </cell>
          <cell r="S77">
            <v>0</v>
          </cell>
          <cell r="U77">
            <v>0</v>
          </cell>
        </row>
        <row r="78">
          <cell r="C78" t="str">
            <v>HOSPITAL MIGUEL ARRAES - CG. Nº 023/2022</v>
          </cell>
          <cell r="E78" t="str">
            <v>ANA CATARINA GUEDES DA SILVA</v>
          </cell>
          <cell r="F78" t="str">
            <v>3 - Administrativo</v>
          </cell>
          <cell r="G78" t="str">
            <v>5174-10</v>
          </cell>
          <cell r="H78" t="str">
            <v>10/2023</v>
          </cell>
          <cell r="I78">
            <v>0</v>
          </cell>
          <cell r="J78">
            <v>129.6</v>
          </cell>
          <cell r="L78">
            <v>53.45</v>
          </cell>
          <cell r="M78">
            <v>26.4</v>
          </cell>
          <cell r="O78">
            <v>2.0699999999999998</v>
          </cell>
          <cell r="R78">
            <v>315.72999999999996</v>
          </cell>
          <cell r="S78">
            <v>79.2</v>
          </cell>
          <cell r="U78">
            <v>0</v>
          </cell>
        </row>
        <row r="79">
          <cell r="C79" t="str">
            <v>HOSPITAL MIGUEL ARRAES - CG. Nº 023/2022</v>
          </cell>
          <cell r="E79" t="str">
            <v>ANA CLAUDIA DA SILVA</v>
          </cell>
          <cell r="F79" t="str">
            <v>2 - Outros Profissionais da Saúde</v>
          </cell>
          <cell r="G79" t="str">
            <v>5211-30</v>
          </cell>
          <cell r="H79" t="str">
            <v>10/2023</v>
          </cell>
          <cell r="I79">
            <v>0</v>
          </cell>
          <cell r="J79">
            <v>115.96639999999999</v>
          </cell>
          <cell r="L79">
            <v>53.45</v>
          </cell>
          <cell r="M79">
            <v>26.4</v>
          </cell>
          <cell r="O79">
            <v>2.0699999999999998</v>
          </cell>
          <cell r="R79">
            <v>184.53</v>
          </cell>
          <cell r="S79">
            <v>0</v>
          </cell>
          <cell r="U79">
            <v>0</v>
          </cell>
        </row>
        <row r="80">
          <cell r="C80" t="str">
            <v>HOSPITAL MIGUEL ARRAES - CG. Nº 023/2022</v>
          </cell>
          <cell r="E80" t="str">
            <v xml:space="preserve">ANA CLAUDIA MENDES DE SOUZA </v>
          </cell>
          <cell r="F80" t="str">
            <v>2 - Outros Profissionais da Saúde</v>
          </cell>
          <cell r="G80" t="str">
            <v>5211-30</v>
          </cell>
          <cell r="H80" t="str">
            <v>10/2023</v>
          </cell>
          <cell r="I80">
            <v>0</v>
          </cell>
          <cell r="J80">
            <v>127.1112</v>
          </cell>
          <cell r="M80">
            <v>0</v>
          </cell>
          <cell r="O80">
            <v>2.0699999999999998</v>
          </cell>
          <cell r="S80">
            <v>0</v>
          </cell>
          <cell r="U80">
            <v>0</v>
          </cell>
        </row>
        <row r="81">
          <cell r="C81" t="str">
            <v>HOSPITAL MIGUEL ARRAES - CG. Nº 023/2022</v>
          </cell>
          <cell r="E81" t="str">
            <v>ANA CLAUDIA OLIVEIRA DA SILVA</v>
          </cell>
          <cell r="F81" t="str">
            <v>3 - Administrativo</v>
          </cell>
          <cell r="G81" t="str">
            <v>4110-10</v>
          </cell>
          <cell r="H81" t="str">
            <v>10/2023</v>
          </cell>
          <cell r="I81">
            <v>0</v>
          </cell>
          <cell r="J81">
            <v>119.268</v>
          </cell>
          <cell r="M81">
            <v>0</v>
          </cell>
          <cell r="O81">
            <v>2.0699999999999998</v>
          </cell>
          <cell r="R81">
            <v>173.33</v>
          </cell>
          <cell r="S81">
            <v>0</v>
          </cell>
          <cell r="U81">
            <v>62.06</v>
          </cell>
          <cell r="X81" t="str">
            <v>AUXILIO CRECHE</v>
          </cell>
        </row>
        <row r="82">
          <cell r="C82" t="str">
            <v>HOSPITAL MIGUEL ARRAES - CG. Nº 023/2022</v>
          </cell>
          <cell r="E82" t="str">
            <v>ANA CLAUDIA SILVA DOS SANTOS</v>
          </cell>
          <cell r="F82" t="str">
            <v>2 - Outros Profissionais da Saúde</v>
          </cell>
          <cell r="G82" t="str">
            <v>3222-05</v>
          </cell>
          <cell r="H82" t="str">
            <v>10/2023</v>
          </cell>
          <cell r="I82">
            <v>0</v>
          </cell>
          <cell r="J82">
            <v>135.85759999999999</v>
          </cell>
          <cell r="L82">
            <v>53.45</v>
          </cell>
          <cell r="M82">
            <v>26.6</v>
          </cell>
          <cell r="O82">
            <v>2.0699999999999998</v>
          </cell>
          <cell r="R82">
            <v>173.33</v>
          </cell>
          <cell r="S82">
            <v>79.8</v>
          </cell>
          <cell r="U82">
            <v>0</v>
          </cell>
        </row>
        <row r="83">
          <cell r="C83" t="str">
            <v>HOSPITAL MIGUEL ARRAES - CG. Nº 023/2022</v>
          </cell>
          <cell r="E83" t="str">
            <v xml:space="preserve">ANA CRISTINA BARROS DOS SANTOS </v>
          </cell>
          <cell r="F83" t="str">
            <v>2 - Outros Profissionais da Saúde</v>
          </cell>
          <cell r="G83" t="str">
            <v>3222-05</v>
          </cell>
          <cell r="H83" t="str">
            <v>10/2023</v>
          </cell>
          <cell r="I83">
            <v>0</v>
          </cell>
          <cell r="J83">
            <v>156.4992</v>
          </cell>
          <cell r="L83">
            <v>53.45</v>
          </cell>
          <cell r="M83">
            <v>26.6</v>
          </cell>
          <cell r="O83">
            <v>2.0699999999999998</v>
          </cell>
          <cell r="R83">
            <v>173.33</v>
          </cell>
          <cell r="S83">
            <v>77.83</v>
          </cell>
          <cell r="U83">
            <v>0</v>
          </cell>
        </row>
        <row r="84">
          <cell r="C84" t="str">
            <v>HOSPITAL MIGUEL ARRAES - CG. Nº 023/2022</v>
          </cell>
          <cell r="E84" t="str">
            <v>ANA CRISTINA BRASILEIRO DA SILVA</v>
          </cell>
          <cell r="F84" t="str">
            <v>2 - Outros Profissionais da Saúde</v>
          </cell>
          <cell r="G84" t="str">
            <v>2235-05</v>
          </cell>
          <cell r="H84" t="str">
            <v>10/2023</v>
          </cell>
          <cell r="I84">
            <v>0</v>
          </cell>
          <cell r="J84">
            <v>346.76319999999998</v>
          </cell>
          <cell r="L84">
            <v>53.45</v>
          </cell>
          <cell r="M84">
            <v>3.59</v>
          </cell>
          <cell r="O84">
            <v>4.3499999999999996</v>
          </cell>
          <cell r="S84">
            <v>0</v>
          </cell>
          <cell r="U84">
            <v>0</v>
          </cell>
        </row>
        <row r="85">
          <cell r="C85" t="str">
            <v>HOSPITAL MIGUEL ARRAES - CG. Nº 023/2022</v>
          </cell>
          <cell r="E85" t="str">
            <v>ANA CRISTINA DA SILVA VIEGAS</v>
          </cell>
          <cell r="F85" t="str">
            <v>2 - Outros Profissionais da Saúde</v>
          </cell>
          <cell r="G85" t="str">
            <v>5211-30</v>
          </cell>
          <cell r="H85" t="str">
            <v>10/2023</v>
          </cell>
          <cell r="I85">
            <v>0</v>
          </cell>
          <cell r="J85">
            <v>115.5616</v>
          </cell>
          <cell r="M85">
            <v>0</v>
          </cell>
          <cell r="O85">
            <v>2.0699999999999998</v>
          </cell>
          <cell r="S85">
            <v>0</v>
          </cell>
          <cell r="U85">
            <v>0</v>
          </cell>
        </row>
        <row r="86">
          <cell r="C86" t="str">
            <v>HOSPITAL MIGUEL ARRAES - CG. Nº 023/2022</v>
          </cell>
          <cell r="E86" t="str">
            <v>ANA CRISTINA FERREIRA PIMENTA DA SILVA</v>
          </cell>
          <cell r="F86" t="str">
            <v>3 - Administrativo</v>
          </cell>
          <cell r="G86" t="str">
            <v>4131-15</v>
          </cell>
          <cell r="H86" t="str">
            <v>10/2023</v>
          </cell>
          <cell r="I86">
            <v>0</v>
          </cell>
          <cell r="J86">
            <v>186.24</v>
          </cell>
          <cell r="L86">
            <v>53.45</v>
          </cell>
          <cell r="M86">
            <v>30</v>
          </cell>
          <cell r="O86">
            <v>2.0699999999999998</v>
          </cell>
          <cell r="S86">
            <v>0</v>
          </cell>
          <cell r="U86">
            <v>0</v>
          </cell>
        </row>
        <row r="87">
          <cell r="C87" t="str">
            <v>HOSPITAL MIGUEL ARRAES - CG. Nº 023/2022</v>
          </cell>
          <cell r="E87" t="str">
            <v>ANA CYNTIA MATOS MOREIRA DE LIMA</v>
          </cell>
          <cell r="F87" t="str">
            <v>2 - Outros Profissionais da Saúde</v>
          </cell>
          <cell r="G87" t="str">
            <v>3222-05</v>
          </cell>
          <cell r="H87" t="str">
            <v>10/2023</v>
          </cell>
          <cell r="I87">
            <v>0</v>
          </cell>
          <cell r="J87">
            <v>178.92</v>
          </cell>
          <cell r="L87">
            <v>53.45</v>
          </cell>
          <cell r="M87">
            <v>26.6</v>
          </cell>
          <cell r="O87">
            <v>2.0699999999999998</v>
          </cell>
          <cell r="S87">
            <v>0</v>
          </cell>
          <cell r="U87">
            <v>0</v>
          </cell>
        </row>
        <row r="88">
          <cell r="C88" t="str">
            <v>HOSPITAL MIGUEL ARRAES - CG. Nº 023/2022</v>
          </cell>
          <cell r="E88" t="str">
            <v>ANA FLAVIA FERNANDES SANTO</v>
          </cell>
          <cell r="F88" t="str">
            <v>2 - Outros Profissionais da Saúde</v>
          </cell>
          <cell r="G88" t="str">
            <v>3222-05</v>
          </cell>
          <cell r="H88" t="str">
            <v>10/2023</v>
          </cell>
          <cell r="I88">
            <v>0</v>
          </cell>
          <cell r="J88">
            <v>148.80000000000001</v>
          </cell>
          <cell r="L88">
            <v>53.45</v>
          </cell>
          <cell r="M88">
            <v>26.6</v>
          </cell>
          <cell r="O88">
            <v>2.0699999999999998</v>
          </cell>
          <cell r="S88">
            <v>0</v>
          </cell>
          <cell r="U88">
            <v>0</v>
          </cell>
        </row>
        <row r="89">
          <cell r="C89" t="str">
            <v>HOSPITAL MIGUEL ARRAES - CG. Nº 023/2022</v>
          </cell>
          <cell r="E89" t="str">
            <v>ANA GABRIELA LEAL DE MIRANDA VIEIRA</v>
          </cell>
          <cell r="F89" t="str">
            <v>2 - Outros Profissionais da Saúde</v>
          </cell>
          <cell r="G89" t="str">
            <v>2236-05</v>
          </cell>
          <cell r="H89" t="str">
            <v>10/2023</v>
          </cell>
          <cell r="I89">
            <v>0</v>
          </cell>
          <cell r="J89">
            <v>280.09679999999997</v>
          </cell>
          <cell r="M89">
            <v>0</v>
          </cell>
          <cell r="O89">
            <v>4.3499999999999996</v>
          </cell>
          <cell r="S89">
            <v>0</v>
          </cell>
          <cell r="U89">
            <v>0</v>
          </cell>
        </row>
        <row r="90">
          <cell r="C90" t="str">
            <v>HOSPITAL MIGUEL ARRAES - CG. Nº 023/2022</v>
          </cell>
          <cell r="E90" t="str">
            <v>ANA KARINA RODRIGUES SANTOS</v>
          </cell>
          <cell r="F90" t="str">
            <v>2 - Outros Profissionais da Saúde</v>
          </cell>
          <cell r="G90" t="str">
            <v>2235-05</v>
          </cell>
          <cell r="H90" t="str">
            <v>10/2023</v>
          </cell>
          <cell r="I90">
            <v>0</v>
          </cell>
          <cell r="J90">
            <v>325.18</v>
          </cell>
          <cell r="L90">
            <v>53.45</v>
          </cell>
          <cell r="M90">
            <v>3.59</v>
          </cell>
          <cell r="O90">
            <v>4.3499999999999996</v>
          </cell>
          <cell r="S90">
            <v>0</v>
          </cell>
          <cell r="U90">
            <v>0</v>
          </cell>
        </row>
        <row r="91">
          <cell r="C91" t="str">
            <v>HOSPITAL MIGUEL ARRAES - CG. Nº 023/2022</v>
          </cell>
          <cell r="E91" t="str">
            <v>ANA KARLA GONCALVES DE LIMA DE OLIVEIRA</v>
          </cell>
          <cell r="F91" t="str">
            <v>3 - Administrativo</v>
          </cell>
          <cell r="G91" t="str">
            <v>4110-10</v>
          </cell>
          <cell r="H91" t="str">
            <v>10/2023</v>
          </cell>
          <cell r="I91">
            <v>0</v>
          </cell>
          <cell r="J91">
            <v>117.46</v>
          </cell>
          <cell r="M91">
            <v>0</v>
          </cell>
          <cell r="O91">
            <v>2.0699999999999998</v>
          </cell>
          <cell r="S91">
            <v>76.56</v>
          </cell>
          <cell r="U91">
            <v>0</v>
          </cell>
        </row>
        <row r="92">
          <cell r="C92" t="str">
            <v>HOSPITAL MIGUEL ARRAES - CG. Nº 023/2022</v>
          </cell>
          <cell r="E92" t="str">
            <v>ANA KATARINA LIMA DA SILVA</v>
          </cell>
          <cell r="F92" t="str">
            <v>2 - Outros Profissionais da Saúde</v>
          </cell>
          <cell r="G92" t="str">
            <v>5211-30</v>
          </cell>
          <cell r="H92" t="str">
            <v>10/2023</v>
          </cell>
          <cell r="I92">
            <v>0</v>
          </cell>
          <cell r="J92">
            <v>194.0984</v>
          </cell>
          <cell r="M92">
            <v>0</v>
          </cell>
          <cell r="O92">
            <v>2.0699999999999998</v>
          </cell>
          <cell r="R92">
            <v>251.33</v>
          </cell>
          <cell r="S92">
            <v>0</v>
          </cell>
          <cell r="U92">
            <v>0</v>
          </cell>
        </row>
        <row r="93">
          <cell r="C93" t="str">
            <v>HOSPITAL MIGUEL ARRAES - CG. Nº 023/2022</v>
          </cell>
          <cell r="E93" t="str">
            <v>ANA LUCIA DO ESPIRITO SANTO</v>
          </cell>
          <cell r="F93" t="str">
            <v>2 - Outros Profissionais da Saúde</v>
          </cell>
          <cell r="G93" t="str">
            <v>3222-05</v>
          </cell>
          <cell r="H93" t="str">
            <v>10/2023</v>
          </cell>
          <cell r="I93">
            <v>0</v>
          </cell>
          <cell r="J93">
            <v>164.38720000000001</v>
          </cell>
          <cell r="M93">
            <v>0</v>
          </cell>
          <cell r="O93">
            <v>2.0699999999999998</v>
          </cell>
          <cell r="R93">
            <v>150.83000000000001</v>
          </cell>
          <cell r="S93">
            <v>79.8</v>
          </cell>
          <cell r="U93">
            <v>0</v>
          </cell>
        </row>
        <row r="94">
          <cell r="C94" t="str">
            <v>HOSPITAL MIGUEL ARRAES - CG. Nº 023/2022</v>
          </cell>
          <cell r="E94" t="str">
            <v>ANA LUCIA VIEIRA DE OLIVEIRA</v>
          </cell>
          <cell r="F94" t="str">
            <v>2 - Outros Profissionais da Saúde</v>
          </cell>
          <cell r="G94" t="str">
            <v>2238-10</v>
          </cell>
          <cell r="H94" t="str">
            <v>10/2023</v>
          </cell>
          <cell r="I94">
            <v>0</v>
          </cell>
          <cell r="J94">
            <v>223.86240000000001</v>
          </cell>
          <cell r="M94">
            <v>0</v>
          </cell>
          <cell r="O94">
            <v>2.0699999999999998</v>
          </cell>
          <cell r="S94">
            <v>0</v>
          </cell>
          <cell r="U94">
            <v>0</v>
          </cell>
        </row>
        <row r="95">
          <cell r="C95" t="str">
            <v>HOSPITAL MIGUEL ARRAES - CG. Nº 023/2022</v>
          </cell>
          <cell r="E95" t="str">
            <v>ANA LUIZA SANTOS SOUZA</v>
          </cell>
          <cell r="F95" t="str">
            <v>3 - Administrativo</v>
          </cell>
          <cell r="G95" t="str">
            <v>4110-10</v>
          </cell>
          <cell r="H95" t="str">
            <v>10/2023</v>
          </cell>
          <cell r="I95">
            <v>0</v>
          </cell>
          <cell r="J95">
            <v>13.2</v>
          </cell>
          <cell r="M95">
            <v>0</v>
          </cell>
          <cell r="O95">
            <v>2.0699999999999998</v>
          </cell>
          <cell r="R95">
            <v>507.86</v>
          </cell>
          <cell r="S95">
            <v>39.6</v>
          </cell>
          <cell r="U95">
            <v>0</v>
          </cell>
        </row>
        <row r="96">
          <cell r="C96" t="str">
            <v>HOSPITAL MIGUEL ARRAES - CG. Nº 023/2022</v>
          </cell>
          <cell r="E96" t="str">
            <v>ANA LUIZA SOUZA DE OLIVEIRA</v>
          </cell>
          <cell r="F96" t="str">
            <v>2 - Outros Profissionais da Saúde</v>
          </cell>
          <cell r="G96" t="str">
            <v>3222-05</v>
          </cell>
          <cell r="H96" t="str">
            <v>10/2023</v>
          </cell>
          <cell r="I96">
            <v>0</v>
          </cell>
          <cell r="J96">
            <v>143.56960000000001</v>
          </cell>
          <cell r="L96">
            <v>53.45</v>
          </cell>
          <cell r="M96">
            <v>26.6</v>
          </cell>
          <cell r="O96">
            <v>2.0699999999999998</v>
          </cell>
          <cell r="R96">
            <v>160.53</v>
          </cell>
          <cell r="S96">
            <v>79.8</v>
          </cell>
          <cell r="U96">
            <v>0</v>
          </cell>
        </row>
        <row r="97">
          <cell r="C97" t="str">
            <v>HOSPITAL MIGUEL ARRAES - CG. Nº 023/2022</v>
          </cell>
          <cell r="E97" t="str">
            <v>ANA MARGARETH LUPICINIO AMORIM</v>
          </cell>
          <cell r="F97" t="str">
            <v>2 - Outros Profissionais da Saúde</v>
          </cell>
          <cell r="G97" t="str">
            <v>3222-05</v>
          </cell>
          <cell r="H97" t="str">
            <v>10/2023</v>
          </cell>
          <cell r="I97">
            <v>0</v>
          </cell>
          <cell r="J97">
            <v>138.7784</v>
          </cell>
          <cell r="L97">
            <v>53.45</v>
          </cell>
          <cell r="M97">
            <v>26.6</v>
          </cell>
          <cell r="O97">
            <v>2.0699999999999998</v>
          </cell>
          <cell r="S97">
            <v>0</v>
          </cell>
          <cell r="U97">
            <v>0</v>
          </cell>
        </row>
        <row r="98">
          <cell r="C98" t="str">
            <v>HOSPITAL MIGUEL ARRAES - CG. Nº 023/2022</v>
          </cell>
          <cell r="E98" t="str">
            <v>ANA MARGARETH SANTOS DA SILVA</v>
          </cell>
          <cell r="F98" t="str">
            <v>2 - Outros Profissionais da Saúde</v>
          </cell>
          <cell r="G98" t="str">
            <v>3222-05</v>
          </cell>
          <cell r="H98" t="str">
            <v>10/2023</v>
          </cell>
          <cell r="I98">
            <v>0</v>
          </cell>
          <cell r="J98">
            <v>142.43360000000001</v>
          </cell>
          <cell r="L98">
            <v>53.45</v>
          </cell>
          <cell r="M98">
            <v>26.6</v>
          </cell>
          <cell r="O98">
            <v>2.0699999999999998</v>
          </cell>
          <cell r="R98">
            <v>162.13000000000002</v>
          </cell>
          <cell r="S98">
            <v>73.88</v>
          </cell>
          <cell r="U98">
            <v>0</v>
          </cell>
        </row>
        <row r="99">
          <cell r="C99" t="str">
            <v>HOSPITAL MIGUEL ARRAES - CG. Nº 023/2022</v>
          </cell>
          <cell r="E99" t="str">
            <v>ANA MARIA SABINO DOS SANTOS</v>
          </cell>
          <cell r="F99" t="str">
            <v>2 - Outros Profissionais da Saúde</v>
          </cell>
          <cell r="G99" t="str">
            <v>3222-05</v>
          </cell>
          <cell r="H99" t="str">
            <v>10/2023</v>
          </cell>
          <cell r="I99">
            <v>0</v>
          </cell>
          <cell r="J99">
            <v>127.22880000000001</v>
          </cell>
          <cell r="L99">
            <v>53.45</v>
          </cell>
          <cell r="M99">
            <v>26.6</v>
          </cell>
          <cell r="O99">
            <v>2.0699999999999998</v>
          </cell>
          <cell r="S99">
            <v>0</v>
          </cell>
          <cell r="U99">
            <v>0</v>
          </cell>
        </row>
        <row r="100">
          <cell r="C100" t="str">
            <v>HOSPITAL MIGUEL ARRAES - CG. Nº 023/2022</v>
          </cell>
          <cell r="E100" t="str">
            <v>ANA NERY VIEIRA SANTOS</v>
          </cell>
          <cell r="F100" t="str">
            <v>2 - Outros Profissionais da Saúde</v>
          </cell>
          <cell r="G100" t="str">
            <v>2235-05</v>
          </cell>
          <cell r="H100" t="str">
            <v>10/2023</v>
          </cell>
          <cell r="I100">
            <v>0</v>
          </cell>
          <cell r="J100">
            <v>357.87439999999998</v>
          </cell>
          <cell r="L100">
            <v>53.45</v>
          </cell>
          <cell r="M100">
            <v>3.59</v>
          </cell>
          <cell r="O100">
            <v>4.3499999999999996</v>
          </cell>
          <cell r="S100">
            <v>0</v>
          </cell>
          <cell r="U100">
            <v>0</v>
          </cell>
        </row>
        <row r="101">
          <cell r="C101" t="str">
            <v>HOSPITAL MIGUEL ARRAES - CG. Nº 023/2022</v>
          </cell>
          <cell r="E101" t="str">
            <v>ANA PAULA ALVES DA SILVA</v>
          </cell>
          <cell r="F101" t="str">
            <v>3 - Administrativo</v>
          </cell>
          <cell r="G101" t="str">
            <v>4110-10</v>
          </cell>
          <cell r="H101" t="str">
            <v>10/2023</v>
          </cell>
          <cell r="I101">
            <v>0</v>
          </cell>
          <cell r="J101">
            <v>235.46719999999999</v>
          </cell>
          <cell r="M101">
            <v>0</v>
          </cell>
          <cell r="O101">
            <v>2.0699999999999998</v>
          </cell>
          <cell r="R101">
            <v>412.72999999999996</v>
          </cell>
          <cell r="S101">
            <v>0</v>
          </cell>
          <cell r="U101">
            <v>0</v>
          </cell>
        </row>
        <row r="102">
          <cell r="C102" t="str">
            <v>HOSPITAL MIGUEL ARRAES - CG. Nº 023/2022</v>
          </cell>
          <cell r="E102" t="str">
            <v>ANA PAULA DA SILVA</v>
          </cell>
          <cell r="F102" t="str">
            <v>2 - Outros Profissionais da Saúde</v>
          </cell>
          <cell r="G102" t="str">
            <v>3222-05</v>
          </cell>
          <cell r="H102" t="str">
            <v>10/2023</v>
          </cell>
          <cell r="I102">
            <v>0</v>
          </cell>
          <cell r="J102">
            <v>0</v>
          </cell>
          <cell r="M102">
            <v>0</v>
          </cell>
          <cell r="O102">
            <v>2.0699999999999998</v>
          </cell>
          <cell r="S102">
            <v>0</v>
          </cell>
          <cell r="U102">
            <v>0</v>
          </cell>
        </row>
        <row r="103">
          <cell r="C103" t="str">
            <v>HOSPITAL MIGUEL ARRAES - CG. Nº 023/2022</v>
          </cell>
          <cell r="E103" t="str">
            <v>ANA PAULA MACIEL CORDEIRO</v>
          </cell>
          <cell r="F103" t="str">
            <v>2 - Outros Profissionais da Saúde</v>
          </cell>
          <cell r="G103" t="str">
            <v>3241-15</v>
          </cell>
          <cell r="H103" t="str">
            <v>10/2023</v>
          </cell>
          <cell r="I103">
            <v>0</v>
          </cell>
          <cell r="J103">
            <v>289.34399999999999</v>
          </cell>
          <cell r="L103">
            <v>53.45</v>
          </cell>
          <cell r="M103">
            <v>1.36</v>
          </cell>
          <cell r="O103">
            <v>2.0699999999999998</v>
          </cell>
          <cell r="S103">
            <v>0</v>
          </cell>
          <cell r="U103">
            <v>0</v>
          </cell>
        </row>
        <row r="104">
          <cell r="C104" t="str">
            <v>HOSPITAL MIGUEL ARRAES - CG. Nº 023/2022</v>
          </cell>
          <cell r="E104" t="str">
            <v>ANA PAULA MIRANDA</v>
          </cell>
          <cell r="F104" t="str">
            <v>2 - Outros Profissionais da Saúde</v>
          </cell>
          <cell r="G104" t="str">
            <v>3222-05</v>
          </cell>
          <cell r="H104" t="str">
            <v>10/2023</v>
          </cell>
          <cell r="I104">
            <v>0</v>
          </cell>
          <cell r="J104">
            <v>163.94800000000001</v>
          </cell>
          <cell r="M104">
            <v>0</v>
          </cell>
          <cell r="O104">
            <v>2.0699999999999998</v>
          </cell>
          <cell r="R104">
            <v>173.33</v>
          </cell>
          <cell r="S104">
            <v>79.8</v>
          </cell>
          <cell r="U104">
            <v>0</v>
          </cell>
        </row>
        <row r="105">
          <cell r="C105" t="str">
            <v>HOSPITAL MIGUEL ARRAES - CG. Nº 023/2022</v>
          </cell>
          <cell r="E105" t="str">
            <v>ANA PAULA NEVES DA SILVA</v>
          </cell>
          <cell r="F105" t="str">
            <v>2 - Outros Profissionais da Saúde</v>
          </cell>
          <cell r="G105" t="str">
            <v>3222-05</v>
          </cell>
          <cell r="H105" t="str">
            <v>10/2023</v>
          </cell>
          <cell r="I105">
            <v>0</v>
          </cell>
          <cell r="J105">
            <v>143.47999999999999</v>
          </cell>
          <cell r="L105">
            <v>53.45</v>
          </cell>
          <cell r="M105">
            <v>26.6</v>
          </cell>
          <cell r="O105">
            <v>2.0699999999999998</v>
          </cell>
          <cell r="R105">
            <v>184.53</v>
          </cell>
          <cell r="S105">
            <v>79.8</v>
          </cell>
          <cell r="U105">
            <v>0</v>
          </cell>
        </row>
        <row r="106">
          <cell r="C106" t="str">
            <v>HOSPITAL MIGUEL ARRAES - CG. Nº 023/2022</v>
          </cell>
          <cell r="E106" t="str">
            <v>ANA PAULA SILVA DE ARAUJO</v>
          </cell>
          <cell r="F106" t="str">
            <v>2 - Outros Profissionais da Saúde</v>
          </cell>
          <cell r="G106" t="str">
            <v>5152-15</v>
          </cell>
          <cell r="H106" t="str">
            <v>10/2023</v>
          </cell>
          <cell r="I106">
            <v>0</v>
          </cell>
          <cell r="J106">
            <v>172.2824</v>
          </cell>
          <cell r="L106">
            <v>53.45</v>
          </cell>
          <cell r="M106">
            <v>30</v>
          </cell>
          <cell r="O106">
            <v>2.0699999999999998</v>
          </cell>
          <cell r="S106">
            <v>0</v>
          </cell>
          <cell r="U106">
            <v>83.3</v>
          </cell>
          <cell r="X106" t="str">
            <v>AUXILIO CRECHE</v>
          </cell>
        </row>
        <row r="107">
          <cell r="C107" t="str">
            <v>HOSPITAL MIGUEL ARRAES - CG. Nº 023/2022</v>
          </cell>
          <cell r="E107" t="str">
            <v>ANA PRISCILA ALVES PAJUABA</v>
          </cell>
          <cell r="F107" t="str">
            <v>2 - Outros Profissionais da Saúde</v>
          </cell>
          <cell r="G107" t="str">
            <v>3222-05</v>
          </cell>
          <cell r="H107" t="str">
            <v>10/2023</v>
          </cell>
          <cell r="I107">
            <v>0</v>
          </cell>
          <cell r="J107">
            <v>150.0616</v>
          </cell>
          <cell r="L107">
            <v>53.45</v>
          </cell>
          <cell r="M107">
            <v>26.6</v>
          </cell>
          <cell r="O107">
            <v>2.0699999999999998</v>
          </cell>
          <cell r="R107">
            <v>150.83000000000001</v>
          </cell>
          <cell r="S107">
            <v>79.8</v>
          </cell>
          <cell r="U107">
            <v>0</v>
          </cell>
        </row>
        <row r="108">
          <cell r="C108" t="str">
            <v>HOSPITAL MIGUEL ARRAES - CG. Nº 023/2022</v>
          </cell>
          <cell r="E108" t="str">
            <v>ANA RAFAELA BARBOSA DA SILVA SENA</v>
          </cell>
          <cell r="F108" t="str">
            <v>2 - Outros Profissionais da Saúde</v>
          </cell>
          <cell r="G108" t="str">
            <v>2235-05</v>
          </cell>
          <cell r="H108" t="str">
            <v>10/2023</v>
          </cell>
          <cell r="I108">
            <v>0</v>
          </cell>
          <cell r="J108">
            <v>270.06560000000002</v>
          </cell>
          <cell r="M108">
            <v>0</v>
          </cell>
          <cell r="O108">
            <v>4.3499999999999996</v>
          </cell>
          <cell r="S108">
            <v>0</v>
          </cell>
          <cell r="U108">
            <v>120.26</v>
          </cell>
          <cell r="X108" t="str">
            <v>AUXILIO CRECHE</v>
          </cell>
        </row>
        <row r="109">
          <cell r="C109" t="str">
            <v>HOSPITAL MIGUEL ARRAES - CG. Nº 023/2022</v>
          </cell>
          <cell r="E109" t="str">
            <v>ANA TALITA DA SILVA</v>
          </cell>
          <cell r="F109" t="str">
            <v>2 - Outros Profissionais da Saúde</v>
          </cell>
          <cell r="G109" t="str">
            <v>3222-05</v>
          </cell>
          <cell r="H109" t="str">
            <v>10/2023</v>
          </cell>
          <cell r="I109">
            <v>0</v>
          </cell>
          <cell r="J109">
            <v>127.6264</v>
          </cell>
          <cell r="L109">
            <v>53.45</v>
          </cell>
          <cell r="M109">
            <v>26.6</v>
          </cell>
          <cell r="O109">
            <v>2.0699999999999998</v>
          </cell>
          <cell r="R109">
            <v>173.33</v>
          </cell>
          <cell r="S109">
            <v>0</v>
          </cell>
          <cell r="U109">
            <v>0</v>
          </cell>
        </row>
        <row r="110">
          <cell r="C110" t="str">
            <v>HOSPITAL MIGUEL ARRAES - CG. Nº 023/2022</v>
          </cell>
          <cell r="E110" t="str">
            <v>ANA VALERIA GONCALVES TORRES INACIO</v>
          </cell>
          <cell r="F110" t="str">
            <v>1 - Médico</v>
          </cell>
          <cell r="G110" t="str">
            <v>2251-25</v>
          </cell>
          <cell r="H110" t="str">
            <v>10/2023</v>
          </cell>
          <cell r="I110">
            <v>0</v>
          </cell>
          <cell r="J110">
            <v>408.38080000000002</v>
          </cell>
          <cell r="M110">
            <v>0</v>
          </cell>
          <cell r="O110">
            <v>16.59</v>
          </cell>
          <cell r="S110">
            <v>0</v>
          </cell>
          <cell r="U110">
            <v>0</v>
          </cell>
        </row>
        <row r="111">
          <cell r="C111" t="str">
            <v>HOSPITAL MIGUEL ARRAES - CG. Nº 023/2022</v>
          </cell>
          <cell r="E111" t="str">
            <v>ANA VANESSA BATISTA DE ALMEIDA</v>
          </cell>
          <cell r="F111" t="str">
            <v>2 - Outros Profissionais da Saúde</v>
          </cell>
          <cell r="G111" t="str">
            <v>3222-05</v>
          </cell>
          <cell r="H111" t="str">
            <v>10/2023</v>
          </cell>
          <cell r="I111">
            <v>0</v>
          </cell>
          <cell r="J111">
            <v>136.68799999999999</v>
          </cell>
          <cell r="L111">
            <v>53.45</v>
          </cell>
          <cell r="M111">
            <v>26.6</v>
          </cell>
          <cell r="O111">
            <v>2.0699999999999998</v>
          </cell>
          <cell r="R111">
            <v>240.53</v>
          </cell>
          <cell r="S111">
            <v>73.48</v>
          </cell>
          <cell r="U111">
            <v>0</v>
          </cell>
        </row>
        <row r="112">
          <cell r="C112" t="str">
            <v>HOSPITAL MIGUEL ARRAES - CG. Nº 023/2022</v>
          </cell>
          <cell r="E112" t="str">
            <v>ANA VIVIAN OLIVEIRA REINALDO</v>
          </cell>
          <cell r="F112" t="str">
            <v>2 - Outros Profissionais da Saúde</v>
          </cell>
          <cell r="G112" t="str">
            <v>2235-05</v>
          </cell>
          <cell r="H112" t="str">
            <v>10/2023</v>
          </cell>
          <cell r="I112">
            <v>0</v>
          </cell>
          <cell r="J112">
            <v>207.54320000000001</v>
          </cell>
          <cell r="L112">
            <v>53.45</v>
          </cell>
          <cell r="M112">
            <v>2.79</v>
          </cell>
          <cell r="O112">
            <v>4.3499999999999996</v>
          </cell>
          <cell r="S112">
            <v>0</v>
          </cell>
          <cell r="U112">
            <v>0</v>
          </cell>
        </row>
        <row r="113">
          <cell r="C113" t="str">
            <v>HOSPITAL MIGUEL ARRAES - CG. Nº 023/2022</v>
          </cell>
          <cell r="E113" t="str">
            <v>ANAISES LOPES DA SILVA</v>
          </cell>
          <cell r="F113" t="str">
            <v>3 - Administrativo</v>
          </cell>
          <cell r="G113" t="str">
            <v>5174-10</v>
          </cell>
          <cell r="H113" t="str">
            <v>10/2023</v>
          </cell>
          <cell r="I113">
            <v>0</v>
          </cell>
          <cell r="J113">
            <v>74.088000000000008</v>
          </cell>
          <cell r="L113">
            <v>53.45</v>
          </cell>
          <cell r="M113">
            <v>26.4</v>
          </cell>
          <cell r="O113">
            <v>2.0699999999999998</v>
          </cell>
          <cell r="S113">
            <v>0</v>
          </cell>
          <cell r="U113">
            <v>0</v>
          </cell>
        </row>
        <row r="114">
          <cell r="C114" t="str">
            <v>HOSPITAL MIGUEL ARRAES - CG. Nº 023/2022</v>
          </cell>
          <cell r="E114" t="str">
            <v>ANALDECI SANTIAGO DA SILVA</v>
          </cell>
          <cell r="F114" t="str">
            <v>3 - Administrativo</v>
          </cell>
          <cell r="G114" t="str">
            <v>5163-45</v>
          </cell>
          <cell r="H114" t="str">
            <v>10/2023</v>
          </cell>
          <cell r="I114">
            <v>0</v>
          </cell>
          <cell r="J114">
            <v>151.2576</v>
          </cell>
          <cell r="M114">
            <v>0</v>
          </cell>
          <cell r="O114">
            <v>2.0699999999999998</v>
          </cell>
          <cell r="R114">
            <v>273.83</v>
          </cell>
          <cell r="S114">
            <v>79.2</v>
          </cell>
          <cell r="U114">
            <v>0</v>
          </cell>
        </row>
        <row r="115">
          <cell r="C115" t="str">
            <v>HOSPITAL MIGUEL ARRAES - CG. Nº 023/2022</v>
          </cell>
          <cell r="E115" t="str">
            <v>ANATALIA TEIXEIRA DA SILVA RODRIGUES</v>
          </cell>
          <cell r="F115" t="str">
            <v>2 - Outros Profissionais da Saúde</v>
          </cell>
          <cell r="G115" t="str">
            <v>2237-10</v>
          </cell>
          <cell r="H115" t="str">
            <v>10/2023</v>
          </cell>
          <cell r="I115">
            <v>0</v>
          </cell>
          <cell r="J115">
            <v>347.44160000000011</v>
          </cell>
          <cell r="M115">
            <v>0</v>
          </cell>
          <cell r="O115">
            <v>2.0699999999999998</v>
          </cell>
          <cell r="S115">
            <v>0</v>
          </cell>
          <cell r="U115">
            <v>0</v>
          </cell>
        </row>
        <row r="116">
          <cell r="C116" t="str">
            <v>HOSPITAL MIGUEL ARRAES - CG. Nº 023/2022</v>
          </cell>
          <cell r="E116" t="str">
            <v>ANDRE ANTONIO PIRES DE MELO</v>
          </cell>
          <cell r="F116" t="str">
            <v>2 - Outros Profissionais da Saúde</v>
          </cell>
          <cell r="G116" t="str">
            <v>3222-05</v>
          </cell>
          <cell r="H116" t="str">
            <v>10/2023</v>
          </cell>
          <cell r="I116">
            <v>0</v>
          </cell>
          <cell r="J116">
            <v>148.80000000000001</v>
          </cell>
          <cell r="L116">
            <v>53.45</v>
          </cell>
          <cell r="M116">
            <v>26.6</v>
          </cell>
          <cell r="O116">
            <v>2.0699999999999998</v>
          </cell>
          <cell r="S116">
            <v>0</v>
          </cell>
          <cell r="U116">
            <v>0</v>
          </cell>
        </row>
        <row r="117">
          <cell r="C117" t="str">
            <v>HOSPITAL MIGUEL ARRAES - CG. Nº 023/2022</v>
          </cell>
          <cell r="E117" t="str">
            <v>ANDRE GUSTAVO LEITE LIMA</v>
          </cell>
          <cell r="F117" t="str">
            <v>2 - Outros Profissionais da Saúde</v>
          </cell>
          <cell r="G117" t="str">
            <v>5151-10</v>
          </cell>
          <cell r="H117" t="str">
            <v>10/2023</v>
          </cell>
          <cell r="I117">
            <v>0</v>
          </cell>
          <cell r="J117">
            <v>137.70240000000001</v>
          </cell>
          <cell r="M117">
            <v>0</v>
          </cell>
          <cell r="O117">
            <v>2.0699999999999998</v>
          </cell>
          <cell r="R117">
            <v>139.73000000000002</v>
          </cell>
          <cell r="S117">
            <v>0</v>
          </cell>
          <cell r="U117">
            <v>0</v>
          </cell>
        </row>
        <row r="118">
          <cell r="C118" t="str">
            <v>HOSPITAL MIGUEL ARRAES - CG. Nº 023/2022</v>
          </cell>
          <cell r="E118" t="str">
            <v>ANDRE LUIS DA SILVA</v>
          </cell>
          <cell r="F118" t="str">
            <v>2 - Outros Profissionais da Saúde</v>
          </cell>
          <cell r="G118" t="str">
            <v>3222-05</v>
          </cell>
          <cell r="H118" t="str">
            <v>10/2023</v>
          </cell>
          <cell r="I118">
            <v>0</v>
          </cell>
          <cell r="J118">
            <v>162.52719999999999</v>
          </cell>
          <cell r="M118">
            <v>0</v>
          </cell>
          <cell r="O118">
            <v>2.0699999999999998</v>
          </cell>
          <cell r="S118">
            <v>0</v>
          </cell>
          <cell r="U118">
            <v>0</v>
          </cell>
        </row>
        <row r="119">
          <cell r="C119" t="str">
            <v>HOSPITAL MIGUEL ARRAES - CG. Nº 023/2022</v>
          </cell>
          <cell r="E119" t="str">
            <v>ANDRE LUIZ CORREIA DA SILVA</v>
          </cell>
          <cell r="F119" t="str">
            <v>3 - Administrativo</v>
          </cell>
          <cell r="G119" t="str">
            <v>9511-05</v>
          </cell>
          <cell r="H119" t="str">
            <v>10/2023</v>
          </cell>
          <cell r="I119">
            <v>0</v>
          </cell>
          <cell r="J119">
            <v>171.6688</v>
          </cell>
          <cell r="L119">
            <v>53.45</v>
          </cell>
          <cell r="M119">
            <v>30</v>
          </cell>
          <cell r="O119">
            <v>2.0699999999999998</v>
          </cell>
          <cell r="S119">
            <v>0</v>
          </cell>
          <cell r="U119">
            <v>0</v>
          </cell>
        </row>
        <row r="120">
          <cell r="C120" t="str">
            <v>HOSPITAL MIGUEL ARRAES - CG. Nº 023/2022</v>
          </cell>
          <cell r="E120" t="str">
            <v>ANDRE PAULINO COSTA</v>
          </cell>
          <cell r="F120" t="str">
            <v>3 - Administrativo</v>
          </cell>
          <cell r="G120" t="str">
            <v>7233-10</v>
          </cell>
          <cell r="H120" t="str">
            <v>10/2023</v>
          </cell>
          <cell r="I120">
            <v>0</v>
          </cell>
          <cell r="J120">
            <v>135.6328</v>
          </cell>
          <cell r="L120">
            <v>53.45</v>
          </cell>
          <cell r="M120">
            <v>30</v>
          </cell>
          <cell r="O120">
            <v>2.0699999999999998</v>
          </cell>
          <cell r="S120">
            <v>0</v>
          </cell>
          <cell r="U120">
            <v>0</v>
          </cell>
        </row>
        <row r="121">
          <cell r="C121" t="str">
            <v>HOSPITAL MIGUEL ARRAES - CG. Nº 023/2022</v>
          </cell>
          <cell r="E121" t="str">
            <v>ANDRE RAMOS DE OLIVEIRA</v>
          </cell>
          <cell r="F121" t="str">
            <v>2 - Outros Profissionais da Saúde</v>
          </cell>
          <cell r="G121" t="str">
            <v>3242-05</v>
          </cell>
          <cell r="H121" t="str">
            <v>10/2023</v>
          </cell>
          <cell r="I121">
            <v>0</v>
          </cell>
          <cell r="J121">
            <v>180.80719999999999</v>
          </cell>
          <cell r="M121">
            <v>0</v>
          </cell>
          <cell r="O121">
            <v>2.0699999999999998</v>
          </cell>
          <cell r="S121">
            <v>0</v>
          </cell>
          <cell r="U121">
            <v>0</v>
          </cell>
        </row>
        <row r="122">
          <cell r="C122" t="str">
            <v>HOSPITAL MIGUEL ARRAES - CG. Nº 023/2022</v>
          </cell>
          <cell r="E122" t="str">
            <v>ANDREA COSME DOS SANTOS</v>
          </cell>
          <cell r="F122" t="str">
            <v>3 - Administrativo</v>
          </cell>
          <cell r="G122" t="str">
            <v>5135-05</v>
          </cell>
          <cell r="H122" t="str">
            <v>10/2023</v>
          </cell>
          <cell r="I122">
            <v>0</v>
          </cell>
          <cell r="J122">
            <v>195.3312</v>
          </cell>
          <cell r="M122">
            <v>0</v>
          </cell>
          <cell r="O122">
            <v>2.0699999999999998</v>
          </cell>
          <cell r="S122">
            <v>0</v>
          </cell>
          <cell r="U122">
            <v>0</v>
          </cell>
        </row>
        <row r="123">
          <cell r="C123" t="str">
            <v>HOSPITAL MIGUEL ARRAES - CG. Nº 023/2022</v>
          </cell>
          <cell r="E123" t="str">
            <v>ANDREA CRISTINA DOS SANTOS MAIA</v>
          </cell>
          <cell r="F123" t="str">
            <v>2 - Outros Profissionais da Saúde</v>
          </cell>
          <cell r="G123" t="str">
            <v>2235-05</v>
          </cell>
          <cell r="H123" t="str">
            <v>10/2023</v>
          </cell>
          <cell r="I123">
            <v>0</v>
          </cell>
          <cell r="J123">
            <v>509.05200000000002</v>
          </cell>
          <cell r="L123">
            <v>53.45</v>
          </cell>
          <cell r="M123">
            <v>3.59</v>
          </cell>
          <cell r="O123">
            <v>4.3499999999999996</v>
          </cell>
          <cell r="S123">
            <v>0</v>
          </cell>
          <cell r="U123">
            <v>0</v>
          </cell>
        </row>
        <row r="124">
          <cell r="C124" t="str">
            <v>HOSPITAL MIGUEL ARRAES - CG. Nº 023/2022</v>
          </cell>
          <cell r="E124" t="str">
            <v>ANDREA CRISTINA VASCONCELOS DE CARVALHO</v>
          </cell>
          <cell r="F124" t="str">
            <v>2 - Outros Profissionais da Saúde</v>
          </cell>
          <cell r="G124" t="str">
            <v>3222-05</v>
          </cell>
          <cell r="H124" t="str">
            <v>10/2023</v>
          </cell>
          <cell r="I124">
            <v>0</v>
          </cell>
          <cell r="J124">
            <v>239.33600000000001</v>
          </cell>
          <cell r="M124">
            <v>0</v>
          </cell>
          <cell r="O124">
            <v>2.0699999999999998</v>
          </cell>
          <cell r="S124">
            <v>0</v>
          </cell>
          <cell r="U124">
            <v>0</v>
          </cell>
        </row>
        <row r="125">
          <cell r="C125" t="str">
            <v>HOSPITAL MIGUEL ARRAES - CG. Nº 023/2022</v>
          </cell>
          <cell r="E125" t="str">
            <v>ANDREA MARIA SILVA DE OLIVEIRA</v>
          </cell>
          <cell r="F125" t="str">
            <v>3 - Administrativo</v>
          </cell>
          <cell r="G125" t="str">
            <v>1312-10</v>
          </cell>
          <cell r="H125" t="str">
            <v>10/2023</v>
          </cell>
          <cell r="I125">
            <v>0</v>
          </cell>
          <cell r="J125">
            <v>624.15039999999999</v>
          </cell>
          <cell r="M125">
            <v>0</v>
          </cell>
          <cell r="O125">
            <v>2.0699999999999998</v>
          </cell>
          <cell r="S125">
            <v>0</v>
          </cell>
          <cell r="U125">
            <v>0</v>
          </cell>
        </row>
        <row r="126">
          <cell r="C126" t="str">
            <v>HOSPITAL MIGUEL ARRAES - CG. Nº 023/2022</v>
          </cell>
          <cell r="E126" t="str">
            <v>ANDREA TRAJANO DE AZEVEDO RAMOS</v>
          </cell>
          <cell r="F126" t="str">
            <v>2 - Outros Profissionais da Saúde</v>
          </cell>
          <cell r="G126" t="str">
            <v>3222-05</v>
          </cell>
          <cell r="H126" t="str">
            <v>10/2023</v>
          </cell>
          <cell r="I126">
            <v>0</v>
          </cell>
          <cell r="J126">
            <v>185.24080000000001</v>
          </cell>
          <cell r="L126">
            <v>53.45</v>
          </cell>
          <cell r="M126">
            <v>26.6</v>
          </cell>
          <cell r="O126">
            <v>2.0699999999999998</v>
          </cell>
          <cell r="S126">
            <v>0</v>
          </cell>
          <cell r="U126">
            <v>0</v>
          </cell>
        </row>
        <row r="127">
          <cell r="C127" t="str">
            <v>HOSPITAL MIGUEL ARRAES - CG. Nº 023/2022</v>
          </cell>
          <cell r="E127" t="str">
            <v>ANDREIA DE OLIVEIRA ALMEIDA</v>
          </cell>
          <cell r="F127" t="str">
            <v>2 - Outros Profissionais da Saúde</v>
          </cell>
          <cell r="G127" t="str">
            <v>2235-05</v>
          </cell>
          <cell r="H127" t="str">
            <v>10/2023</v>
          </cell>
          <cell r="I127">
            <v>0</v>
          </cell>
          <cell r="J127">
            <v>331.62720000000002</v>
          </cell>
          <cell r="M127">
            <v>0</v>
          </cell>
          <cell r="O127">
            <v>4.3499999999999996</v>
          </cell>
          <cell r="S127">
            <v>0</v>
          </cell>
          <cell r="U127">
            <v>0</v>
          </cell>
        </row>
        <row r="128">
          <cell r="C128" t="str">
            <v>HOSPITAL MIGUEL ARRAES - CG. Nº 023/2022</v>
          </cell>
          <cell r="E128" t="str">
            <v>ANDREINY STEFANY PIMENTEL PEREIRA</v>
          </cell>
          <cell r="F128" t="str">
            <v>2 - Outros Profissionais da Saúde</v>
          </cell>
          <cell r="G128" t="str">
            <v>2235-05</v>
          </cell>
          <cell r="H128" t="str">
            <v>10/2023</v>
          </cell>
          <cell r="I128">
            <v>0</v>
          </cell>
          <cell r="J128">
            <v>354.8528</v>
          </cell>
          <cell r="M128">
            <v>0</v>
          </cell>
          <cell r="O128">
            <v>4.3499999999999996</v>
          </cell>
          <cell r="S128">
            <v>0</v>
          </cell>
          <cell r="U128">
            <v>0</v>
          </cell>
        </row>
        <row r="129">
          <cell r="C129" t="str">
            <v>HOSPITAL MIGUEL ARRAES - CG. Nº 023/2022</v>
          </cell>
          <cell r="E129" t="str">
            <v>ANDRESA CARLA SILVA DE SOUZA</v>
          </cell>
          <cell r="F129" t="str">
            <v>2 - Outros Profissionais da Saúde</v>
          </cell>
          <cell r="G129" t="str">
            <v>3222-05</v>
          </cell>
          <cell r="H129" t="str">
            <v>10/2023</v>
          </cell>
          <cell r="I129">
            <v>0</v>
          </cell>
          <cell r="J129">
            <v>0</v>
          </cell>
          <cell r="M129">
            <v>0</v>
          </cell>
          <cell r="O129">
            <v>2.0699999999999998</v>
          </cell>
          <cell r="S129">
            <v>0</v>
          </cell>
          <cell r="U129">
            <v>0</v>
          </cell>
        </row>
        <row r="130">
          <cell r="C130" t="str">
            <v>HOSPITAL MIGUEL ARRAES - CG. Nº 023/2022</v>
          </cell>
          <cell r="E130" t="str">
            <v>ANDRESA DE AGUIAR PAES BARRETO</v>
          </cell>
          <cell r="F130" t="str">
            <v>2 - Outros Profissionais da Saúde</v>
          </cell>
          <cell r="G130" t="str">
            <v>2235-05</v>
          </cell>
          <cell r="H130" t="str">
            <v>10/2023</v>
          </cell>
          <cell r="I130">
            <v>0</v>
          </cell>
          <cell r="J130">
            <v>0</v>
          </cell>
          <cell r="M130">
            <v>0</v>
          </cell>
          <cell r="O130">
            <v>4.3499999999999996</v>
          </cell>
          <cell r="S130">
            <v>0</v>
          </cell>
          <cell r="U130">
            <v>0</v>
          </cell>
        </row>
        <row r="131">
          <cell r="C131" t="str">
            <v>HOSPITAL MIGUEL ARRAES - CG. Nº 023/2022</v>
          </cell>
          <cell r="E131" t="str">
            <v>ANDRESA FERREIRA DE CARVALHO</v>
          </cell>
          <cell r="F131" t="str">
            <v>2 - Outros Profissionais da Saúde</v>
          </cell>
          <cell r="G131" t="str">
            <v>2236-05</v>
          </cell>
          <cell r="H131" t="str">
            <v>10/2023</v>
          </cell>
          <cell r="I131">
            <v>0</v>
          </cell>
          <cell r="J131">
            <v>349.69200000000001</v>
          </cell>
          <cell r="M131">
            <v>0</v>
          </cell>
          <cell r="O131">
            <v>4.3499999999999996</v>
          </cell>
          <cell r="S131">
            <v>0</v>
          </cell>
          <cell r="U131">
            <v>0</v>
          </cell>
        </row>
        <row r="132">
          <cell r="C132" t="str">
            <v>HOSPITAL MIGUEL ARRAES - CG. Nº 023/2022</v>
          </cell>
          <cell r="E132" t="str">
            <v>ANDRESA KARINA DA SILVA FERRAZ</v>
          </cell>
          <cell r="F132" t="str">
            <v>2 - Outros Profissionais da Saúde</v>
          </cell>
          <cell r="G132" t="str">
            <v>2235-05</v>
          </cell>
          <cell r="H132" t="str">
            <v>10/2023</v>
          </cell>
          <cell r="I132">
            <v>0</v>
          </cell>
          <cell r="J132">
            <v>335.29759999999999</v>
          </cell>
          <cell r="L132">
            <v>53.45</v>
          </cell>
          <cell r="M132">
            <v>3.59</v>
          </cell>
          <cell r="O132">
            <v>4.3499999999999996</v>
          </cell>
          <cell r="S132">
            <v>0</v>
          </cell>
          <cell r="U132">
            <v>120.26</v>
          </cell>
          <cell r="X132" t="str">
            <v>AUXILIO CRECHE</v>
          </cell>
        </row>
        <row r="133">
          <cell r="C133" t="str">
            <v>HOSPITAL MIGUEL ARRAES - CG. Nº 023/2022</v>
          </cell>
          <cell r="E133" t="str">
            <v>ANDRESA RAFAELA FIGUEREDO DA SILVA</v>
          </cell>
          <cell r="F133" t="str">
            <v>2 - Outros Profissionais da Saúde</v>
          </cell>
          <cell r="G133" t="str">
            <v>2235-05</v>
          </cell>
          <cell r="H133" t="str">
            <v>10/2023</v>
          </cell>
          <cell r="I133">
            <v>0</v>
          </cell>
          <cell r="J133">
            <v>326.40879999999999</v>
          </cell>
          <cell r="M133">
            <v>0</v>
          </cell>
          <cell r="O133">
            <v>4.3499999999999996</v>
          </cell>
          <cell r="S133">
            <v>0</v>
          </cell>
          <cell r="U133">
            <v>0</v>
          </cell>
        </row>
        <row r="134">
          <cell r="C134" t="str">
            <v>HOSPITAL MIGUEL ARRAES - CG. Nº 023/2022</v>
          </cell>
          <cell r="E134" t="str">
            <v>ANDRESSA MARANHAO DE ARRUDA</v>
          </cell>
          <cell r="F134" t="str">
            <v>2 - Outros Profissionais da Saúde</v>
          </cell>
          <cell r="G134" t="str">
            <v>2237-10</v>
          </cell>
          <cell r="H134" t="str">
            <v>10/2023</v>
          </cell>
          <cell r="I134">
            <v>0</v>
          </cell>
          <cell r="J134">
            <v>280.69119999999998</v>
          </cell>
          <cell r="M134">
            <v>0</v>
          </cell>
          <cell r="O134">
            <v>2.0699999999999998</v>
          </cell>
          <cell r="S134">
            <v>0</v>
          </cell>
          <cell r="U134">
            <v>0</v>
          </cell>
        </row>
        <row r="135">
          <cell r="C135" t="str">
            <v>HOSPITAL MIGUEL ARRAES - CG. Nº 023/2022</v>
          </cell>
          <cell r="E135" t="str">
            <v>ANDRESSA MYCHELINE ROCHA CASTELO BRANCO DE OLIVEIRA</v>
          </cell>
          <cell r="F135" t="str">
            <v>2 - Outros Profissionais da Saúde</v>
          </cell>
          <cell r="G135" t="str">
            <v>3222-05</v>
          </cell>
          <cell r="H135" t="str">
            <v>10/2023</v>
          </cell>
          <cell r="I135">
            <v>0</v>
          </cell>
          <cell r="J135">
            <v>0</v>
          </cell>
          <cell r="M135">
            <v>0</v>
          </cell>
          <cell r="O135">
            <v>2.0699999999999998</v>
          </cell>
          <cell r="S135">
            <v>0</v>
          </cell>
          <cell r="U135">
            <v>0</v>
          </cell>
        </row>
        <row r="136">
          <cell r="C136" t="str">
            <v>HOSPITAL MIGUEL ARRAES - CG. Nº 023/2022</v>
          </cell>
          <cell r="E136" t="str">
            <v>ANDRESSA SOARES DIAS</v>
          </cell>
          <cell r="F136" t="str">
            <v>3 - Administrativo</v>
          </cell>
          <cell r="G136" t="str">
            <v>4110-10</v>
          </cell>
          <cell r="H136" t="str">
            <v>10/2023</v>
          </cell>
          <cell r="I136">
            <v>0</v>
          </cell>
          <cell r="J136">
            <v>104.92</v>
          </cell>
          <cell r="M136">
            <v>0</v>
          </cell>
          <cell r="O136">
            <v>2.0699999999999998</v>
          </cell>
          <cell r="R136">
            <v>150.83000000000001</v>
          </cell>
          <cell r="S136">
            <v>0</v>
          </cell>
          <cell r="U136">
            <v>0</v>
          </cell>
        </row>
        <row r="137">
          <cell r="C137" t="str">
            <v>HOSPITAL MIGUEL ARRAES - CG. Nº 023/2022</v>
          </cell>
          <cell r="E137" t="str">
            <v>ANDREZA BARBOSA CAVALCANTI</v>
          </cell>
          <cell r="F137" t="str">
            <v>2 - Outros Profissionais da Saúde</v>
          </cell>
          <cell r="G137" t="str">
            <v>3222-05</v>
          </cell>
          <cell r="H137" t="str">
            <v>10/2023</v>
          </cell>
          <cell r="I137">
            <v>0</v>
          </cell>
          <cell r="J137">
            <v>134.65520000000001</v>
          </cell>
          <cell r="M137">
            <v>0</v>
          </cell>
          <cell r="O137">
            <v>2.0699999999999998</v>
          </cell>
          <cell r="S137">
            <v>0</v>
          </cell>
          <cell r="U137">
            <v>0</v>
          </cell>
        </row>
        <row r="138">
          <cell r="C138" t="str">
            <v>HOSPITAL MIGUEL ARRAES - CG. Nº 023/2022</v>
          </cell>
          <cell r="E138" t="str">
            <v>ANDREZA CLAUDIA MENDONCA</v>
          </cell>
          <cell r="F138" t="str">
            <v>2 - Outros Profissionais da Saúde</v>
          </cell>
          <cell r="G138" t="str">
            <v>3222-05</v>
          </cell>
          <cell r="H138" t="str">
            <v>10/2023</v>
          </cell>
          <cell r="I138">
            <v>0</v>
          </cell>
          <cell r="J138">
            <v>132.84</v>
          </cell>
          <cell r="M138">
            <v>0</v>
          </cell>
          <cell r="O138">
            <v>2.0699999999999998</v>
          </cell>
          <cell r="R138">
            <v>160.53</v>
          </cell>
          <cell r="S138">
            <v>79.8</v>
          </cell>
          <cell r="U138">
            <v>0</v>
          </cell>
        </row>
        <row r="139">
          <cell r="C139" t="str">
            <v>HOSPITAL MIGUEL ARRAES - CG. Nº 023/2022</v>
          </cell>
          <cell r="E139" t="str">
            <v>ANDREZA GONCALVES DA SILVA</v>
          </cell>
          <cell r="F139" t="str">
            <v>3 - Administrativo</v>
          </cell>
          <cell r="G139" t="str">
            <v>4131-15</v>
          </cell>
          <cell r="H139" t="str">
            <v>10/2023</v>
          </cell>
          <cell r="I139">
            <v>0</v>
          </cell>
          <cell r="J139">
            <v>161.76240000000001</v>
          </cell>
          <cell r="L139">
            <v>53.45</v>
          </cell>
          <cell r="M139">
            <v>30</v>
          </cell>
          <cell r="O139">
            <v>2.0699999999999998</v>
          </cell>
          <cell r="R139">
            <v>240.53</v>
          </cell>
          <cell r="S139">
            <v>121.32</v>
          </cell>
          <cell r="U139">
            <v>0</v>
          </cell>
        </row>
        <row r="140">
          <cell r="C140" t="str">
            <v>HOSPITAL MIGUEL ARRAES - CG. Nº 023/2022</v>
          </cell>
          <cell r="E140" t="str">
            <v>ANGELA BELO CABRAL</v>
          </cell>
          <cell r="F140" t="str">
            <v>2 - Outros Profissionais da Saúde</v>
          </cell>
          <cell r="G140" t="str">
            <v>3222-05</v>
          </cell>
          <cell r="H140" t="str">
            <v>10/2023</v>
          </cell>
          <cell r="I140">
            <v>0</v>
          </cell>
          <cell r="J140">
            <v>175.6696</v>
          </cell>
          <cell r="M140">
            <v>0</v>
          </cell>
          <cell r="O140">
            <v>2.0699999999999998</v>
          </cell>
          <cell r="S140">
            <v>0</v>
          </cell>
          <cell r="U140">
            <v>0</v>
          </cell>
        </row>
        <row r="141">
          <cell r="C141" t="str">
            <v>HOSPITAL MIGUEL ARRAES - CG. Nº 023/2022</v>
          </cell>
          <cell r="E141" t="str">
            <v>ANGELA MARIA FRANCISCO DA COSTA</v>
          </cell>
          <cell r="F141" t="str">
            <v>3 - Administrativo</v>
          </cell>
          <cell r="G141" t="str">
            <v>5134-30</v>
          </cell>
          <cell r="H141" t="str">
            <v>10/2023</v>
          </cell>
          <cell r="I141">
            <v>0</v>
          </cell>
          <cell r="J141">
            <v>152.8776</v>
          </cell>
          <cell r="M141">
            <v>0</v>
          </cell>
          <cell r="O141">
            <v>2.0699999999999998</v>
          </cell>
          <cell r="R141">
            <v>173.33</v>
          </cell>
          <cell r="S141">
            <v>0</v>
          </cell>
          <cell r="U141">
            <v>0</v>
          </cell>
        </row>
        <row r="142">
          <cell r="C142" t="str">
            <v>HOSPITAL MIGUEL ARRAES - CG. Nº 023/2022</v>
          </cell>
          <cell r="E142" t="str">
            <v>ANGELICA GRECIA SILVERIO DA SILVA OLIVEIRA</v>
          </cell>
          <cell r="F142" t="str">
            <v>3 - Administrativo</v>
          </cell>
          <cell r="G142" t="str">
            <v>3516-05</v>
          </cell>
          <cell r="H142" t="str">
            <v>10/2023</v>
          </cell>
          <cell r="I142">
            <v>0</v>
          </cell>
          <cell r="J142">
            <v>157.88239999999999</v>
          </cell>
          <cell r="L142">
            <v>53.45</v>
          </cell>
          <cell r="M142">
            <v>30</v>
          </cell>
          <cell r="O142">
            <v>2.0699999999999998</v>
          </cell>
          <cell r="R142">
            <v>358.13</v>
          </cell>
          <cell r="S142">
            <v>0</v>
          </cell>
          <cell r="U142">
            <v>77.569999999999993</v>
          </cell>
          <cell r="X142" t="str">
            <v>AUXILIO CRECHE</v>
          </cell>
        </row>
        <row r="143">
          <cell r="C143" t="str">
            <v>HOSPITAL MIGUEL ARRAES - CG. Nº 023/2022</v>
          </cell>
          <cell r="E143" t="str">
            <v>ANGELICA PEREIRA DA COSTA</v>
          </cell>
          <cell r="F143" t="str">
            <v>2 - Outros Profissionais da Saúde</v>
          </cell>
          <cell r="G143" t="str">
            <v>2235-05</v>
          </cell>
          <cell r="H143" t="str">
            <v>10/2023</v>
          </cell>
          <cell r="I143">
            <v>0</v>
          </cell>
          <cell r="J143">
            <v>328.06</v>
          </cell>
          <cell r="M143">
            <v>0</v>
          </cell>
          <cell r="O143">
            <v>4.3499999999999996</v>
          </cell>
          <cell r="S143">
            <v>0</v>
          </cell>
          <cell r="U143">
            <v>0</v>
          </cell>
        </row>
        <row r="144">
          <cell r="C144" t="str">
            <v>HOSPITAL MIGUEL ARRAES - CG. Nº 023/2022</v>
          </cell>
          <cell r="E144" t="str">
            <v>ANINE SURUI SANTANA DA SILVA</v>
          </cell>
          <cell r="F144" t="str">
            <v>1 - Médico</v>
          </cell>
          <cell r="G144" t="str">
            <v>2251-25</v>
          </cell>
          <cell r="H144" t="str">
            <v>10/2023</v>
          </cell>
          <cell r="I144">
            <v>0</v>
          </cell>
          <cell r="J144">
            <v>382.91199999999998</v>
          </cell>
          <cell r="M144">
            <v>0</v>
          </cell>
          <cell r="O144">
            <v>16.59</v>
          </cell>
          <cell r="S144">
            <v>0</v>
          </cell>
          <cell r="U144">
            <v>0</v>
          </cell>
        </row>
        <row r="145">
          <cell r="C145" t="str">
            <v>HOSPITAL MIGUEL ARRAES - CG. Nº 023/2022</v>
          </cell>
          <cell r="E145" t="str">
            <v>ANNA CAROLINA DE MELO RODRIGUES</v>
          </cell>
          <cell r="F145" t="str">
            <v>2 - Outros Profissionais da Saúde</v>
          </cell>
          <cell r="G145" t="str">
            <v>2237-10</v>
          </cell>
          <cell r="H145" t="str">
            <v>10/2023</v>
          </cell>
          <cell r="I145">
            <v>0</v>
          </cell>
          <cell r="J145">
            <v>319.58879999999999</v>
          </cell>
          <cell r="M145">
            <v>0</v>
          </cell>
          <cell r="O145">
            <v>2.0699999999999998</v>
          </cell>
          <cell r="S145">
            <v>0</v>
          </cell>
          <cell r="U145">
            <v>0</v>
          </cell>
        </row>
        <row r="146">
          <cell r="C146" t="str">
            <v>HOSPITAL MIGUEL ARRAES - CG. Nº 023/2022</v>
          </cell>
          <cell r="E146" t="str">
            <v>ANNA VIRGINIA RODRIGUES DA SILVA</v>
          </cell>
          <cell r="F146" t="str">
            <v>2 - Outros Profissionais da Saúde</v>
          </cell>
          <cell r="G146" t="str">
            <v>5211-30</v>
          </cell>
          <cell r="H146" t="str">
            <v>10/2023</v>
          </cell>
          <cell r="I146">
            <v>0</v>
          </cell>
          <cell r="J146">
            <v>0</v>
          </cell>
          <cell r="M146">
            <v>0</v>
          </cell>
          <cell r="O146">
            <v>2.0699999999999998</v>
          </cell>
          <cell r="S146">
            <v>0</v>
          </cell>
          <cell r="U146">
            <v>0</v>
          </cell>
        </row>
        <row r="147">
          <cell r="C147" t="str">
            <v>HOSPITAL MIGUEL ARRAES - CG. Nº 023/2022</v>
          </cell>
          <cell r="E147" t="str">
            <v>ANNA VITORIA DE ARAUJO MOURA</v>
          </cell>
          <cell r="F147" t="str">
            <v>1 - Médico</v>
          </cell>
          <cell r="G147" t="str">
            <v>2251-25</v>
          </cell>
          <cell r="H147" t="str">
            <v>10/2023</v>
          </cell>
          <cell r="I147">
            <v>0</v>
          </cell>
          <cell r="J147">
            <v>1265.308</v>
          </cell>
          <cell r="M147">
            <v>0</v>
          </cell>
          <cell r="O147">
            <v>16.59</v>
          </cell>
          <cell r="S147">
            <v>0</v>
          </cell>
          <cell r="U147">
            <v>0</v>
          </cell>
        </row>
        <row r="148">
          <cell r="C148" t="str">
            <v>HOSPITAL MIGUEL ARRAES - CG. Nº 023/2022</v>
          </cell>
          <cell r="E148" t="str">
            <v>ANTONIO CESAR DA SILVA</v>
          </cell>
          <cell r="F148" t="str">
            <v>2 - Outros Profissionais da Saúde</v>
          </cell>
          <cell r="G148" t="str">
            <v>2235-05</v>
          </cell>
          <cell r="H148" t="str">
            <v>10/2023</v>
          </cell>
          <cell r="I148">
            <v>0</v>
          </cell>
          <cell r="J148">
            <v>310.94319999999999</v>
          </cell>
          <cell r="L148">
            <v>53.45</v>
          </cell>
          <cell r="M148">
            <v>3.05</v>
          </cell>
          <cell r="O148">
            <v>4.3499999999999996</v>
          </cell>
          <cell r="S148">
            <v>0</v>
          </cell>
          <cell r="U148">
            <v>0</v>
          </cell>
        </row>
        <row r="149">
          <cell r="C149" t="str">
            <v>HOSPITAL MIGUEL ARRAES - CG. Nº 023/2022</v>
          </cell>
          <cell r="E149" t="str">
            <v>ANTONIO EMANUEL GOMES DE MOURA</v>
          </cell>
          <cell r="F149" t="str">
            <v>2 - Outros Profissionais da Saúde</v>
          </cell>
          <cell r="G149" t="str">
            <v>2235-05</v>
          </cell>
          <cell r="H149" t="str">
            <v>10/2023</v>
          </cell>
          <cell r="I149">
            <v>0</v>
          </cell>
          <cell r="J149">
            <v>247.136</v>
          </cell>
          <cell r="M149">
            <v>0</v>
          </cell>
          <cell r="O149">
            <v>4.3499999999999996</v>
          </cell>
          <cell r="S149">
            <v>0</v>
          </cell>
          <cell r="U149">
            <v>0</v>
          </cell>
        </row>
        <row r="150">
          <cell r="C150" t="str">
            <v>HOSPITAL MIGUEL ARRAES - CG. Nº 023/2022</v>
          </cell>
          <cell r="E150" t="str">
            <v>ANTONIO HENRIQUE SANTANA CAVALCANTE</v>
          </cell>
          <cell r="F150" t="str">
            <v>1 - Médico</v>
          </cell>
          <cell r="G150" t="str">
            <v>2251-25</v>
          </cell>
          <cell r="H150" t="str">
            <v>10/2023</v>
          </cell>
          <cell r="I150">
            <v>0</v>
          </cell>
          <cell r="J150">
            <v>602.42399999999998</v>
          </cell>
          <cell r="M150">
            <v>0</v>
          </cell>
          <cell r="O150">
            <v>16.59</v>
          </cell>
          <cell r="S150">
            <v>0</v>
          </cell>
          <cell r="U150">
            <v>0</v>
          </cell>
        </row>
        <row r="151">
          <cell r="C151" t="str">
            <v>HOSPITAL MIGUEL ARRAES - CG. Nº 023/2022</v>
          </cell>
          <cell r="E151" t="str">
            <v>ANTONIO JOSE OLIVEIRA DE ALBUQUERQUE QUEIROZ</v>
          </cell>
          <cell r="F151" t="str">
            <v>1 - Médico</v>
          </cell>
          <cell r="G151" t="str">
            <v>2252-70</v>
          </cell>
          <cell r="H151" t="str">
            <v>10/2023</v>
          </cell>
          <cell r="I151">
            <v>0</v>
          </cell>
          <cell r="J151">
            <v>761.072</v>
          </cell>
          <cell r="M151">
            <v>0</v>
          </cell>
          <cell r="O151">
            <v>16.59</v>
          </cell>
          <cell r="S151">
            <v>0</v>
          </cell>
          <cell r="U151">
            <v>0</v>
          </cell>
        </row>
        <row r="152">
          <cell r="C152" t="str">
            <v>HOSPITAL MIGUEL ARRAES - CG. Nº 023/2022</v>
          </cell>
          <cell r="E152" t="str">
            <v>APOLIANA DA SILVA BARBOSA ALVES</v>
          </cell>
          <cell r="F152" t="str">
            <v>2 - Outros Profissionais da Saúde</v>
          </cell>
          <cell r="G152" t="str">
            <v>2516-05</v>
          </cell>
          <cell r="H152" t="str">
            <v>10/2023</v>
          </cell>
          <cell r="I152">
            <v>0</v>
          </cell>
          <cell r="J152">
            <v>239.38560000000001</v>
          </cell>
          <cell r="L152">
            <v>53.45</v>
          </cell>
          <cell r="M152">
            <v>30</v>
          </cell>
          <cell r="O152">
            <v>2.0699999999999998</v>
          </cell>
          <cell r="S152">
            <v>0</v>
          </cell>
          <cell r="U152">
            <v>0</v>
          </cell>
        </row>
        <row r="153">
          <cell r="C153" t="str">
            <v>HOSPITAL MIGUEL ARRAES - CG. Nº 023/2022</v>
          </cell>
          <cell r="E153" t="str">
            <v>ARELANIA MARIA DE CASTRO SOUZA</v>
          </cell>
          <cell r="F153" t="str">
            <v>2 - Outros Profissionais da Saúde</v>
          </cell>
          <cell r="G153" t="str">
            <v>2235-05</v>
          </cell>
          <cell r="H153" t="str">
            <v>10/2023</v>
          </cell>
          <cell r="I153">
            <v>0</v>
          </cell>
          <cell r="J153">
            <v>332.18160000000012</v>
          </cell>
          <cell r="L153">
            <v>53.45</v>
          </cell>
          <cell r="M153">
            <v>3.59</v>
          </cell>
          <cell r="O153">
            <v>4.3499999999999996</v>
          </cell>
          <cell r="S153">
            <v>0</v>
          </cell>
          <cell r="U153">
            <v>76.16</v>
          </cell>
          <cell r="X153" t="str">
            <v>AUXILIO CRECHE</v>
          </cell>
        </row>
        <row r="154">
          <cell r="C154" t="str">
            <v>HOSPITAL MIGUEL ARRAES - CG. Nº 023/2022</v>
          </cell>
          <cell r="E154" t="str">
            <v>ARETA SILVA MARINS</v>
          </cell>
          <cell r="F154" t="str">
            <v>2 - Outros Profissionais da Saúde</v>
          </cell>
          <cell r="G154" t="str">
            <v>2235-05</v>
          </cell>
          <cell r="H154" t="str">
            <v>10/2023</v>
          </cell>
          <cell r="I154">
            <v>0</v>
          </cell>
          <cell r="J154">
            <v>349.22719999999998</v>
          </cell>
          <cell r="M154">
            <v>0</v>
          </cell>
          <cell r="O154">
            <v>4.3499999999999996</v>
          </cell>
          <cell r="S154">
            <v>0</v>
          </cell>
          <cell r="U154">
            <v>0</v>
          </cell>
        </row>
        <row r="155">
          <cell r="C155" t="str">
            <v>HOSPITAL MIGUEL ARRAES - CG. Nº 023/2022</v>
          </cell>
          <cell r="E155" t="str">
            <v>ARNALDO AMORIM DE LEMOS NETO</v>
          </cell>
          <cell r="F155" t="str">
            <v>1 - Médico</v>
          </cell>
          <cell r="G155" t="str">
            <v>2252-25</v>
          </cell>
          <cell r="H155" t="str">
            <v>10/2023</v>
          </cell>
          <cell r="I155">
            <v>0</v>
          </cell>
          <cell r="J155">
            <v>954.27199999999993</v>
          </cell>
          <cell r="M155">
            <v>0</v>
          </cell>
          <cell r="O155">
            <v>16.59</v>
          </cell>
          <cell r="S155">
            <v>0</v>
          </cell>
          <cell r="U155">
            <v>0</v>
          </cell>
        </row>
        <row r="156">
          <cell r="C156" t="str">
            <v>HOSPITAL MIGUEL ARRAES - CG. Nº 023/2022</v>
          </cell>
          <cell r="E156" t="str">
            <v>ARTHUR FREDERICO DE ALBUQUERQUE MARANHAO FILHO</v>
          </cell>
          <cell r="F156" t="str">
            <v>1 - Médico</v>
          </cell>
          <cell r="G156" t="str">
            <v>2251-25</v>
          </cell>
          <cell r="H156" t="str">
            <v>10/2023</v>
          </cell>
          <cell r="I156">
            <v>0</v>
          </cell>
          <cell r="J156">
            <v>702.99199999999996</v>
          </cell>
          <cell r="M156">
            <v>0</v>
          </cell>
          <cell r="O156">
            <v>16.59</v>
          </cell>
          <cell r="S156">
            <v>0</v>
          </cell>
          <cell r="U156">
            <v>0</v>
          </cell>
        </row>
        <row r="157">
          <cell r="C157" t="str">
            <v>HOSPITAL MIGUEL ARRAES - CG. Nº 023/2022</v>
          </cell>
          <cell r="E157" t="str">
            <v>ARTHUR NEMEZIO BARBOSA NETO</v>
          </cell>
          <cell r="F157" t="str">
            <v>2 - Outros Profissionais da Saúde</v>
          </cell>
          <cell r="G157" t="str">
            <v>2235-05</v>
          </cell>
          <cell r="H157" t="str">
            <v>10/2023</v>
          </cell>
          <cell r="I157">
            <v>0</v>
          </cell>
          <cell r="J157">
            <v>353.21440000000001</v>
          </cell>
          <cell r="L157">
            <v>53.45</v>
          </cell>
          <cell r="M157">
            <v>3.59</v>
          </cell>
          <cell r="O157">
            <v>4.3499999999999996</v>
          </cell>
          <cell r="S157">
            <v>0</v>
          </cell>
          <cell r="U157">
            <v>0</v>
          </cell>
        </row>
        <row r="158">
          <cell r="C158" t="str">
            <v>HOSPITAL MIGUEL ARRAES - CG. Nº 023/2022</v>
          </cell>
          <cell r="E158" t="str">
            <v>ARTUR DA SILVA SANTANA</v>
          </cell>
          <cell r="F158" t="str">
            <v>2 - Outros Profissionais da Saúde</v>
          </cell>
          <cell r="G158" t="str">
            <v>3222-05</v>
          </cell>
          <cell r="H158" t="str">
            <v>10/2023</v>
          </cell>
          <cell r="I158">
            <v>0</v>
          </cell>
          <cell r="J158">
            <v>148.416</v>
          </cell>
          <cell r="M158">
            <v>0</v>
          </cell>
          <cell r="O158">
            <v>2.0699999999999998</v>
          </cell>
          <cell r="R158">
            <v>141.13000000000002</v>
          </cell>
          <cell r="S158">
            <v>0</v>
          </cell>
          <cell r="U158">
            <v>0</v>
          </cell>
        </row>
        <row r="159">
          <cell r="C159" t="str">
            <v>HOSPITAL MIGUEL ARRAES - CG. Nº 023/2022</v>
          </cell>
          <cell r="E159" t="str">
            <v>AUDENIR BONIFACIO DE LIMA</v>
          </cell>
          <cell r="F159" t="str">
            <v>3 - Administrativo</v>
          </cell>
          <cell r="G159" t="str">
            <v>5132-20</v>
          </cell>
          <cell r="H159" t="str">
            <v>10/2023</v>
          </cell>
          <cell r="I159">
            <v>0</v>
          </cell>
          <cell r="J159">
            <v>193.99680000000001</v>
          </cell>
          <cell r="M159">
            <v>0</v>
          </cell>
          <cell r="O159">
            <v>2.0699999999999998</v>
          </cell>
          <cell r="S159">
            <v>0</v>
          </cell>
          <cell r="U159">
            <v>0</v>
          </cell>
        </row>
        <row r="160">
          <cell r="C160" t="str">
            <v>HOSPITAL MIGUEL ARRAES - CG. Nº 023/2022</v>
          </cell>
          <cell r="E160" t="str">
            <v>AUGUSTO CESAR NASCIMENTO MARANHAO</v>
          </cell>
          <cell r="F160" t="str">
            <v>1 - Médico</v>
          </cell>
          <cell r="G160" t="str">
            <v>2251-25</v>
          </cell>
          <cell r="H160" t="str">
            <v>10/2023</v>
          </cell>
          <cell r="I160">
            <v>0</v>
          </cell>
          <cell r="J160">
            <v>376.57600000000002</v>
          </cell>
          <cell r="M160">
            <v>0</v>
          </cell>
          <cell r="O160">
            <v>16.59</v>
          </cell>
          <cell r="S160">
            <v>0</v>
          </cell>
          <cell r="U160">
            <v>0</v>
          </cell>
        </row>
        <row r="161">
          <cell r="C161" t="str">
            <v>HOSPITAL MIGUEL ARRAES - CG. Nº 023/2022</v>
          </cell>
          <cell r="E161" t="str">
            <v>AURYA SEVERINA RODRIGUES BARBOSA MONTEIRO</v>
          </cell>
          <cell r="F161" t="str">
            <v>3 - Administrativo</v>
          </cell>
          <cell r="G161" t="str">
            <v>4110-10</v>
          </cell>
          <cell r="H161" t="str">
            <v>10/2023</v>
          </cell>
          <cell r="I161">
            <v>0</v>
          </cell>
          <cell r="J161">
            <v>105.456</v>
          </cell>
          <cell r="M161">
            <v>0</v>
          </cell>
          <cell r="O161">
            <v>2.0699999999999998</v>
          </cell>
          <cell r="R161">
            <v>240.53</v>
          </cell>
          <cell r="S161">
            <v>79.2</v>
          </cell>
          <cell r="U161">
            <v>0</v>
          </cell>
        </row>
        <row r="162">
          <cell r="C162" t="str">
            <v>HOSPITAL MIGUEL ARRAES - CG. Nº 023/2022</v>
          </cell>
          <cell r="E162" t="str">
            <v>AUZENEIDE FERNANDES DA SILVA</v>
          </cell>
          <cell r="F162" t="str">
            <v>2 - Outros Profissionais da Saúde</v>
          </cell>
          <cell r="G162" t="str">
            <v>3222-05</v>
          </cell>
          <cell r="H162" t="str">
            <v>10/2023</v>
          </cell>
          <cell r="I162">
            <v>0</v>
          </cell>
          <cell r="J162">
            <v>180.18719999999999</v>
          </cell>
          <cell r="M162">
            <v>0</v>
          </cell>
          <cell r="O162">
            <v>2.0699999999999998</v>
          </cell>
          <cell r="S162">
            <v>77.959999999999994</v>
          </cell>
          <cell r="U162">
            <v>0</v>
          </cell>
        </row>
        <row r="163">
          <cell r="C163" t="str">
            <v>HOSPITAL MIGUEL ARRAES - CG. Nº 023/2022</v>
          </cell>
          <cell r="E163" t="str">
            <v>AYRLES DE LIMA SANTIAGO</v>
          </cell>
          <cell r="F163" t="str">
            <v>2 - Outros Profissionais da Saúde</v>
          </cell>
          <cell r="G163" t="str">
            <v>3222-05</v>
          </cell>
          <cell r="H163" t="str">
            <v>10/2023</v>
          </cell>
          <cell r="I163">
            <v>0</v>
          </cell>
          <cell r="J163">
            <v>131.70320000000001</v>
          </cell>
          <cell r="M163">
            <v>0</v>
          </cell>
          <cell r="O163">
            <v>2.0699999999999998</v>
          </cell>
          <cell r="S163">
            <v>79.8</v>
          </cell>
          <cell r="U163">
            <v>0</v>
          </cell>
        </row>
        <row r="164">
          <cell r="C164" t="str">
            <v>HOSPITAL MIGUEL ARRAES - CG. Nº 023/2022</v>
          </cell>
          <cell r="E164" t="str">
            <v>BARBARA CRISTINA PATRICIO LIMA</v>
          </cell>
          <cell r="F164" t="str">
            <v>2 - Outros Profissionais da Saúde</v>
          </cell>
          <cell r="G164" t="str">
            <v>2235-05</v>
          </cell>
          <cell r="H164" t="str">
            <v>10/2023</v>
          </cell>
          <cell r="I164">
            <v>0</v>
          </cell>
          <cell r="J164">
            <v>307.22480000000002</v>
          </cell>
          <cell r="L164">
            <v>53.45</v>
          </cell>
          <cell r="M164">
            <v>3.59</v>
          </cell>
          <cell r="O164">
            <v>4.3499999999999996</v>
          </cell>
          <cell r="S164">
            <v>0</v>
          </cell>
          <cell r="U164">
            <v>0</v>
          </cell>
        </row>
        <row r="165">
          <cell r="C165" t="str">
            <v>HOSPITAL MIGUEL ARRAES - CG. Nº 023/2022</v>
          </cell>
          <cell r="E165" t="str">
            <v>BARBARA ELIAS DE SOUZA CABRAL</v>
          </cell>
          <cell r="F165" t="str">
            <v>2 - Outros Profissionais da Saúde</v>
          </cell>
          <cell r="G165" t="str">
            <v>2516-05</v>
          </cell>
          <cell r="H165" t="str">
            <v>10/2023</v>
          </cell>
          <cell r="I165">
            <v>0</v>
          </cell>
          <cell r="J165">
            <v>270.66640000000001</v>
          </cell>
          <cell r="M165">
            <v>0</v>
          </cell>
          <cell r="O165">
            <v>2.0699999999999998</v>
          </cell>
          <cell r="S165">
            <v>0</v>
          </cell>
          <cell r="U165">
            <v>0</v>
          </cell>
        </row>
        <row r="166">
          <cell r="C166" t="str">
            <v>HOSPITAL MIGUEL ARRAES - CG. Nº 023/2022</v>
          </cell>
          <cell r="E166" t="str">
            <v>BARBARA PRISCILA SOUSA E SILVA</v>
          </cell>
          <cell r="F166" t="str">
            <v>2 - Outros Profissionais da Saúde</v>
          </cell>
          <cell r="G166" t="str">
            <v>3222-05</v>
          </cell>
          <cell r="H166" t="str">
            <v>10/2023</v>
          </cell>
          <cell r="I166">
            <v>0</v>
          </cell>
          <cell r="J166">
            <v>138.16</v>
          </cell>
          <cell r="L166">
            <v>53.45</v>
          </cell>
          <cell r="M166">
            <v>26.6</v>
          </cell>
          <cell r="O166">
            <v>2.0699999999999998</v>
          </cell>
          <cell r="R166">
            <v>162.13000000000002</v>
          </cell>
          <cell r="S166">
            <v>79.8</v>
          </cell>
          <cell r="U166">
            <v>0</v>
          </cell>
        </row>
        <row r="167">
          <cell r="C167" t="str">
            <v>HOSPITAL MIGUEL ARRAES - CG. Nº 023/2022</v>
          </cell>
          <cell r="E167" t="str">
            <v>BEATRIZ CRISOSTOMO DE OLIVEIRA</v>
          </cell>
          <cell r="F167" t="str">
            <v>1 - Médico</v>
          </cell>
          <cell r="G167" t="str">
            <v>2251-25</v>
          </cell>
          <cell r="H167" t="str">
            <v>10/2023</v>
          </cell>
          <cell r="I167">
            <v>0</v>
          </cell>
          <cell r="J167">
            <v>415.90719999999999</v>
          </cell>
          <cell r="M167">
            <v>0</v>
          </cell>
          <cell r="O167">
            <v>16.59</v>
          </cell>
          <cell r="S167">
            <v>0</v>
          </cell>
          <cell r="U167">
            <v>0</v>
          </cell>
        </row>
        <row r="168">
          <cell r="C168" t="str">
            <v>HOSPITAL MIGUEL ARRAES - CG. Nº 023/2022</v>
          </cell>
          <cell r="E168" t="str">
            <v>BEATRIZ FRANCA DE OLIVEIRA</v>
          </cell>
          <cell r="F168" t="str">
            <v>2 - Outros Profissionais da Saúde</v>
          </cell>
          <cell r="G168" t="str">
            <v>2235-05</v>
          </cell>
          <cell r="H168" t="str">
            <v>10/2023</v>
          </cell>
          <cell r="I168">
            <v>0</v>
          </cell>
          <cell r="J168">
            <v>370.97120000000001</v>
          </cell>
          <cell r="M168">
            <v>0</v>
          </cell>
          <cell r="O168">
            <v>4.3499999999999996</v>
          </cell>
          <cell r="S168">
            <v>0</v>
          </cell>
          <cell r="U168">
            <v>104.23</v>
          </cell>
          <cell r="X168" t="str">
            <v>AUXILIO CRECHE</v>
          </cell>
        </row>
        <row r="169">
          <cell r="C169" t="str">
            <v>HOSPITAL MIGUEL ARRAES - CG. Nº 023/2022</v>
          </cell>
          <cell r="E169" t="str">
            <v>BEATRIZ RAYZA DE MEDEIROS CANEVASSI</v>
          </cell>
          <cell r="F169" t="str">
            <v>1 - Médico</v>
          </cell>
          <cell r="G169" t="str">
            <v>2251-25</v>
          </cell>
          <cell r="H169" t="str">
            <v>10/2023</v>
          </cell>
          <cell r="I169">
            <v>0</v>
          </cell>
          <cell r="J169">
            <v>298.23200000000003</v>
          </cell>
          <cell r="M169">
            <v>0</v>
          </cell>
          <cell r="O169">
            <v>16.59</v>
          </cell>
          <cell r="S169">
            <v>0</v>
          </cell>
          <cell r="U169">
            <v>0</v>
          </cell>
        </row>
        <row r="170">
          <cell r="C170" t="str">
            <v>HOSPITAL MIGUEL ARRAES - CG. Nº 023/2022</v>
          </cell>
          <cell r="E170" t="str">
            <v>BENVINDA PEREIRA MATIAS DANTAS</v>
          </cell>
          <cell r="F170" t="str">
            <v>2 - Outros Profissionais da Saúde</v>
          </cell>
          <cell r="G170" t="str">
            <v>3222-05</v>
          </cell>
          <cell r="H170" t="str">
            <v>10/2023</v>
          </cell>
          <cell r="I170">
            <v>0</v>
          </cell>
          <cell r="J170">
            <v>152.15440000000001</v>
          </cell>
          <cell r="L170">
            <v>53.45</v>
          </cell>
          <cell r="M170">
            <v>26.6</v>
          </cell>
          <cell r="O170">
            <v>2.0699999999999998</v>
          </cell>
          <cell r="R170">
            <v>173.33</v>
          </cell>
          <cell r="S170">
            <v>0</v>
          </cell>
          <cell r="U170">
            <v>0</v>
          </cell>
        </row>
        <row r="171">
          <cell r="C171" t="str">
            <v>HOSPITAL MIGUEL ARRAES - CG. Nº 023/2022</v>
          </cell>
          <cell r="E171" t="str">
            <v>BERNARDO CALDAS VIEIRA DE MELO</v>
          </cell>
          <cell r="F171" t="str">
            <v>2 - Outros Profissionais da Saúde</v>
          </cell>
          <cell r="G171" t="str">
            <v>2236-05</v>
          </cell>
          <cell r="H171" t="str">
            <v>10/2023</v>
          </cell>
          <cell r="I171">
            <v>0</v>
          </cell>
          <cell r="J171">
            <v>253.95519999999999</v>
          </cell>
          <cell r="L171">
            <v>53.45</v>
          </cell>
          <cell r="M171">
            <v>3.24</v>
          </cell>
          <cell r="O171">
            <v>4.3499999999999996</v>
          </cell>
          <cell r="S171">
            <v>0</v>
          </cell>
          <cell r="U171">
            <v>0</v>
          </cell>
        </row>
        <row r="172">
          <cell r="C172" t="str">
            <v>HOSPITAL MIGUEL ARRAES - CG. Nº 023/2022</v>
          </cell>
          <cell r="E172" t="str">
            <v>BETIENY SOARES DE PAULA</v>
          </cell>
          <cell r="F172" t="str">
            <v>2 - Outros Profissionais da Saúde</v>
          </cell>
          <cell r="G172" t="str">
            <v>3222-05</v>
          </cell>
          <cell r="H172" t="str">
            <v>10/2023</v>
          </cell>
          <cell r="I172">
            <v>0</v>
          </cell>
          <cell r="J172">
            <v>132.84</v>
          </cell>
          <cell r="L172">
            <v>53.45</v>
          </cell>
          <cell r="M172">
            <v>26.6</v>
          </cell>
          <cell r="O172">
            <v>2.0699999999999998</v>
          </cell>
          <cell r="R172">
            <v>162.13000000000002</v>
          </cell>
          <cell r="S172">
            <v>79.8</v>
          </cell>
          <cell r="U172">
            <v>69.41</v>
          </cell>
          <cell r="X172" t="str">
            <v>AUXILIO CRECHE</v>
          </cell>
        </row>
        <row r="173">
          <cell r="C173" t="str">
            <v>HOSPITAL MIGUEL ARRAES - CG. Nº 023/2022</v>
          </cell>
          <cell r="E173" t="str">
            <v>BIANCA MELO DE ARAUJO</v>
          </cell>
          <cell r="F173" t="str">
            <v>1 - Médico</v>
          </cell>
          <cell r="G173" t="str">
            <v>2251-25</v>
          </cell>
          <cell r="H173" t="str">
            <v>10/2023</v>
          </cell>
          <cell r="I173">
            <v>0</v>
          </cell>
          <cell r="J173">
            <v>354.44080000000002</v>
          </cell>
          <cell r="M173">
            <v>0</v>
          </cell>
          <cell r="O173">
            <v>16.59</v>
          </cell>
          <cell r="S173">
            <v>0</v>
          </cell>
          <cell r="U173">
            <v>0</v>
          </cell>
        </row>
        <row r="174">
          <cell r="C174" t="str">
            <v>HOSPITAL MIGUEL ARRAES - CG. Nº 023/2022</v>
          </cell>
          <cell r="E174" t="str">
            <v>BIANCA MOURA DA SILVA</v>
          </cell>
          <cell r="F174" t="str">
            <v>2 - Outros Profissionais da Saúde</v>
          </cell>
          <cell r="G174" t="str">
            <v>5211-30</v>
          </cell>
          <cell r="H174" t="str">
            <v>10/2023</v>
          </cell>
          <cell r="I174">
            <v>0</v>
          </cell>
          <cell r="J174">
            <v>119.04</v>
          </cell>
          <cell r="M174">
            <v>0</v>
          </cell>
          <cell r="O174">
            <v>2.0699999999999998</v>
          </cell>
          <cell r="S174">
            <v>0</v>
          </cell>
          <cell r="U174">
            <v>0</v>
          </cell>
        </row>
        <row r="175">
          <cell r="C175" t="str">
            <v>HOSPITAL MIGUEL ARRAES - CG. Nº 023/2022</v>
          </cell>
          <cell r="E175" t="str">
            <v>BIANCA PRISCILA SALES DOS SANTOS</v>
          </cell>
          <cell r="F175" t="str">
            <v>1 - Médico</v>
          </cell>
          <cell r="G175" t="str">
            <v>2251-25</v>
          </cell>
          <cell r="H175" t="str">
            <v>10/2023</v>
          </cell>
          <cell r="I175">
            <v>0</v>
          </cell>
          <cell r="J175">
            <v>1104.4192</v>
          </cell>
          <cell r="M175">
            <v>0</v>
          </cell>
          <cell r="O175">
            <v>16.59</v>
          </cell>
          <cell r="S175">
            <v>0</v>
          </cell>
          <cell r="U175">
            <v>0</v>
          </cell>
        </row>
        <row r="176">
          <cell r="C176" t="str">
            <v>HOSPITAL MIGUEL ARRAES - CG. Nº 023/2022</v>
          </cell>
          <cell r="E176" t="str">
            <v>BRAYNER ANDERSON DOS SANTOS LEITE</v>
          </cell>
          <cell r="F176" t="str">
            <v>1 - Médico</v>
          </cell>
          <cell r="G176" t="str">
            <v>2251-25</v>
          </cell>
          <cell r="H176" t="str">
            <v>10/2023</v>
          </cell>
          <cell r="I176">
            <v>0</v>
          </cell>
          <cell r="J176">
            <v>1274.924</v>
          </cell>
          <cell r="M176">
            <v>0</v>
          </cell>
          <cell r="O176">
            <v>16.59</v>
          </cell>
          <cell r="S176">
            <v>0</v>
          </cell>
          <cell r="U176">
            <v>0</v>
          </cell>
        </row>
        <row r="177">
          <cell r="C177" t="str">
            <v>HOSPITAL MIGUEL ARRAES - CG. Nº 023/2022</v>
          </cell>
          <cell r="E177" t="str">
            <v>BRENA MIRELLY DA SILVA VIDAL</v>
          </cell>
          <cell r="F177" t="str">
            <v>2 - Outros Profissionais da Saúde</v>
          </cell>
          <cell r="G177" t="str">
            <v>2236-05</v>
          </cell>
          <cell r="H177" t="str">
            <v>10/2023</v>
          </cell>
          <cell r="I177">
            <v>0</v>
          </cell>
          <cell r="J177">
            <v>216.94560000000001</v>
          </cell>
          <cell r="L177">
            <v>53.45</v>
          </cell>
          <cell r="M177">
            <v>2.73</v>
          </cell>
          <cell r="O177">
            <v>4.3499999999999996</v>
          </cell>
          <cell r="S177">
            <v>0</v>
          </cell>
          <cell r="U177">
            <v>0</v>
          </cell>
        </row>
        <row r="178">
          <cell r="C178" t="str">
            <v>HOSPITAL MIGUEL ARRAES - CG. Nº 023/2022</v>
          </cell>
          <cell r="E178" t="str">
            <v>BRENDA DE CASSIA CAVALCANTI DA SILVA</v>
          </cell>
          <cell r="F178" t="str">
            <v>3 - Administrativo</v>
          </cell>
          <cell r="G178" t="str">
            <v>4110-10</v>
          </cell>
          <cell r="H178" t="str">
            <v>10/2023</v>
          </cell>
          <cell r="I178">
            <v>0</v>
          </cell>
          <cell r="J178">
            <v>13.1174</v>
          </cell>
          <cell r="M178">
            <v>0</v>
          </cell>
          <cell r="O178">
            <v>2.0699999999999998</v>
          </cell>
          <cell r="S178">
            <v>0</v>
          </cell>
          <cell r="U178">
            <v>0</v>
          </cell>
        </row>
        <row r="179">
          <cell r="C179" t="str">
            <v>HOSPITAL MIGUEL ARRAES - CG. Nº 023/2022</v>
          </cell>
          <cell r="E179" t="str">
            <v>BRENDA MARIA DE AGUIAR</v>
          </cell>
          <cell r="F179" t="str">
            <v>2 - Outros Profissionais da Saúde</v>
          </cell>
          <cell r="G179" t="str">
            <v>2235-05</v>
          </cell>
          <cell r="H179" t="str">
            <v>10/2023</v>
          </cell>
          <cell r="I179">
            <v>0</v>
          </cell>
          <cell r="J179">
            <v>297.18239999999997</v>
          </cell>
          <cell r="L179">
            <v>53.45</v>
          </cell>
          <cell r="M179">
            <v>3.05</v>
          </cell>
          <cell r="O179">
            <v>4.3499999999999996</v>
          </cell>
          <cell r="S179">
            <v>0</v>
          </cell>
          <cell r="U179">
            <v>120.26</v>
          </cell>
          <cell r="X179" t="str">
            <v>AUXILIO CRECHE</v>
          </cell>
        </row>
        <row r="180">
          <cell r="C180" t="str">
            <v>HOSPITAL MIGUEL ARRAES - CG. Nº 023/2022</v>
          </cell>
          <cell r="E180" t="str">
            <v>BRENO GIBSON NOTARO</v>
          </cell>
          <cell r="F180" t="str">
            <v>1 - Médico</v>
          </cell>
          <cell r="G180" t="str">
            <v>2251-25</v>
          </cell>
          <cell r="H180" t="str">
            <v>10/2023</v>
          </cell>
          <cell r="I180">
            <v>0</v>
          </cell>
          <cell r="J180">
            <v>1562.3968</v>
          </cell>
          <cell r="M180">
            <v>0</v>
          </cell>
          <cell r="O180">
            <v>16.59</v>
          </cell>
          <cell r="S180">
            <v>0</v>
          </cell>
          <cell r="U180">
            <v>0</v>
          </cell>
        </row>
        <row r="181">
          <cell r="C181" t="str">
            <v>HOSPITAL MIGUEL ARRAES - CG. Nº 023/2022</v>
          </cell>
          <cell r="E181" t="str">
            <v>BRUNA DANTAS DE GODOY MENDONCA</v>
          </cell>
          <cell r="F181" t="str">
            <v>3 - Administrativo</v>
          </cell>
          <cell r="G181" t="str">
            <v>1231-10</v>
          </cell>
          <cell r="H181" t="str">
            <v>10/2023</v>
          </cell>
          <cell r="I181">
            <v>0</v>
          </cell>
          <cell r="J181">
            <v>1351.0896</v>
          </cell>
          <cell r="M181">
            <v>0</v>
          </cell>
          <cell r="O181">
            <v>2.0699999999999998</v>
          </cell>
          <cell r="S181">
            <v>0</v>
          </cell>
          <cell r="U181">
            <v>0</v>
          </cell>
        </row>
        <row r="182">
          <cell r="C182" t="str">
            <v>HOSPITAL MIGUEL ARRAES - CG. Nº 023/2022</v>
          </cell>
          <cell r="E182" t="str">
            <v>BRUNA GRAZIELA FELIPE DE SOUZA</v>
          </cell>
          <cell r="F182" t="str">
            <v>2 - Outros Profissionais da Saúde</v>
          </cell>
          <cell r="G182" t="str">
            <v>2235-05</v>
          </cell>
          <cell r="H182" t="str">
            <v>10/2023</v>
          </cell>
          <cell r="I182">
            <v>0</v>
          </cell>
          <cell r="J182">
            <v>301.1216</v>
          </cell>
          <cell r="M182">
            <v>0</v>
          </cell>
          <cell r="O182">
            <v>4.3499999999999996</v>
          </cell>
          <cell r="S182">
            <v>0</v>
          </cell>
          <cell r="U182">
            <v>0</v>
          </cell>
        </row>
        <row r="183">
          <cell r="C183" t="str">
            <v>HOSPITAL MIGUEL ARRAES - CG. Nº 023/2022</v>
          </cell>
          <cell r="E183" t="str">
            <v>BRUNA MARIA DA SILVA</v>
          </cell>
          <cell r="F183" t="str">
            <v>2 - Outros Profissionais da Saúde</v>
          </cell>
          <cell r="G183" t="str">
            <v>2235-05</v>
          </cell>
          <cell r="H183" t="str">
            <v>10/2023</v>
          </cell>
          <cell r="I183">
            <v>0</v>
          </cell>
          <cell r="J183">
            <v>288.56799999999998</v>
          </cell>
          <cell r="M183">
            <v>0</v>
          </cell>
          <cell r="O183">
            <v>4.3499999999999996</v>
          </cell>
          <cell r="S183">
            <v>0</v>
          </cell>
          <cell r="U183">
            <v>0</v>
          </cell>
        </row>
        <row r="184">
          <cell r="C184" t="str">
            <v>HOSPITAL MIGUEL ARRAES - CG. Nº 023/2022</v>
          </cell>
          <cell r="E184" t="str">
            <v>BRUNA MAYARA GOMES DA SILVA</v>
          </cell>
          <cell r="F184" t="str">
            <v>2 - Outros Profissionais da Saúde</v>
          </cell>
          <cell r="G184" t="str">
            <v>2235-05</v>
          </cell>
          <cell r="H184" t="str">
            <v>10/2023</v>
          </cell>
          <cell r="I184">
            <v>0</v>
          </cell>
          <cell r="J184">
            <v>305.72719999999998</v>
          </cell>
          <cell r="L184">
            <v>53.45</v>
          </cell>
          <cell r="M184">
            <v>3.33</v>
          </cell>
          <cell r="O184">
            <v>4.3499999999999996</v>
          </cell>
          <cell r="S184">
            <v>0</v>
          </cell>
          <cell r="U184">
            <v>0</v>
          </cell>
        </row>
        <row r="185">
          <cell r="C185" t="str">
            <v>HOSPITAL MIGUEL ARRAES - CG. Nº 023/2022</v>
          </cell>
          <cell r="E185" t="str">
            <v>BRUNO AUGUSTO DE ALENCAR VELEZ</v>
          </cell>
          <cell r="F185" t="str">
            <v>2 - Outros Profissionais da Saúde</v>
          </cell>
          <cell r="G185" t="str">
            <v>2211-05</v>
          </cell>
          <cell r="H185" t="str">
            <v>10/2023</v>
          </cell>
          <cell r="I185">
            <v>0</v>
          </cell>
          <cell r="J185">
            <v>162.196</v>
          </cell>
          <cell r="M185">
            <v>0</v>
          </cell>
          <cell r="O185">
            <v>2.0699999999999998</v>
          </cell>
          <cell r="S185">
            <v>0</v>
          </cell>
          <cell r="U185">
            <v>0</v>
          </cell>
        </row>
        <row r="186">
          <cell r="C186" t="str">
            <v>HOSPITAL MIGUEL ARRAES - CG. Nº 023/2022</v>
          </cell>
          <cell r="E186" t="str">
            <v>BRUNO LEAL ALVES DA SILVA</v>
          </cell>
          <cell r="F186" t="str">
            <v>1 - Médico</v>
          </cell>
          <cell r="G186" t="str">
            <v>2251-50</v>
          </cell>
          <cell r="H186" t="str">
            <v>10/2023</v>
          </cell>
          <cell r="I186">
            <v>0</v>
          </cell>
          <cell r="J186">
            <v>903.6160000000001</v>
          </cell>
          <cell r="M186">
            <v>0</v>
          </cell>
          <cell r="O186">
            <v>16.59</v>
          </cell>
          <cell r="S186">
            <v>0</v>
          </cell>
          <cell r="U186">
            <v>0</v>
          </cell>
        </row>
        <row r="187">
          <cell r="C187" t="str">
            <v>HOSPITAL MIGUEL ARRAES - CG. Nº 023/2022</v>
          </cell>
          <cell r="E187" t="str">
            <v>BRUNO RAFAEL DA SILVA LIMA</v>
          </cell>
          <cell r="F187" t="str">
            <v>1 - Médico</v>
          </cell>
          <cell r="G187" t="str">
            <v>2251-20</v>
          </cell>
          <cell r="H187" t="str">
            <v>10/2023</v>
          </cell>
          <cell r="I187">
            <v>0</v>
          </cell>
          <cell r="J187">
            <v>446.62959999999998</v>
          </cell>
          <cell r="M187">
            <v>0</v>
          </cell>
          <cell r="O187">
            <v>16.59</v>
          </cell>
          <cell r="S187">
            <v>0</v>
          </cell>
          <cell r="U187">
            <v>0</v>
          </cell>
        </row>
        <row r="188">
          <cell r="C188" t="str">
            <v>HOSPITAL MIGUEL ARRAES - CG. Nº 023/2022</v>
          </cell>
          <cell r="E188" t="str">
            <v>BRUNO THIAGO DE SANTANA</v>
          </cell>
          <cell r="F188" t="str">
            <v>2 - Outros Profissionais da Saúde</v>
          </cell>
          <cell r="G188" t="str">
            <v>5151-10</v>
          </cell>
          <cell r="H188" t="str">
            <v>10/2023</v>
          </cell>
          <cell r="I188">
            <v>0</v>
          </cell>
          <cell r="J188">
            <v>103.14239999999999</v>
          </cell>
          <cell r="L188">
            <v>53.45</v>
          </cell>
          <cell r="M188">
            <v>26.4</v>
          </cell>
          <cell r="O188">
            <v>2.0699999999999998</v>
          </cell>
          <cell r="S188">
            <v>0</v>
          </cell>
          <cell r="U188">
            <v>0</v>
          </cell>
        </row>
        <row r="189">
          <cell r="C189" t="str">
            <v>HOSPITAL MIGUEL ARRAES - CG. Nº 023/2022</v>
          </cell>
          <cell r="E189" t="str">
            <v>CAIO CESAR CAVALCANTI BARROS</v>
          </cell>
          <cell r="F189" t="str">
            <v>3 - Administrativo</v>
          </cell>
          <cell r="G189" t="str">
            <v>2521-05</v>
          </cell>
          <cell r="H189" t="str">
            <v>10/2023</v>
          </cell>
          <cell r="I189">
            <v>0</v>
          </cell>
          <cell r="J189">
            <v>295.89600000000002</v>
          </cell>
          <cell r="M189">
            <v>0</v>
          </cell>
          <cell r="O189">
            <v>2.0699999999999998</v>
          </cell>
          <cell r="S189">
            <v>0</v>
          </cell>
          <cell r="U189">
            <v>0</v>
          </cell>
        </row>
        <row r="190">
          <cell r="C190" t="str">
            <v>HOSPITAL MIGUEL ARRAES - CG. Nº 023/2022</v>
          </cell>
          <cell r="E190" t="str">
            <v>CAMILA DOS SANTOS CAZER</v>
          </cell>
          <cell r="F190" t="str">
            <v>2 - Outros Profissionais da Saúde</v>
          </cell>
          <cell r="G190" t="str">
            <v>2235-05</v>
          </cell>
          <cell r="H190" t="str">
            <v>10/2023</v>
          </cell>
          <cell r="I190">
            <v>0</v>
          </cell>
          <cell r="J190">
            <v>297.24720000000002</v>
          </cell>
          <cell r="M190">
            <v>0</v>
          </cell>
          <cell r="O190">
            <v>4.3499999999999996</v>
          </cell>
          <cell r="S190">
            <v>0</v>
          </cell>
          <cell r="U190">
            <v>0</v>
          </cell>
        </row>
        <row r="191">
          <cell r="C191" t="str">
            <v>HOSPITAL MIGUEL ARRAES - CG. Nº 023/2022</v>
          </cell>
          <cell r="E191" t="str">
            <v>CAMILA MARIA BARROS DA SILVA</v>
          </cell>
          <cell r="F191" t="str">
            <v>2 - Outros Profissionais da Saúde</v>
          </cell>
          <cell r="G191" t="str">
            <v>2234-05</v>
          </cell>
          <cell r="H191" t="str">
            <v>10/2023</v>
          </cell>
          <cell r="I191">
            <v>0</v>
          </cell>
          <cell r="J191">
            <v>418.8528</v>
          </cell>
          <cell r="M191">
            <v>0</v>
          </cell>
          <cell r="O191">
            <v>2.0699999999999998</v>
          </cell>
          <cell r="S191">
            <v>0</v>
          </cell>
          <cell r="U191">
            <v>0</v>
          </cell>
        </row>
        <row r="192">
          <cell r="C192" t="str">
            <v>HOSPITAL MIGUEL ARRAES - CG. Nº 023/2022</v>
          </cell>
          <cell r="E192" t="str">
            <v>CAMILA MARIA DA SILVA SANTOS</v>
          </cell>
          <cell r="F192" t="str">
            <v>3 - Administrativo</v>
          </cell>
          <cell r="G192" t="str">
            <v>4110-10</v>
          </cell>
          <cell r="H192" t="str">
            <v>10/2023</v>
          </cell>
          <cell r="I192">
            <v>0</v>
          </cell>
          <cell r="J192">
            <v>102.5864</v>
          </cell>
          <cell r="L192">
            <v>53.45</v>
          </cell>
          <cell r="M192">
            <v>26.4</v>
          </cell>
          <cell r="O192">
            <v>2.0699999999999998</v>
          </cell>
          <cell r="R192">
            <v>240.53</v>
          </cell>
          <cell r="S192">
            <v>76.59</v>
          </cell>
          <cell r="U192">
            <v>74.98</v>
          </cell>
          <cell r="X192" t="str">
            <v>AUXILIO CRECHE</v>
          </cell>
        </row>
        <row r="193">
          <cell r="C193" t="str">
            <v>HOSPITAL MIGUEL ARRAES - CG. Nº 023/2022</v>
          </cell>
          <cell r="E193" t="str">
            <v>CAMILA MARTINS GOMES PESSOA MOURA</v>
          </cell>
          <cell r="F193" t="str">
            <v>1 - Médico</v>
          </cell>
          <cell r="G193" t="str">
            <v>2251-25</v>
          </cell>
          <cell r="H193" t="str">
            <v>10/2023</v>
          </cell>
          <cell r="I193">
            <v>0</v>
          </cell>
          <cell r="J193">
            <v>806.22240000000011</v>
          </cell>
          <cell r="M193">
            <v>0</v>
          </cell>
          <cell r="O193">
            <v>16.59</v>
          </cell>
          <cell r="S193">
            <v>0</v>
          </cell>
          <cell r="U193">
            <v>0</v>
          </cell>
        </row>
        <row r="194">
          <cell r="C194" t="str">
            <v>HOSPITAL MIGUEL ARRAES - CG. Nº 023/2022</v>
          </cell>
          <cell r="E194" t="str">
            <v>CAMILA PRISCILA FROES VALENTIM</v>
          </cell>
          <cell r="F194" t="str">
            <v>2 - Outros Profissionais da Saúde</v>
          </cell>
          <cell r="G194" t="str">
            <v>3222-05</v>
          </cell>
          <cell r="H194" t="str">
            <v>10/2023</v>
          </cell>
          <cell r="I194">
            <v>0</v>
          </cell>
          <cell r="J194">
            <v>138.16</v>
          </cell>
          <cell r="M194">
            <v>0</v>
          </cell>
          <cell r="O194">
            <v>2.0699999999999998</v>
          </cell>
          <cell r="R194">
            <v>240.53</v>
          </cell>
          <cell r="S194">
            <v>79.8</v>
          </cell>
          <cell r="U194">
            <v>0</v>
          </cell>
        </row>
        <row r="195">
          <cell r="C195" t="str">
            <v>HOSPITAL MIGUEL ARRAES - CG. Nº 023/2022</v>
          </cell>
          <cell r="E195" t="str">
            <v>CAMILA TRAVASSOS DE VASCONCELOS RODRIGUES</v>
          </cell>
          <cell r="F195" t="str">
            <v>2 - Outros Profissionais da Saúde</v>
          </cell>
          <cell r="G195" t="str">
            <v>2238-10</v>
          </cell>
          <cell r="H195" t="str">
            <v>10/2023</v>
          </cell>
          <cell r="I195">
            <v>0</v>
          </cell>
          <cell r="J195">
            <v>255.53360000000001</v>
          </cell>
          <cell r="M195">
            <v>0</v>
          </cell>
          <cell r="O195">
            <v>2.0699999999999998</v>
          </cell>
          <cell r="S195">
            <v>0</v>
          </cell>
          <cell r="U195">
            <v>77.569999999999993</v>
          </cell>
          <cell r="X195" t="str">
            <v>AUXILIO CRECHE</v>
          </cell>
        </row>
        <row r="196">
          <cell r="C196" t="str">
            <v>HOSPITAL MIGUEL ARRAES - CG. Nº 023/2022</v>
          </cell>
          <cell r="E196" t="str">
            <v>CAMILA TWANY NUNES DE SOUZA</v>
          </cell>
          <cell r="F196" t="str">
            <v>1 - Médico</v>
          </cell>
          <cell r="G196" t="str">
            <v>2251-25</v>
          </cell>
          <cell r="H196" t="str">
            <v>10/2023</v>
          </cell>
          <cell r="I196">
            <v>0</v>
          </cell>
          <cell r="J196">
            <v>373.77600000000001</v>
          </cell>
          <cell r="M196">
            <v>0</v>
          </cell>
          <cell r="O196">
            <v>16.59</v>
          </cell>
          <cell r="S196">
            <v>0</v>
          </cell>
          <cell r="U196">
            <v>0</v>
          </cell>
        </row>
        <row r="197">
          <cell r="C197" t="str">
            <v>HOSPITAL MIGUEL ARRAES - CG. Nº 023/2022</v>
          </cell>
          <cell r="E197" t="str">
            <v>CAMILLA ZOPPI</v>
          </cell>
          <cell r="F197" t="str">
            <v>2 - Outros Profissionais da Saúde</v>
          </cell>
          <cell r="G197" t="str">
            <v>2235-05</v>
          </cell>
          <cell r="H197" t="str">
            <v>10/2023</v>
          </cell>
          <cell r="I197">
            <v>0</v>
          </cell>
          <cell r="J197">
            <v>262.47039999999998</v>
          </cell>
          <cell r="M197">
            <v>0</v>
          </cell>
          <cell r="O197">
            <v>4.3499999999999996</v>
          </cell>
          <cell r="S197">
            <v>0</v>
          </cell>
          <cell r="U197">
            <v>0</v>
          </cell>
        </row>
        <row r="198">
          <cell r="C198" t="str">
            <v>HOSPITAL MIGUEL ARRAES - CG. Nº 023/2022</v>
          </cell>
          <cell r="E198" t="str">
            <v>CANDIDO FABIANO BESERRA DE SOUZA</v>
          </cell>
          <cell r="F198" t="str">
            <v>3 - Administrativo</v>
          </cell>
          <cell r="G198" t="str">
            <v>5174-10</v>
          </cell>
          <cell r="H198" t="str">
            <v>10/2023</v>
          </cell>
          <cell r="I198">
            <v>0</v>
          </cell>
          <cell r="J198">
            <v>120.83759999999999</v>
          </cell>
          <cell r="L198">
            <v>53.45</v>
          </cell>
          <cell r="M198">
            <v>26.4</v>
          </cell>
          <cell r="O198">
            <v>2.0699999999999998</v>
          </cell>
          <cell r="R198">
            <v>141.13000000000002</v>
          </cell>
          <cell r="S198">
            <v>79.2</v>
          </cell>
          <cell r="U198">
            <v>0</v>
          </cell>
        </row>
        <row r="199">
          <cell r="C199" t="str">
            <v>HOSPITAL MIGUEL ARRAES - CG. Nº 023/2022</v>
          </cell>
          <cell r="E199" t="str">
            <v>CARLA DANIELE SANTORO DE MELO</v>
          </cell>
          <cell r="F199" t="str">
            <v>2 - Outros Profissionais da Saúde</v>
          </cell>
          <cell r="G199" t="str">
            <v>2235-05</v>
          </cell>
          <cell r="H199" t="str">
            <v>10/2023</v>
          </cell>
          <cell r="I199">
            <v>0</v>
          </cell>
          <cell r="J199">
            <v>346.69920000000002</v>
          </cell>
          <cell r="L199">
            <v>53.45</v>
          </cell>
          <cell r="M199">
            <v>3.59</v>
          </cell>
          <cell r="O199">
            <v>4.3499999999999996</v>
          </cell>
          <cell r="S199">
            <v>0</v>
          </cell>
          <cell r="U199">
            <v>0</v>
          </cell>
        </row>
        <row r="200">
          <cell r="C200" t="str">
            <v>HOSPITAL MIGUEL ARRAES - CG. Nº 023/2022</v>
          </cell>
          <cell r="E200" t="str">
            <v>CARLA MARIA SANTIAGO DE OLIVEIRA</v>
          </cell>
          <cell r="F200" t="str">
            <v>2 - Outros Profissionais da Saúde</v>
          </cell>
          <cell r="G200" t="str">
            <v>3222-05</v>
          </cell>
          <cell r="H200" t="str">
            <v>10/2023</v>
          </cell>
          <cell r="I200">
            <v>0</v>
          </cell>
          <cell r="J200">
            <v>156.5352</v>
          </cell>
          <cell r="L200">
            <v>53.45</v>
          </cell>
          <cell r="M200">
            <v>26.6</v>
          </cell>
          <cell r="O200">
            <v>2.0699999999999998</v>
          </cell>
          <cell r="S200">
            <v>75.86</v>
          </cell>
          <cell r="U200">
            <v>0</v>
          </cell>
        </row>
        <row r="201">
          <cell r="C201" t="str">
            <v>HOSPITAL MIGUEL ARRAES - CG. Nº 023/2022</v>
          </cell>
          <cell r="E201" t="str">
            <v>CARLA RAMOS DA SILVA</v>
          </cell>
          <cell r="F201" t="str">
            <v>2 - Outros Profissionais da Saúde</v>
          </cell>
          <cell r="G201" t="str">
            <v>3222-05</v>
          </cell>
          <cell r="H201" t="str">
            <v>10/2023</v>
          </cell>
          <cell r="I201">
            <v>0</v>
          </cell>
          <cell r="J201">
            <v>141.76159999999999</v>
          </cell>
          <cell r="L201">
            <v>53.45</v>
          </cell>
          <cell r="M201">
            <v>26.6</v>
          </cell>
          <cell r="O201">
            <v>2.0699999999999998</v>
          </cell>
          <cell r="S201">
            <v>0</v>
          </cell>
          <cell r="U201">
            <v>0</v>
          </cell>
        </row>
        <row r="202">
          <cell r="C202" t="str">
            <v>HOSPITAL MIGUEL ARRAES - CG. Nº 023/2022</v>
          </cell>
          <cell r="E202" t="str">
            <v>CARLA REBECA BARROS DE SOUZA FELIX</v>
          </cell>
          <cell r="F202" t="str">
            <v>2 - Outros Profissionais da Saúde</v>
          </cell>
          <cell r="G202" t="str">
            <v>2235-05</v>
          </cell>
          <cell r="H202" t="str">
            <v>10/2023</v>
          </cell>
          <cell r="I202">
            <v>0</v>
          </cell>
          <cell r="J202">
            <v>289.01920000000001</v>
          </cell>
          <cell r="L202">
            <v>53.45</v>
          </cell>
          <cell r="M202">
            <v>3.33</v>
          </cell>
          <cell r="O202">
            <v>4.3499999999999996</v>
          </cell>
          <cell r="S202">
            <v>0</v>
          </cell>
          <cell r="U202">
            <v>0</v>
          </cell>
        </row>
        <row r="203">
          <cell r="C203" t="str">
            <v>HOSPITAL MIGUEL ARRAES - CG. Nº 023/2022</v>
          </cell>
          <cell r="E203" t="str">
            <v>CARLIANE MACEDO GOMES</v>
          </cell>
          <cell r="F203" t="str">
            <v>1 - Médico</v>
          </cell>
          <cell r="G203" t="str">
            <v>2251-25</v>
          </cell>
          <cell r="H203" t="str">
            <v>10/2023</v>
          </cell>
          <cell r="I203">
            <v>0</v>
          </cell>
          <cell r="J203">
            <v>408.38080000000002</v>
          </cell>
          <cell r="M203">
            <v>0</v>
          </cell>
          <cell r="O203">
            <v>16.59</v>
          </cell>
          <cell r="S203">
            <v>0</v>
          </cell>
          <cell r="U203">
            <v>0</v>
          </cell>
        </row>
        <row r="204">
          <cell r="C204" t="str">
            <v>HOSPITAL MIGUEL ARRAES - CG. Nº 023/2022</v>
          </cell>
          <cell r="E204" t="str">
            <v>CARLOS ADRIANO COSTA DOS SANTOS</v>
          </cell>
          <cell r="F204" t="str">
            <v>3 - Administrativo</v>
          </cell>
          <cell r="G204" t="str">
            <v>7823-20</v>
          </cell>
          <cell r="H204" t="str">
            <v>10/2023</v>
          </cell>
          <cell r="I204">
            <v>0</v>
          </cell>
          <cell r="J204">
            <v>195.28399999999999</v>
          </cell>
          <cell r="L204">
            <v>53.45</v>
          </cell>
          <cell r="M204">
            <v>30</v>
          </cell>
          <cell r="O204">
            <v>2.0699999999999998</v>
          </cell>
          <cell r="S204">
            <v>0</v>
          </cell>
          <cell r="U204">
            <v>0</v>
          </cell>
        </row>
        <row r="205">
          <cell r="C205" t="str">
            <v>HOSPITAL MIGUEL ARRAES - CG. Nº 023/2022</v>
          </cell>
          <cell r="E205" t="str">
            <v>CARLOS ALBERTO DO NASCIMENTO JUNIOR</v>
          </cell>
          <cell r="F205" t="str">
            <v>3 - Administrativo</v>
          </cell>
          <cell r="G205" t="str">
            <v>5174-10</v>
          </cell>
          <cell r="H205" t="str">
            <v>10/2023</v>
          </cell>
          <cell r="I205">
            <v>0</v>
          </cell>
          <cell r="J205">
            <v>105.6</v>
          </cell>
          <cell r="L205">
            <v>53.45</v>
          </cell>
          <cell r="M205">
            <v>26.4</v>
          </cell>
          <cell r="O205">
            <v>2.0699999999999998</v>
          </cell>
          <cell r="R205">
            <v>209.03</v>
          </cell>
          <cell r="S205">
            <v>79.2</v>
          </cell>
          <cell r="U205">
            <v>0</v>
          </cell>
        </row>
        <row r="206">
          <cell r="C206" t="str">
            <v>HOSPITAL MIGUEL ARRAES - CG. Nº 023/2022</v>
          </cell>
          <cell r="E206" t="str">
            <v>CARLOS ALFREDO RAMIREZ GONZALEZ</v>
          </cell>
          <cell r="F206" t="str">
            <v>1 - Médico</v>
          </cell>
          <cell r="G206" t="str">
            <v>2252-25</v>
          </cell>
          <cell r="H206" t="str">
            <v>10/2023</v>
          </cell>
          <cell r="I206">
            <v>0</v>
          </cell>
          <cell r="J206">
            <v>577.03359999999998</v>
          </cell>
          <cell r="M206">
            <v>0</v>
          </cell>
          <cell r="O206">
            <v>16.59</v>
          </cell>
          <cell r="S206">
            <v>0</v>
          </cell>
          <cell r="U206">
            <v>0</v>
          </cell>
        </row>
        <row r="207">
          <cell r="C207" t="str">
            <v>HOSPITAL MIGUEL ARRAES - CG. Nº 023/2022</v>
          </cell>
          <cell r="E207" t="str">
            <v>CARLOS ANTONIO MARTINS DO VALE</v>
          </cell>
          <cell r="F207" t="str">
            <v>3 - Administrativo</v>
          </cell>
          <cell r="G207" t="str">
            <v>5174-10</v>
          </cell>
          <cell r="H207" t="str">
            <v>10/2023</v>
          </cell>
          <cell r="I207">
            <v>0</v>
          </cell>
          <cell r="J207">
            <v>156.72800000000001</v>
          </cell>
          <cell r="L207">
            <v>53.45</v>
          </cell>
          <cell r="M207">
            <v>26.4</v>
          </cell>
          <cell r="O207">
            <v>2.0699999999999998</v>
          </cell>
          <cell r="R207">
            <v>184.53</v>
          </cell>
          <cell r="S207">
            <v>79.2</v>
          </cell>
          <cell r="U207">
            <v>0</v>
          </cell>
        </row>
        <row r="208">
          <cell r="C208" t="str">
            <v>HOSPITAL MIGUEL ARRAES - CG. Nº 023/2022</v>
          </cell>
          <cell r="E208" t="str">
            <v>CARLOS EDUARDO LOPES TAVARES DE MELO</v>
          </cell>
          <cell r="F208" t="str">
            <v>1 - Médico</v>
          </cell>
          <cell r="G208" t="str">
            <v>2251-25</v>
          </cell>
          <cell r="H208" t="str">
            <v>10/2023</v>
          </cell>
          <cell r="I208">
            <v>0</v>
          </cell>
          <cell r="J208">
            <v>984.83199999999999</v>
          </cell>
          <cell r="M208">
            <v>0</v>
          </cell>
          <cell r="O208">
            <v>16.59</v>
          </cell>
          <cell r="S208">
            <v>0</v>
          </cell>
          <cell r="U208">
            <v>0</v>
          </cell>
        </row>
        <row r="209">
          <cell r="C209" t="str">
            <v>HOSPITAL MIGUEL ARRAES - CG. Nº 023/2022</v>
          </cell>
          <cell r="E209" t="str">
            <v>CARLOS FERNANDO LIRA RAMOS</v>
          </cell>
          <cell r="F209" t="str">
            <v>2 - Outros Profissionais da Saúde</v>
          </cell>
          <cell r="G209" t="str">
            <v>3222-05</v>
          </cell>
          <cell r="H209" t="str">
            <v>10/2023</v>
          </cell>
          <cell r="I209">
            <v>0</v>
          </cell>
          <cell r="J209">
            <v>127.9392</v>
          </cell>
          <cell r="L209">
            <v>53.45</v>
          </cell>
          <cell r="M209">
            <v>26.6</v>
          </cell>
          <cell r="O209">
            <v>2.0699999999999998</v>
          </cell>
          <cell r="S209">
            <v>0</v>
          </cell>
          <cell r="U209">
            <v>0</v>
          </cell>
        </row>
        <row r="210">
          <cell r="C210" t="str">
            <v>HOSPITAL MIGUEL ARRAES - CG. Nº 023/2022</v>
          </cell>
          <cell r="E210" t="str">
            <v>CARLOS JOSE CANDIDO DO NASCIMENTO</v>
          </cell>
          <cell r="F210" t="str">
            <v>3 - Administrativo</v>
          </cell>
          <cell r="G210" t="str">
            <v>5174-10</v>
          </cell>
          <cell r="H210" t="str">
            <v>10/2023</v>
          </cell>
          <cell r="I210">
            <v>0</v>
          </cell>
          <cell r="J210">
            <v>0</v>
          </cell>
          <cell r="M210">
            <v>0</v>
          </cell>
          <cell r="O210">
            <v>2.0699999999999998</v>
          </cell>
          <cell r="S210">
            <v>0</v>
          </cell>
          <cell r="U210">
            <v>0</v>
          </cell>
        </row>
        <row r="211">
          <cell r="C211" t="str">
            <v>HOSPITAL MIGUEL ARRAES - CG. Nº 023/2022</v>
          </cell>
          <cell r="E211" t="str">
            <v>CARLOS ROBERTO MARTINS LIRA</v>
          </cell>
          <cell r="F211" t="str">
            <v>2 - Outros Profissionais da Saúde</v>
          </cell>
          <cell r="G211" t="str">
            <v>3241-15</v>
          </cell>
          <cell r="H211" t="str">
            <v>10/2023</v>
          </cell>
          <cell r="I211">
            <v>0</v>
          </cell>
          <cell r="J211">
            <v>346.05520000000001</v>
          </cell>
          <cell r="M211">
            <v>0</v>
          </cell>
          <cell r="O211">
            <v>2.0699999999999998</v>
          </cell>
          <cell r="R211">
            <v>189.86</v>
          </cell>
          <cell r="S211">
            <v>72.34</v>
          </cell>
          <cell r="U211">
            <v>0</v>
          </cell>
        </row>
        <row r="212">
          <cell r="C212" t="str">
            <v>HOSPITAL MIGUEL ARRAES - CG. Nº 023/2022</v>
          </cell>
          <cell r="E212" t="str">
            <v>CARMEM SUZANA NUNES DA SILVA</v>
          </cell>
          <cell r="F212" t="str">
            <v>2 - Outros Profissionais da Saúde</v>
          </cell>
          <cell r="G212" t="str">
            <v>3222-05</v>
          </cell>
          <cell r="H212" t="str">
            <v>10/2023</v>
          </cell>
          <cell r="I212">
            <v>0</v>
          </cell>
          <cell r="J212">
            <v>134.624</v>
          </cell>
          <cell r="M212">
            <v>0</v>
          </cell>
          <cell r="O212">
            <v>2.0699999999999998</v>
          </cell>
          <cell r="R212">
            <v>121.73</v>
          </cell>
          <cell r="S212">
            <v>0</v>
          </cell>
          <cell r="U212">
            <v>0</v>
          </cell>
        </row>
        <row r="213">
          <cell r="C213" t="str">
            <v>HOSPITAL MIGUEL ARRAES - CG. Nº 023/2022</v>
          </cell>
          <cell r="E213" t="str">
            <v>CARMEN LUCIA FRANCA DO MONTE</v>
          </cell>
          <cell r="F213" t="str">
            <v>3 - Administrativo</v>
          </cell>
          <cell r="G213" t="str">
            <v>5132-20</v>
          </cell>
          <cell r="H213" t="str">
            <v>10/2023</v>
          </cell>
          <cell r="I213">
            <v>0</v>
          </cell>
          <cell r="J213">
            <v>178.05680000000001</v>
          </cell>
          <cell r="M213">
            <v>0</v>
          </cell>
          <cell r="O213">
            <v>2.0699999999999998</v>
          </cell>
          <cell r="S213">
            <v>0</v>
          </cell>
          <cell r="U213">
            <v>0</v>
          </cell>
        </row>
        <row r="214">
          <cell r="C214" t="str">
            <v>HOSPITAL MIGUEL ARRAES - CG. Nº 023/2022</v>
          </cell>
          <cell r="E214" t="str">
            <v>CAROLINA BORGES DE LIMA</v>
          </cell>
          <cell r="F214" t="str">
            <v>2 - Outros Profissionais da Saúde</v>
          </cell>
          <cell r="G214" t="str">
            <v>3222-05</v>
          </cell>
          <cell r="H214" t="str">
            <v>10/2023</v>
          </cell>
          <cell r="I214">
            <v>0</v>
          </cell>
          <cell r="J214">
            <v>159.44</v>
          </cell>
          <cell r="M214">
            <v>0</v>
          </cell>
          <cell r="O214">
            <v>2.0699999999999998</v>
          </cell>
          <cell r="S214">
            <v>0</v>
          </cell>
          <cell r="U214">
            <v>0</v>
          </cell>
        </row>
        <row r="215">
          <cell r="C215" t="str">
            <v>HOSPITAL MIGUEL ARRAES - CG. Nº 023/2022</v>
          </cell>
          <cell r="E215" t="str">
            <v>CAROLINA DE FREITAS CAVALCANTE CARIBE</v>
          </cell>
          <cell r="F215" t="str">
            <v>1 - Médico</v>
          </cell>
          <cell r="G215" t="str">
            <v>2253-10</v>
          </cell>
          <cell r="H215" t="str">
            <v>10/2023</v>
          </cell>
          <cell r="I215">
            <v>0</v>
          </cell>
          <cell r="J215">
            <v>413.67039999999997</v>
          </cell>
          <cell r="M215">
            <v>0</v>
          </cell>
          <cell r="O215">
            <v>16.59</v>
          </cell>
          <cell r="S215">
            <v>0</v>
          </cell>
          <cell r="U215">
            <v>0</v>
          </cell>
        </row>
        <row r="216">
          <cell r="C216" t="str">
            <v>HOSPITAL MIGUEL ARRAES - CG. Nº 023/2022</v>
          </cell>
          <cell r="E216" t="str">
            <v>CAROLINA MARTINS BARROS DE ALBUQUERQUE TENORIO</v>
          </cell>
          <cell r="F216" t="str">
            <v>1 - Médico</v>
          </cell>
          <cell r="G216" t="str">
            <v>2251-25</v>
          </cell>
          <cell r="H216" t="str">
            <v>10/2023</v>
          </cell>
          <cell r="I216">
            <v>0</v>
          </cell>
          <cell r="J216">
            <v>435.97760000000011</v>
          </cell>
          <cell r="M216">
            <v>0</v>
          </cell>
          <cell r="O216">
            <v>16.59</v>
          </cell>
          <cell r="S216">
            <v>0</v>
          </cell>
          <cell r="U216">
            <v>0</v>
          </cell>
        </row>
        <row r="217">
          <cell r="C217" t="str">
            <v>HOSPITAL MIGUEL ARRAES - CG. Nº 023/2022</v>
          </cell>
          <cell r="E217" t="str">
            <v>CAROLINE CALDAS CABRAL</v>
          </cell>
          <cell r="F217" t="str">
            <v>2 - Outros Profissionais da Saúde</v>
          </cell>
          <cell r="G217" t="str">
            <v>2237-10</v>
          </cell>
          <cell r="H217" t="str">
            <v>10/2023</v>
          </cell>
          <cell r="I217">
            <v>0</v>
          </cell>
          <cell r="J217">
            <v>275.07279999999997</v>
          </cell>
          <cell r="M217">
            <v>0</v>
          </cell>
          <cell r="O217">
            <v>2.0699999999999998</v>
          </cell>
          <cell r="S217">
            <v>0</v>
          </cell>
          <cell r="U217">
            <v>0</v>
          </cell>
        </row>
        <row r="218">
          <cell r="C218" t="str">
            <v>HOSPITAL MIGUEL ARRAES - CG. Nº 023/2022</v>
          </cell>
          <cell r="E218" t="str">
            <v>CAROLINE CARNEIRO WALMSLEY</v>
          </cell>
          <cell r="F218" t="str">
            <v>1 - Médico</v>
          </cell>
          <cell r="G218" t="str">
            <v>2251-25</v>
          </cell>
          <cell r="H218" t="str">
            <v>10/2023</v>
          </cell>
          <cell r="I218">
            <v>0</v>
          </cell>
          <cell r="J218">
            <v>573.96879999999999</v>
          </cell>
          <cell r="M218">
            <v>0</v>
          </cell>
          <cell r="O218">
            <v>16.59</v>
          </cell>
          <cell r="S218">
            <v>0</v>
          </cell>
          <cell r="U218">
            <v>0</v>
          </cell>
        </row>
        <row r="219">
          <cell r="C219" t="str">
            <v>HOSPITAL MIGUEL ARRAES - CG. Nº 023/2022</v>
          </cell>
          <cell r="E219" t="str">
            <v>CAROLINE MARIA DA SILVA</v>
          </cell>
          <cell r="F219" t="str">
            <v>3 - Administrativo</v>
          </cell>
          <cell r="G219" t="str">
            <v>5174-10</v>
          </cell>
          <cell r="H219" t="str">
            <v>10/2023</v>
          </cell>
          <cell r="I219">
            <v>0</v>
          </cell>
          <cell r="J219">
            <v>123.42400000000001</v>
          </cell>
          <cell r="M219">
            <v>0</v>
          </cell>
          <cell r="O219">
            <v>2.0699999999999998</v>
          </cell>
          <cell r="R219">
            <v>184.53</v>
          </cell>
          <cell r="S219">
            <v>79.2</v>
          </cell>
          <cell r="U219">
            <v>0</v>
          </cell>
        </row>
        <row r="220">
          <cell r="C220" t="str">
            <v>HOSPITAL MIGUEL ARRAES - CG. Nº 023/2022</v>
          </cell>
          <cell r="E220" t="str">
            <v>CASSIA PATRICIA DA SILVA ALVARO</v>
          </cell>
          <cell r="F220" t="str">
            <v>3 - Administrativo</v>
          </cell>
          <cell r="G220" t="str">
            <v>4110-10</v>
          </cell>
          <cell r="H220" t="str">
            <v>10/2023</v>
          </cell>
          <cell r="I220">
            <v>0</v>
          </cell>
          <cell r="J220">
            <v>147.16079999999999</v>
          </cell>
          <cell r="L220">
            <v>53.45</v>
          </cell>
          <cell r="M220">
            <v>26.4</v>
          </cell>
          <cell r="O220">
            <v>2.0699999999999998</v>
          </cell>
          <cell r="S220">
            <v>0</v>
          </cell>
          <cell r="U220">
            <v>0</v>
          </cell>
        </row>
        <row r="221">
          <cell r="C221" t="str">
            <v>HOSPITAL MIGUEL ARRAES - CG. Nº 023/2022</v>
          </cell>
          <cell r="E221" t="str">
            <v>CASSIA REGINA ANDRADE DA SILVA</v>
          </cell>
          <cell r="F221" t="str">
            <v>3 - Administrativo</v>
          </cell>
          <cell r="G221" t="str">
            <v>4110-10</v>
          </cell>
          <cell r="H221" t="str">
            <v>10/2023</v>
          </cell>
          <cell r="I221">
            <v>0</v>
          </cell>
          <cell r="J221">
            <v>167.39439999999999</v>
          </cell>
          <cell r="L221">
            <v>53.45</v>
          </cell>
          <cell r="M221">
            <v>30</v>
          </cell>
          <cell r="O221">
            <v>2.0699999999999998</v>
          </cell>
          <cell r="S221">
            <v>0</v>
          </cell>
          <cell r="U221">
            <v>0</v>
          </cell>
        </row>
        <row r="222">
          <cell r="C222" t="str">
            <v>HOSPITAL MIGUEL ARRAES - CG. Nº 023/2022</v>
          </cell>
          <cell r="E222" t="str">
            <v>CASSIO RUFINO DE LIRA</v>
          </cell>
          <cell r="F222" t="str">
            <v>3 - Administrativo</v>
          </cell>
          <cell r="G222" t="str">
            <v>4110-10</v>
          </cell>
          <cell r="H222" t="str">
            <v>10/2023</v>
          </cell>
          <cell r="I222">
            <v>0</v>
          </cell>
          <cell r="J222">
            <v>116.3184</v>
          </cell>
          <cell r="L222">
            <v>53.45</v>
          </cell>
          <cell r="M222">
            <v>30</v>
          </cell>
          <cell r="O222">
            <v>2.0699999999999998</v>
          </cell>
          <cell r="S222">
            <v>0</v>
          </cell>
          <cell r="U222">
            <v>0</v>
          </cell>
        </row>
        <row r="223">
          <cell r="C223" t="str">
            <v>HOSPITAL MIGUEL ARRAES - CG. Nº 023/2022</v>
          </cell>
          <cell r="E223" t="str">
            <v>CATIA ARCURI BRANCO</v>
          </cell>
          <cell r="F223" t="str">
            <v>1 - Médico</v>
          </cell>
          <cell r="G223" t="str">
            <v>2251-03</v>
          </cell>
          <cell r="H223" t="str">
            <v>10/2023</v>
          </cell>
          <cell r="I223">
            <v>0</v>
          </cell>
          <cell r="J223">
            <v>734.99199999999996</v>
          </cell>
          <cell r="M223">
            <v>0</v>
          </cell>
          <cell r="O223">
            <v>16.59</v>
          </cell>
          <cell r="S223">
            <v>0</v>
          </cell>
          <cell r="U223">
            <v>0</v>
          </cell>
        </row>
        <row r="224">
          <cell r="C224" t="str">
            <v>HOSPITAL MIGUEL ARRAES - CG. Nº 023/2022</v>
          </cell>
          <cell r="E224" t="str">
            <v>CECILIA VITORIA GOMES DA DA SILVA</v>
          </cell>
          <cell r="F224" t="str">
            <v>3 - Administrativo</v>
          </cell>
          <cell r="G224" t="str">
            <v>4110-10</v>
          </cell>
          <cell r="H224" t="str">
            <v>10/2023</v>
          </cell>
          <cell r="I224">
            <v>0</v>
          </cell>
          <cell r="J224">
            <v>12.342000000000001</v>
          </cell>
          <cell r="M224">
            <v>0</v>
          </cell>
          <cell r="O224">
            <v>2.0699999999999998</v>
          </cell>
          <cell r="S224">
            <v>0</v>
          </cell>
          <cell r="U224">
            <v>0</v>
          </cell>
        </row>
        <row r="225">
          <cell r="C225" t="str">
            <v>HOSPITAL MIGUEL ARRAES - CG. Nº 023/2022</v>
          </cell>
          <cell r="E225" t="str">
            <v>CELIA CRISTINA FERREIRA DE SOUZA</v>
          </cell>
          <cell r="F225" t="str">
            <v>2 - Outros Profissionais da Saúde</v>
          </cell>
          <cell r="G225" t="str">
            <v>3222-05</v>
          </cell>
          <cell r="H225" t="str">
            <v>10/2023</v>
          </cell>
          <cell r="I225">
            <v>0</v>
          </cell>
          <cell r="J225">
            <v>230.94479999999999</v>
          </cell>
          <cell r="L225">
            <v>53.45</v>
          </cell>
          <cell r="M225">
            <v>26.6</v>
          </cell>
          <cell r="O225">
            <v>2.0699999999999998</v>
          </cell>
          <cell r="S225">
            <v>0</v>
          </cell>
          <cell r="U225">
            <v>0</v>
          </cell>
        </row>
        <row r="226">
          <cell r="C226" t="str">
            <v>HOSPITAL MIGUEL ARRAES - CG. Nº 023/2022</v>
          </cell>
          <cell r="E226" t="str">
            <v>CELINA MARIA BATISTA DE MELO</v>
          </cell>
          <cell r="F226" t="str">
            <v>3 - Administrativo</v>
          </cell>
          <cell r="G226" t="str">
            <v>5174-10</v>
          </cell>
          <cell r="H226" t="str">
            <v>10/2023</v>
          </cell>
          <cell r="I226">
            <v>0</v>
          </cell>
          <cell r="J226">
            <v>147.36879999999999</v>
          </cell>
          <cell r="L226">
            <v>53.45</v>
          </cell>
          <cell r="M226">
            <v>26.4</v>
          </cell>
          <cell r="O226">
            <v>2.0699999999999998</v>
          </cell>
          <cell r="S226">
            <v>0</v>
          </cell>
          <cell r="U226">
            <v>0</v>
          </cell>
        </row>
        <row r="227">
          <cell r="C227" t="str">
            <v>HOSPITAL MIGUEL ARRAES - CG. Nº 023/2022</v>
          </cell>
          <cell r="E227" t="str">
            <v>CELSO DE OLIVEIRA JUNIOR</v>
          </cell>
          <cell r="F227" t="str">
            <v>2 - Outros Profissionais da Saúde</v>
          </cell>
          <cell r="G227" t="str">
            <v>3241-15</v>
          </cell>
          <cell r="H227" t="str">
            <v>10/2023</v>
          </cell>
          <cell r="I227">
            <v>0</v>
          </cell>
          <cell r="J227">
            <v>289.34399999999999</v>
          </cell>
          <cell r="L227">
            <v>53.45</v>
          </cell>
          <cell r="M227">
            <v>1.36</v>
          </cell>
          <cell r="O227">
            <v>2.0699999999999998</v>
          </cell>
          <cell r="S227">
            <v>0</v>
          </cell>
          <cell r="U227">
            <v>0</v>
          </cell>
        </row>
        <row r="228">
          <cell r="C228" t="str">
            <v>HOSPITAL MIGUEL ARRAES - CG. Nº 023/2022</v>
          </cell>
          <cell r="E228" t="str">
            <v>CICERA ALINE ROMAO DE ASSIS</v>
          </cell>
          <cell r="F228" t="str">
            <v>2 - Outros Profissionais da Saúde</v>
          </cell>
          <cell r="G228" t="str">
            <v>3222-05</v>
          </cell>
          <cell r="H228" t="str">
            <v>10/2023</v>
          </cell>
          <cell r="I228">
            <v>0</v>
          </cell>
          <cell r="J228">
            <v>179.7784</v>
          </cell>
          <cell r="M228">
            <v>0</v>
          </cell>
          <cell r="O228">
            <v>2.0699999999999998</v>
          </cell>
          <cell r="S228">
            <v>0</v>
          </cell>
          <cell r="U228">
            <v>0</v>
          </cell>
        </row>
        <row r="229">
          <cell r="C229" t="str">
            <v>HOSPITAL MIGUEL ARRAES - CG. Nº 023/2022</v>
          </cell>
          <cell r="E229" t="str">
            <v>CILENE CICERA DOS SANTOS</v>
          </cell>
          <cell r="F229" t="str">
            <v>2 - Outros Profissionais da Saúde</v>
          </cell>
          <cell r="G229" t="str">
            <v>5152-05</v>
          </cell>
          <cell r="H229" t="str">
            <v>10/2023</v>
          </cell>
          <cell r="I229">
            <v>0</v>
          </cell>
          <cell r="J229">
            <v>135.71119999999999</v>
          </cell>
          <cell r="M229">
            <v>0</v>
          </cell>
          <cell r="O229">
            <v>2.0699999999999998</v>
          </cell>
          <cell r="S229">
            <v>0</v>
          </cell>
          <cell r="U229">
            <v>0</v>
          </cell>
        </row>
        <row r="230">
          <cell r="C230" t="str">
            <v>HOSPITAL MIGUEL ARRAES - CG. Nº 023/2022</v>
          </cell>
          <cell r="E230" t="str">
            <v>CINTIA DA SILVA ALVES</v>
          </cell>
          <cell r="F230" t="str">
            <v>2 - Outros Profissionais da Saúde</v>
          </cell>
          <cell r="G230" t="str">
            <v>3222-05</v>
          </cell>
          <cell r="H230" t="str">
            <v>10/2023</v>
          </cell>
          <cell r="I230">
            <v>0</v>
          </cell>
          <cell r="J230">
            <v>160.12639999999999</v>
          </cell>
          <cell r="L230">
            <v>53.45</v>
          </cell>
          <cell r="M230">
            <v>26.6</v>
          </cell>
          <cell r="O230">
            <v>2.0699999999999998</v>
          </cell>
          <cell r="S230">
            <v>0</v>
          </cell>
          <cell r="U230">
            <v>0</v>
          </cell>
        </row>
        <row r="231">
          <cell r="C231" t="str">
            <v>HOSPITAL MIGUEL ARRAES - CG. Nº 023/2022</v>
          </cell>
          <cell r="E231" t="str">
            <v>CINTYA MARIA SEVERIANO DE BARROS</v>
          </cell>
          <cell r="F231" t="str">
            <v>3 - Administrativo</v>
          </cell>
          <cell r="G231" t="str">
            <v>5163-45</v>
          </cell>
          <cell r="H231" t="str">
            <v>10/2023</v>
          </cell>
          <cell r="I231">
            <v>0</v>
          </cell>
          <cell r="J231">
            <v>137.28</v>
          </cell>
          <cell r="L231">
            <v>53.45</v>
          </cell>
          <cell r="M231">
            <v>26.4</v>
          </cell>
          <cell r="O231">
            <v>2.0699999999999998</v>
          </cell>
          <cell r="R231">
            <v>218.13000000000002</v>
          </cell>
          <cell r="S231">
            <v>79.2</v>
          </cell>
          <cell r="U231">
            <v>0</v>
          </cell>
        </row>
        <row r="232">
          <cell r="C232" t="str">
            <v>HOSPITAL MIGUEL ARRAES - CG. Nº 023/2022</v>
          </cell>
          <cell r="E232" t="str">
            <v>CIRLLENE RAYSSA XAVIER DA SILVA</v>
          </cell>
          <cell r="F232" t="str">
            <v>3 - Administrativo</v>
          </cell>
          <cell r="G232" t="str">
            <v>4110-10</v>
          </cell>
          <cell r="H232" t="str">
            <v>10/2023</v>
          </cell>
          <cell r="I232">
            <v>0</v>
          </cell>
          <cell r="J232">
            <v>150.0352</v>
          </cell>
          <cell r="L232">
            <v>53.45</v>
          </cell>
          <cell r="M232">
            <v>27.85</v>
          </cell>
          <cell r="O232">
            <v>2.0699999999999998</v>
          </cell>
          <cell r="S232">
            <v>0</v>
          </cell>
          <cell r="U232">
            <v>0</v>
          </cell>
        </row>
        <row r="233">
          <cell r="C233" t="str">
            <v>HOSPITAL MIGUEL ARRAES - CG. Nº 023/2022</v>
          </cell>
          <cell r="E233" t="str">
            <v>CLAITON GOMES DA SILVA</v>
          </cell>
          <cell r="F233" t="str">
            <v>2 - Outros Profissionais da Saúde</v>
          </cell>
          <cell r="G233" t="str">
            <v>5151-10</v>
          </cell>
          <cell r="H233" t="str">
            <v>10/2023</v>
          </cell>
          <cell r="I233">
            <v>0</v>
          </cell>
          <cell r="J233">
            <v>148.12799999999999</v>
          </cell>
          <cell r="M233">
            <v>0</v>
          </cell>
          <cell r="O233">
            <v>2.0699999999999998</v>
          </cell>
          <cell r="R233">
            <v>173.33</v>
          </cell>
          <cell r="S233">
            <v>79.2</v>
          </cell>
          <cell r="U233">
            <v>0</v>
          </cell>
        </row>
        <row r="234">
          <cell r="C234" t="str">
            <v>HOSPITAL MIGUEL ARRAES - CG. Nº 023/2022</v>
          </cell>
          <cell r="E234" t="str">
            <v>CLARISSA SOARES PORTO</v>
          </cell>
          <cell r="F234" t="str">
            <v>1 - Médico</v>
          </cell>
          <cell r="G234" t="str">
            <v>2251-25</v>
          </cell>
          <cell r="H234" t="str">
            <v>10/2023</v>
          </cell>
          <cell r="I234">
            <v>0</v>
          </cell>
          <cell r="J234">
            <v>397.67120000000011</v>
          </cell>
          <cell r="M234">
            <v>0</v>
          </cell>
          <cell r="O234">
            <v>16.59</v>
          </cell>
          <cell r="S234">
            <v>0</v>
          </cell>
          <cell r="U234">
            <v>0</v>
          </cell>
        </row>
        <row r="235">
          <cell r="C235" t="str">
            <v>HOSPITAL MIGUEL ARRAES - CG. Nº 023/2022</v>
          </cell>
          <cell r="E235" t="str">
            <v>CLAUDEVAN NUNES DE SOUSA</v>
          </cell>
          <cell r="F235" t="str">
            <v>3 - Administrativo</v>
          </cell>
          <cell r="G235" t="str">
            <v>4131-15</v>
          </cell>
          <cell r="H235" t="str">
            <v>10/2023</v>
          </cell>
          <cell r="I235">
            <v>0</v>
          </cell>
          <cell r="J235">
            <v>174.6952</v>
          </cell>
          <cell r="L235">
            <v>53.45</v>
          </cell>
          <cell r="M235">
            <v>30</v>
          </cell>
          <cell r="O235">
            <v>2.0699999999999998</v>
          </cell>
          <cell r="R235">
            <v>122.92999999999999</v>
          </cell>
          <cell r="S235">
            <v>117.6</v>
          </cell>
          <cell r="U235">
            <v>0</v>
          </cell>
        </row>
        <row r="236">
          <cell r="C236" t="str">
            <v>HOSPITAL MIGUEL ARRAES - CG. Nº 023/2022</v>
          </cell>
          <cell r="E236" t="str">
            <v>CLAUDIA JOSEFA DO AMARAL</v>
          </cell>
          <cell r="F236" t="str">
            <v>2 - Outros Profissionais da Saúde</v>
          </cell>
          <cell r="G236" t="str">
            <v>2235-05</v>
          </cell>
          <cell r="H236" t="str">
            <v>10/2023</v>
          </cell>
          <cell r="I236">
            <v>0</v>
          </cell>
          <cell r="J236">
            <v>550.6232</v>
          </cell>
          <cell r="L236">
            <v>53.45</v>
          </cell>
          <cell r="M236">
            <v>3.59</v>
          </cell>
          <cell r="O236">
            <v>4.3499999999999996</v>
          </cell>
          <cell r="R236">
            <v>94.929999999999993</v>
          </cell>
          <cell r="S236">
            <v>0</v>
          </cell>
          <cell r="U236">
            <v>0</v>
          </cell>
        </row>
        <row r="237">
          <cell r="C237" t="str">
            <v>HOSPITAL MIGUEL ARRAES - CG. Nº 023/2022</v>
          </cell>
          <cell r="E237" t="str">
            <v>CLAUDIA LIMA DE OLIVEIRA SOUZA FERRAZ</v>
          </cell>
          <cell r="F237" t="str">
            <v>2 - Outros Profissionais da Saúde</v>
          </cell>
          <cell r="G237" t="str">
            <v>2235-05</v>
          </cell>
          <cell r="H237" t="str">
            <v>10/2023</v>
          </cell>
          <cell r="I237">
            <v>0</v>
          </cell>
          <cell r="J237">
            <v>378.2208</v>
          </cell>
          <cell r="L237">
            <v>53.45</v>
          </cell>
          <cell r="M237">
            <v>2.79</v>
          </cell>
          <cell r="O237">
            <v>4.3499999999999996</v>
          </cell>
          <cell r="R237">
            <v>240.53</v>
          </cell>
          <cell r="S237">
            <v>111.54</v>
          </cell>
          <cell r="U237">
            <v>0</v>
          </cell>
        </row>
        <row r="238">
          <cell r="C238" t="str">
            <v>HOSPITAL MIGUEL ARRAES - CG. Nº 023/2022</v>
          </cell>
          <cell r="E238" t="str">
            <v>CLAUDIA MARIA DA SILVA NEVES</v>
          </cell>
          <cell r="F238" t="str">
            <v>2 - Outros Profissionais da Saúde</v>
          </cell>
          <cell r="G238" t="str">
            <v>5152-05</v>
          </cell>
          <cell r="H238" t="str">
            <v>10/2023</v>
          </cell>
          <cell r="I238">
            <v>0</v>
          </cell>
          <cell r="J238">
            <v>147.24719999999999</v>
          </cell>
          <cell r="M238">
            <v>0</v>
          </cell>
          <cell r="O238">
            <v>2.0699999999999998</v>
          </cell>
          <cell r="R238">
            <v>173.33</v>
          </cell>
          <cell r="S238">
            <v>0</v>
          </cell>
          <cell r="U238">
            <v>0</v>
          </cell>
        </row>
        <row r="239">
          <cell r="C239" t="str">
            <v>HOSPITAL MIGUEL ARRAES - CG. Nº 023/2022</v>
          </cell>
          <cell r="E239" t="str">
            <v>CLAUDIA MARIA LOPRETE DA SILVA</v>
          </cell>
          <cell r="F239" t="str">
            <v>2 - Outros Profissionais da Saúde</v>
          </cell>
          <cell r="G239" t="str">
            <v>3222-05</v>
          </cell>
          <cell r="H239" t="str">
            <v>10/2023</v>
          </cell>
          <cell r="I239">
            <v>0</v>
          </cell>
          <cell r="J239">
            <v>168.14160000000001</v>
          </cell>
          <cell r="M239">
            <v>0</v>
          </cell>
          <cell r="O239">
            <v>2.0699999999999998</v>
          </cell>
          <cell r="S239">
            <v>0</v>
          </cell>
          <cell r="U239">
            <v>0</v>
          </cell>
        </row>
        <row r="240">
          <cell r="C240" t="str">
            <v>HOSPITAL MIGUEL ARRAES - CG. Nº 023/2022</v>
          </cell>
          <cell r="E240" t="str">
            <v>CLAUDIENI DA SILVA NASCIMENTO</v>
          </cell>
          <cell r="F240" t="str">
            <v>2 - Outros Profissionais da Saúde</v>
          </cell>
          <cell r="G240" t="str">
            <v>5211-30</v>
          </cell>
          <cell r="H240" t="str">
            <v>10/2023</v>
          </cell>
          <cell r="I240">
            <v>0</v>
          </cell>
          <cell r="J240">
            <v>109.28</v>
          </cell>
          <cell r="M240">
            <v>0</v>
          </cell>
          <cell r="O240">
            <v>2.0699999999999998</v>
          </cell>
          <cell r="S240">
            <v>0</v>
          </cell>
          <cell r="U240">
            <v>0</v>
          </cell>
        </row>
        <row r="241">
          <cell r="C241" t="str">
            <v>HOSPITAL MIGUEL ARRAES - CG. Nº 023/2022</v>
          </cell>
          <cell r="E241" t="str">
            <v>CLAUDINEIDE SEBASTIANA DE SOUZA</v>
          </cell>
          <cell r="F241" t="str">
            <v>2 - Outros Profissionais da Saúde</v>
          </cell>
          <cell r="G241" t="str">
            <v>3222-05</v>
          </cell>
          <cell r="H241" t="str">
            <v>10/2023</v>
          </cell>
          <cell r="I241">
            <v>0</v>
          </cell>
          <cell r="J241">
            <v>140.40719999999999</v>
          </cell>
          <cell r="M241">
            <v>0</v>
          </cell>
          <cell r="O241">
            <v>2.0699999999999998</v>
          </cell>
          <cell r="S241">
            <v>0</v>
          </cell>
          <cell r="U241">
            <v>0</v>
          </cell>
        </row>
        <row r="242">
          <cell r="C242" t="str">
            <v>HOSPITAL MIGUEL ARRAES - CG. Nº 023/2022</v>
          </cell>
          <cell r="E242" t="str">
            <v>CLAUDINEY VIEIRA ROMAO</v>
          </cell>
          <cell r="F242" t="str">
            <v>2 - Outros Profissionais da Saúde</v>
          </cell>
          <cell r="G242" t="str">
            <v>2235-05</v>
          </cell>
          <cell r="H242" t="str">
            <v>10/2023</v>
          </cell>
          <cell r="I242">
            <v>0</v>
          </cell>
          <cell r="J242">
            <v>511.73440000000011</v>
          </cell>
          <cell r="L242">
            <v>53.45</v>
          </cell>
          <cell r="M242">
            <v>3.33</v>
          </cell>
          <cell r="O242">
            <v>4.3499999999999996</v>
          </cell>
          <cell r="S242">
            <v>0</v>
          </cell>
          <cell r="U242">
            <v>0</v>
          </cell>
        </row>
        <row r="243">
          <cell r="C243" t="str">
            <v>HOSPITAL MIGUEL ARRAES - CG. Nº 023/2022</v>
          </cell>
          <cell r="E243" t="str">
            <v>CLAUDIO ANTONIO DA COSTA NETO</v>
          </cell>
          <cell r="F243" t="str">
            <v>1 - Médico</v>
          </cell>
          <cell r="G243" t="str">
            <v>2252-70</v>
          </cell>
          <cell r="H243" t="str">
            <v>10/2023</v>
          </cell>
          <cell r="I243">
            <v>0</v>
          </cell>
          <cell r="J243">
            <v>446.62959999999998</v>
          </cell>
          <cell r="M243">
            <v>0</v>
          </cell>
          <cell r="O243">
            <v>16.59</v>
          </cell>
          <cell r="S243">
            <v>0</v>
          </cell>
          <cell r="U243">
            <v>0</v>
          </cell>
        </row>
        <row r="244">
          <cell r="C244" t="str">
            <v>HOSPITAL MIGUEL ARRAES - CG. Nº 023/2022</v>
          </cell>
          <cell r="E244" t="str">
            <v>CLAUDIO EVANGELISTA DE SANTANA</v>
          </cell>
          <cell r="F244" t="str">
            <v>2 - Outros Profissionais da Saúde</v>
          </cell>
          <cell r="G244" t="str">
            <v>5151-10</v>
          </cell>
          <cell r="H244" t="str">
            <v>10/2023</v>
          </cell>
          <cell r="I244">
            <v>0</v>
          </cell>
          <cell r="J244">
            <v>136.7808</v>
          </cell>
          <cell r="L244">
            <v>53.45</v>
          </cell>
          <cell r="M244">
            <v>26.4</v>
          </cell>
          <cell r="O244">
            <v>2.0699999999999998</v>
          </cell>
          <cell r="S244">
            <v>0</v>
          </cell>
          <cell r="U244">
            <v>0</v>
          </cell>
        </row>
        <row r="245">
          <cell r="C245" t="str">
            <v>HOSPITAL MIGUEL ARRAES - CG. Nº 023/2022</v>
          </cell>
          <cell r="E245" t="str">
            <v>CLAUDYNNE VIEIRA DE SOUZA</v>
          </cell>
          <cell r="F245" t="str">
            <v>2 - Outros Profissionais da Saúde</v>
          </cell>
          <cell r="G245" t="str">
            <v>2235-05</v>
          </cell>
          <cell r="H245" t="str">
            <v>10/2023</v>
          </cell>
          <cell r="I245">
            <v>0</v>
          </cell>
          <cell r="J245">
            <v>368.84160000000003</v>
          </cell>
          <cell r="M245">
            <v>0</v>
          </cell>
          <cell r="O245">
            <v>4.3499999999999996</v>
          </cell>
          <cell r="S245">
            <v>0</v>
          </cell>
          <cell r="U245">
            <v>0</v>
          </cell>
        </row>
        <row r="246">
          <cell r="C246" t="str">
            <v>HOSPITAL MIGUEL ARRAES - CG. Nº 023/2022</v>
          </cell>
          <cell r="E246" t="str">
            <v>CLECIA MARIA DOS SANTOS SILVA</v>
          </cell>
          <cell r="F246" t="str">
            <v>3 - Administrativo</v>
          </cell>
          <cell r="G246" t="str">
            <v>4110-10</v>
          </cell>
          <cell r="H246" t="str">
            <v>10/2023</v>
          </cell>
          <cell r="I246">
            <v>0</v>
          </cell>
          <cell r="J246">
            <v>122.4632</v>
          </cell>
          <cell r="M246">
            <v>0</v>
          </cell>
          <cell r="O246">
            <v>2.0699999999999998</v>
          </cell>
          <cell r="S246">
            <v>0</v>
          </cell>
          <cell r="U246">
            <v>0</v>
          </cell>
        </row>
        <row r="247">
          <cell r="C247" t="str">
            <v>HOSPITAL MIGUEL ARRAES - CG. Nº 023/2022</v>
          </cell>
          <cell r="E247" t="str">
            <v>CLECIANE GOMES DOS SANTOS</v>
          </cell>
          <cell r="F247" t="str">
            <v>2 - Outros Profissionais da Saúde</v>
          </cell>
          <cell r="G247" t="str">
            <v>3222-05</v>
          </cell>
          <cell r="H247" t="str">
            <v>10/2023</v>
          </cell>
          <cell r="I247">
            <v>0</v>
          </cell>
          <cell r="J247">
            <v>121.1776</v>
          </cell>
          <cell r="L247">
            <v>53.45</v>
          </cell>
          <cell r="M247">
            <v>26.6</v>
          </cell>
          <cell r="O247">
            <v>2.0699999999999998</v>
          </cell>
          <cell r="R247">
            <v>162.13000000000002</v>
          </cell>
          <cell r="S247">
            <v>72.91</v>
          </cell>
          <cell r="U247">
            <v>0</v>
          </cell>
        </row>
        <row r="248">
          <cell r="C248" t="str">
            <v>HOSPITAL MIGUEL ARRAES - CG. Nº 023/2022</v>
          </cell>
          <cell r="E248" t="str">
            <v>CLEDILSON JOSE DA HORA</v>
          </cell>
          <cell r="F248" t="str">
            <v>2 - Outros Profissionais da Saúde</v>
          </cell>
          <cell r="G248" t="str">
            <v>2235-05</v>
          </cell>
          <cell r="H248" t="str">
            <v>10/2023</v>
          </cell>
          <cell r="I248">
            <v>0</v>
          </cell>
          <cell r="J248">
            <v>356.58800000000002</v>
          </cell>
          <cell r="L248">
            <v>53.45</v>
          </cell>
          <cell r="M248">
            <v>3.59</v>
          </cell>
          <cell r="O248">
            <v>4.3499999999999996</v>
          </cell>
          <cell r="R248">
            <v>150.93</v>
          </cell>
          <cell r="S248">
            <v>0</v>
          </cell>
          <cell r="U248">
            <v>0</v>
          </cell>
        </row>
        <row r="249">
          <cell r="C249" t="str">
            <v>HOSPITAL MIGUEL ARRAES - CG. Nº 023/2022</v>
          </cell>
          <cell r="E249" t="str">
            <v>CLEITON JOSE DO NASCIMENTO</v>
          </cell>
          <cell r="F249" t="str">
            <v>3 - Administrativo</v>
          </cell>
          <cell r="G249" t="str">
            <v>5132-20</v>
          </cell>
          <cell r="H249" t="str">
            <v>10/2023</v>
          </cell>
          <cell r="I249">
            <v>0</v>
          </cell>
          <cell r="J249">
            <v>0</v>
          </cell>
          <cell r="M249">
            <v>0</v>
          </cell>
          <cell r="O249">
            <v>2.0699999999999998</v>
          </cell>
          <cell r="S249">
            <v>0</v>
          </cell>
          <cell r="U249">
            <v>0</v>
          </cell>
        </row>
        <row r="250">
          <cell r="C250" t="str">
            <v>HOSPITAL MIGUEL ARRAES - CG. Nº 023/2022</v>
          </cell>
          <cell r="E250" t="str">
            <v>CLENIA FERREIRA DA SILVA</v>
          </cell>
          <cell r="F250" t="str">
            <v>2 - Outros Profissionais da Saúde</v>
          </cell>
          <cell r="G250" t="str">
            <v>3222-05</v>
          </cell>
          <cell r="H250" t="str">
            <v>10/2023</v>
          </cell>
          <cell r="I250">
            <v>0</v>
          </cell>
          <cell r="J250">
            <v>251.88640000000001</v>
          </cell>
          <cell r="M250">
            <v>0</v>
          </cell>
          <cell r="O250">
            <v>2.0699999999999998</v>
          </cell>
          <cell r="S250">
            <v>0</v>
          </cell>
          <cell r="U250">
            <v>0</v>
          </cell>
        </row>
        <row r="251">
          <cell r="C251" t="str">
            <v>HOSPITAL MIGUEL ARRAES - CG. Nº 023/2022</v>
          </cell>
          <cell r="E251" t="str">
            <v>CLEYSSON CRISTIANO DA SILVA</v>
          </cell>
          <cell r="F251" t="str">
            <v>2 - Outros Profissionais da Saúde</v>
          </cell>
          <cell r="G251" t="str">
            <v>5151-10</v>
          </cell>
          <cell r="H251" t="str">
            <v>10/2023</v>
          </cell>
          <cell r="I251">
            <v>0</v>
          </cell>
          <cell r="J251">
            <v>131.63999999999999</v>
          </cell>
          <cell r="L251">
            <v>53.45</v>
          </cell>
          <cell r="M251">
            <v>26.4</v>
          </cell>
          <cell r="O251">
            <v>2.0699999999999998</v>
          </cell>
          <cell r="S251">
            <v>0</v>
          </cell>
          <cell r="U251">
            <v>0</v>
          </cell>
        </row>
        <row r="252">
          <cell r="C252" t="str">
            <v>HOSPITAL MIGUEL ARRAES - CG. Nº 023/2022</v>
          </cell>
          <cell r="E252" t="str">
            <v>CLEYTON DE ALBUQUERQUE LOPES</v>
          </cell>
          <cell r="F252" t="str">
            <v>3 - Administrativo</v>
          </cell>
          <cell r="G252" t="str">
            <v>5143-10</v>
          </cell>
          <cell r="H252" t="str">
            <v>10/2023</v>
          </cell>
          <cell r="I252">
            <v>0</v>
          </cell>
          <cell r="J252">
            <v>199.828</v>
          </cell>
          <cell r="L252">
            <v>53.45</v>
          </cell>
          <cell r="M252">
            <v>30</v>
          </cell>
          <cell r="O252">
            <v>2.0699999999999998</v>
          </cell>
          <cell r="R252">
            <v>184.53</v>
          </cell>
          <cell r="S252">
            <v>0</v>
          </cell>
          <cell r="U252">
            <v>0</v>
          </cell>
        </row>
        <row r="253">
          <cell r="C253" t="str">
            <v>HOSPITAL MIGUEL ARRAES - CG. Nº 023/2022</v>
          </cell>
          <cell r="E253" t="str">
            <v>CLEYTON MARCOS DE ANDRADE LIMA MOTA</v>
          </cell>
          <cell r="F253" t="str">
            <v>3 - Administrativo</v>
          </cell>
          <cell r="G253" t="str">
            <v>3172-10</v>
          </cell>
          <cell r="H253" t="str">
            <v>10/2023</v>
          </cell>
          <cell r="I253">
            <v>0</v>
          </cell>
          <cell r="J253">
            <v>184.01679999999999</v>
          </cell>
          <cell r="M253">
            <v>0</v>
          </cell>
          <cell r="O253">
            <v>2.0699999999999998</v>
          </cell>
          <cell r="S253">
            <v>0</v>
          </cell>
          <cell r="U253">
            <v>0</v>
          </cell>
        </row>
        <row r="254">
          <cell r="C254" t="str">
            <v>HOSPITAL MIGUEL ARRAES - CG. Nº 023/2022</v>
          </cell>
          <cell r="E254" t="str">
            <v>CLOVIS EVARISTO DA SILVA FILHO</v>
          </cell>
          <cell r="F254" t="str">
            <v>3 - Administrativo</v>
          </cell>
          <cell r="G254" t="str">
            <v>5174-10</v>
          </cell>
          <cell r="H254" t="str">
            <v>10/2023</v>
          </cell>
          <cell r="I254">
            <v>0</v>
          </cell>
          <cell r="J254">
            <v>131.94239999999999</v>
          </cell>
          <cell r="L254">
            <v>53.45</v>
          </cell>
          <cell r="M254">
            <v>26.4</v>
          </cell>
          <cell r="O254">
            <v>2.0699999999999998</v>
          </cell>
          <cell r="S254">
            <v>0</v>
          </cell>
          <cell r="U254">
            <v>0</v>
          </cell>
        </row>
        <row r="255">
          <cell r="C255" t="str">
            <v>HOSPITAL MIGUEL ARRAES - CG. Nº 023/2022</v>
          </cell>
          <cell r="E255" t="str">
            <v>CONCEICAO SOUZA DA SILVA</v>
          </cell>
          <cell r="F255" t="str">
            <v>3 - Administrativo</v>
          </cell>
          <cell r="G255" t="str">
            <v>5132-20</v>
          </cell>
          <cell r="H255" t="str">
            <v>10/2023</v>
          </cell>
          <cell r="I255">
            <v>0</v>
          </cell>
          <cell r="J255">
            <v>137.10480000000001</v>
          </cell>
          <cell r="M255">
            <v>0</v>
          </cell>
          <cell r="O255">
            <v>2.0699999999999998</v>
          </cell>
          <cell r="S255">
            <v>73.739999999999995</v>
          </cell>
          <cell r="U255">
            <v>69.81</v>
          </cell>
          <cell r="X255" t="str">
            <v>AUXILIO CRECHE</v>
          </cell>
        </row>
        <row r="256">
          <cell r="C256" t="str">
            <v>HOSPITAL MIGUEL ARRAES - CG. Nº 023/2022</v>
          </cell>
          <cell r="E256" t="str">
            <v>COSME JOSE DOS SANTOS</v>
          </cell>
          <cell r="F256" t="str">
            <v>3 - Administrativo</v>
          </cell>
          <cell r="G256" t="str">
            <v>4110-10</v>
          </cell>
          <cell r="H256" t="str">
            <v>10/2023</v>
          </cell>
          <cell r="I256">
            <v>0</v>
          </cell>
          <cell r="J256">
            <v>115.8432</v>
          </cell>
          <cell r="L256">
            <v>53.45</v>
          </cell>
          <cell r="M256">
            <v>26.4</v>
          </cell>
          <cell r="O256">
            <v>2.0699999999999998</v>
          </cell>
          <cell r="S256">
            <v>0</v>
          </cell>
          <cell r="U256">
            <v>0</v>
          </cell>
        </row>
        <row r="257">
          <cell r="C257" t="str">
            <v>HOSPITAL MIGUEL ARRAES - CG. Nº 023/2022</v>
          </cell>
          <cell r="E257" t="str">
            <v>CRISTIANA PEREIRA AMARO</v>
          </cell>
          <cell r="F257" t="str">
            <v>2 - Outros Profissionais da Saúde</v>
          </cell>
          <cell r="G257" t="str">
            <v>3222-05</v>
          </cell>
          <cell r="H257" t="str">
            <v>10/2023</v>
          </cell>
          <cell r="I257">
            <v>0</v>
          </cell>
          <cell r="J257">
            <v>156.37440000000001</v>
          </cell>
          <cell r="L257">
            <v>53.45</v>
          </cell>
          <cell r="M257">
            <v>26.6</v>
          </cell>
          <cell r="O257">
            <v>2.0699999999999998</v>
          </cell>
          <cell r="S257">
            <v>79.8</v>
          </cell>
          <cell r="U257">
            <v>0</v>
          </cell>
        </row>
        <row r="258">
          <cell r="C258" t="str">
            <v>HOSPITAL MIGUEL ARRAES - CG. Nº 023/2022</v>
          </cell>
          <cell r="E258" t="str">
            <v>CRISTIANE DA SILVA PAULINO</v>
          </cell>
          <cell r="F258" t="str">
            <v>2 - Outros Profissionais da Saúde</v>
          </cell>
          <cell r="G258" t="str">
            <v>2235-05</v>
          </cell>
          <cell r="H258" t="str">
            <v>10/2023</v>
          </cell>
          <cell r="I258">
            <v>0</v>
          </cell>
          <cell r="J258">
            <v>97.912800000000004</v>
          </cell>
          <cell r="M258">
            <v>0</v>
          </cell>
          <cell r="O258">
            <v>4.3499999999999996</v>
          </cell>
          <cell r="S258">
            <v>0</v>
          </cell>
          <cell r="U258">
            <v>0</v>
          </cell>
        </row>
        <row r="259">
          <cell r="C259" t="str">
            <v>HOSPITAL MIGUEL ARRAES - CG. Nº 023/2022</v>
          </cell>
          <cell r="E259" t="str">
            <v>CRISTIANE FERREIRA DA COSTA AMADOR</v>
          </cell>
          <cell r="F259" t="str">
            <v>3 - Administrativo</v>
          </cell>
          <cell r="G259" t="str">
            <v>4110-10</v>
          </cell>
          <cell r="H259" t="str">
            <v>10/2023</v>
          </cell>
          <cell r="I259">
            <v>0</v>
          </cell>
          <cell r="J259">
            <v>0</v>
          </cell>
          <cell r="M259">
            <v>0</v>
          </cell>
          <cell r="O259">
            <v>2.0699999999999998</v>
          </cell>
          <cell r="S259">
            <v>0</v>
          </cell>
          <cell r="U259">
            <v>0</v>
          </cell>
        </row>
        <row r="260">
          <cell r="C260" t="str">
            <v>HOSPITAL MIGUEL ARRAES - CG. Nº 023/2022</v>
          </cell>
          <cell r="E260" t="str">
            <v>CRISTIANE MARIA DE LIMA BARBOSA</v>
          </cell>
          <cell r="F260" t="str">
            <v>2 - Outros Profissionais da Saúde</v>
          </cell>
          <cell r="G260" t="str">
            <v>3222-05</v>
          </cell>
          <cell r="H260" t="str">
            <v>10/2023</v>
          </cell>
          <cell r="I260">
            <v>0</v>
          </cell>
          <cell r="J260">
            <v>143.3064</v>
          </cell>
          <cell r="L260">
            <v>53.45</v>
          </cell>
          <cell r="M260">
            <v>26.6</v>
          </cell>
          <cell r="O260">
            <v>2.0699999999999998</v>
          </cell>
          <cell r="S260">
            <v>0</v>
          </cell>
          <cell r="U260">
            <v>0</v>
          </cell>
        </row>
        <row r="261">
          <cell r="C261" t="str">
            <v>HOSPITAL MIGUEL ARRAES - CG. Nº 023/2022</v>
          </cell>
          <cell r="E261" t="str">
            <v>CRISTIANE MARQUES DA SILVA</v>
          </cell>
          <cell r="F261" t="str">
            <v>2 - Outros Profissionais da Saúde</v>
          </cell>
          <cell r="G261" t="str">
            <v>5211-30</v>
          </cell>
          <cell r="H261" t="str">
            <v>10/2023</v>
          </cell>
          <cell r="I261">
            <v>0</v>
          </cell>
          <cell r="J261">
            <v>109.84</v>
          </cell>
          <cell r="L261">
            <v>53.45</v>
          </cell>
          <cell r="M261">
            <v>26.4</v>
          </cell>
          <cell r="O261">
            <v>2.0699999999999998</v>
          </cell>
          <cell r="S261">
            <v>0</v>
          </cell>
          <cell r="U261">
            <v>0</v>
          </cell>
        </row>
        <row r="262">
          <cell r="C262" t="str">
            <v>HOSPITAL MIGUEL ARRAES - CG. Nº 023/2022</v>
          </cell>
          <cell r="E262" t="str">
            <v>CRISTIANE PEREIRA DA SILVA</v>
          </cell>
          <cell r="F262" t="str">
            <v>2 - Outros Profissionais da Saúde</v>
          </cell>
          <cell r="G262" t="str">
            <v>3222-05</v>
          </cell>
          <cell r="H262" t="str">
            <v>10/2023</v>
          </cell>
          <cell r="I262">
            <v>0</v>
          </cell>
          <cell r="J262">
            <v>226.45920000000001</v>
          </cell>
          <cell r="L262">
            <v>53.45</v>
          </cell>
          <cell r="M262">
            <v>26.6</v>
          </cell>
          <cell r="O262">
            <v>2.0699999999999998</v>
          </cell>
          <cell r="R262">
            <v>173.33</v>
          </cell>
          <cell r="S262">
            <v>0</v>
          </cell>
          <cell r="U262">
            <v>0</v>
          </cell>
        </row>
        <row r="263">
          <cell r="C263" t="str">
            <v>HOSPITAL MIGUEL ARRAES - CG. Nº 023/2022</v>
          </cell>
          <cell r="E263" t="str">
            <v>CRISTIANE SILVA ALBUQUERQUE DE OLIVEIRA</v>
          </cell>
          <cell r="F263" t="str">
            <v>2 - Outros Profissionais da Saúde</v>
          </cell>
          <cell r="G263" t="str">
            <v>2235-05</v>
          </cell>
          <cell r="H263" t="str">
            <v>10/2023</v>
          </cell>
          <cell r="I263">
            <v>0</v>
          </cell>
          <cell r="J263">
            <v>312.94159999999999</v>
          </cell>
          <cell r="M263">
            <v>0</v>
          </cell>
          <cell r="O263">
            <v>4.3499999999999996</v>
          </cell>
          <cell r="R263">
            <v>194.96</v>
          </cell>
          <cell r="S263">
            <v>0</v>
          </cell>
          <cell r="U263">
            <v>120.26</v>
          </cell>
          <cell r="X263" t="str">
            <v>AUXILIO CRECHE</v>
          </cell>
        </row>
        <row r="264">
          <cell r="C264" t="str">
            <v>HOSPITAL MIGUEL ARRAES - CG. Nº 023/2022</v>
          </cell>
          <cell r="E264" t="str">
            <v>CRISTIANO FONSECA DE MELO</v>
          </cell>
          <cell r="F264" t="str">
            <v>2 - Outros Profissionais da Saúde</v>
          </cell>
          <cell r="G264" t="str">
            <v>3222-05</v>
          </cell>
          <cell r="H264" t="str">
            <v>10/2023</v>
          </cell>
          <cell r="I264">
            <v>0</v>
          </cell>
          <cell r="J264">
            <v>168.47040000000001</v>
          </cell>
          <cell r="M264">
            <v>0</v>
          </cell>
          <cell r="O264">
            <v>2.0699999999999998</v>
          </cell>
          <cell r="S264">
            <v>0</v>
          </cell>
          <cell r="U264">
            <v>0</v>
          </cell>
        </row>
        <row r="265">
          <cell r="C265" t="str">
            <v>HOSPITAL MIGUEL ARRAES - CG. Nº 023/2022</v>
          </cell>
          <cell r="E265" t="str">
            <v>DAMIANA MARIA JOSE LUIZ</v>
          </cell>
          <cell r="F265" t="str">
            <v>2 - Outros Profissionais da Saúde</v>
          </cell>
          <cell r="G265" t="str">
            <v>3222-05</v>
          </cell>
          <cell r="H265" t="str">
            <v>10/2023</v>
          </cell>
          <cell r="I265">
            <v>0</v>
          </cell>
          <cell r="J265">
            <v>127.2304</v>
          </cell>
          <cell r="L265">
            <v>53.45</v>
          </cell>
          <cell r="M265">
            <v>26.6</v>
          </cell>
          <cell r="O265">
            <v>2.0699999999999998</v>
          </cell>
          <cell r="R265">
            <v>150.83000000000001</v>
          </cell>
          <cell r="S265">
            <v>0</v>
          </cell>
          <cell r="U265">
            <v>0</v>
          </cell>
        </row>
        <row r="266">
          <cell r="C266" t="str">
            <v>HOSPITAL MIGUEL ARRAES - CG. Nº 023/2022</v>
          </cell>
          <cell r="E266" t="str">
            <v>DANIEL BARROS COUTINHO</v>
          </cell>
          <cell r="F266" t="str">
            <v>1 - Médico</v>
          </cell>
          <cell r="G266" t="str">
            <v>2251-25</v>
          </cell>
          <cell r="H266" t="str">
            <v>10/2023</v>
          </cell>
          <cell r="I266">
            <v>0</v>
          </cell>
          <cell r="J266">
            <v>420.68160000000012</v>
          </cell>
          <cell r="M266">
            <v>0</v>
          </cell>
          <cell r="O266">
            <v>16.59</v>
          </cell>
          <cell r="S266">
            <v>0</v>
          </cell>
          <cell r="U266">
            <v>0</v>
          </cell>
        </row>
        <row r="267">
          <cell r="C267" t="str">
            <v>HOSPITAL MIGUEL ARRAES - CG. Nº 023/2022</v>
          </cell>
          <cell r="E267" t="str">
            <v>DANIEL BENTO DA SILVA</v>
          </cell>
          <cell r="F267" t="str">
            <v>3 - Administrativo</v>
          </cell>
          <cell r="G267" t="str">
            <v>5163-45</v>
          </cell>
          <cell r="H267" t="str">
            <v>10/2023</v>
          </cell>
          <cell r="I267">
            <v>0</v>
          </cell>
          <cell r="J267">
            <v>160.4744</v>
          </cell>
          <cell r="L267">
            <v>53.45</v>
          </cell>
          <cell r="M267">
            <v>26.4</v>
          </cell>
          <cell r="O267">
            <v>2.0699999999999998</v>
          </cell>
          <cell r="S267">
            <v>0</v>
          </cell>
          <cell r="U267">
            <v>0</v>
          </cell>
        </row>
        <row r="268">
          <cell r="C268" t="str">
            <v>HOSPITAL MIGUEL ARRAES - CG. Nº 023/2022</v>
          </cell>
          <cell r="E268" t="str">
            <v>DANIEL PEREIRA DA SILVA</v>
          </cell>
          <cell r="F268" t="str">
            <v>3 - Administrativo</v>
          </cell>
          <cell r="G268" t="str">
            <v>7241-10</v>
          </cell>
          <cell r="H268" t="str">
            <v>10/2023</v>
          </cell>
          <cell r="I268">
            <v>0</v>
          </cell>
          <cell r="J268">
            <v>173.53280000000001</v>
          </cell>
          <cell r="L268">
            <v>53.45</v>
          </cell>
          <cell r="M268">
            <v>30</v>
          </cell>
          <cell r="O268">
            <v>2.0699999999999998</v>
          </cell>
          <cell r="S268">
            <v>0</v>
          </cell>
          <cell r="U268">
            <v>0</v>
          </cell>
        </row>
        <row r="269">
          <cell r="C269" t="str">
            <v>HOSPITAL MIGUEL ARRAES - CG. Nº 023/2022</v>
          </cell>
          <cell r="E269" t="str">
            <v>DANIEL RICARDO PEREIRA CABRAL</v>
          </cell>
          <cell r="F269" t="str">
            <v>1 - Médico</v>
          </cell>
          <cell r="G269" t="str">
            <v>2252-70</v>
          </cell>
          <cell r="H269" t="str">
            <v>10/2023</v>
          </cell>
          <cell r="I269">
            <v>0</v>
          </cell>
          <cell r="J269">
            <v>446.62959999999998</v>
          </cell>
          <cell r="M269">
            <v>0</v>
          </cell>
          <cell r="O269">
            <v>16.59</v>
          </cell>
          <cell r="S269">
            <v>0</v>
          </cell>
          <cell r="U269">
            <v>0</v>
          </cell>
        </row>
        <row r="270">
          <cell r="C270" t="str">
            <v>HOSPITAL MIGUEL ARRAES - CG. Nº 023/2022</v>
          </cell>
          <cell r="E270" t="str">
            <v>DANIELA DE MORAES GUERRA</v>
          </cell>
          <cell r="F270" t="str">
            <v>1 - Médico</v>
          </cell>
          <cell r="G270" t="str">
            <v>2251-20</v>
          </cell>
          <cell r="H270" t="str">
            <v>10/2023</v>
          </cell>
          <cell r="I270">
            <v>0</v>
          </cell>
          <cell r="J270">
            <v>644.74639999999999</v>
          </cell>
          <cell r="M270">
            <v>0</v>
          </cell>
          <cell r="O270">
            <v>16.59</v>
          </cell>
          <cell r="S270">
            <v>0</v>
          </cell>
          <cell r="U270">
            <v>0</v>
          </cell>
        </row>
        <row r="271">
          <cell r="C271" t="str">
            <v>HOSPITAL MIGUEL ARRAES - CG. Nº 023/2022</v>
          </cell>
          <cell r="E271" t="str">
            <v>DANIELA KELLE MIRANDA GUEDES DA SILVA</v>
          </cell>
          <cell r="F271" t="str">
            <v>2 - Outros Profissionais da Saúde</v>
          </cell>
          <cell r="G271" t="str">
            <v>3222-05</v>
          </cell>
          <cell r="H271" t="str">
            <v>10/2023</v>
          </cell>
          <cell r="I271">
            <v>0</v>
          </cell>
          <cell r="J271">
            <v>159.6</v>
          </cell>
          <cell r="L271">
            <v>53.45</v>
          </cell>
          <cell r="M271">
            <v>26.6</v>
          </cell>
          <cell r="O271">
            <v>2.0699999999999998</v>
          </cell>
          <cell r="R271">
            <v>150.83000000000001</v>
          </cell>
          <cell r="S271">
            <v>79.8</v>
          </cell>
          <cell r="U271">
            <v>0</v>
          </cell>
        </row>
        <row r="272">
          <cell r="C272" t="str">
            <v>HOSPITAL MIGUEL ARRAES - CG. Nº 023/2022</v>
          </cell>
          <cell r="E272" t="str">
            <v>DANIELA VANESSA DE LIMA SOUSA</v>
          </cell>
          <cell r="F272" t="str">
            <v>2 - Outros Profissionais da Saúde</v>
          </cell>
          <cell r="G272" t="str">
            <v>2237-10</v>
          </cell>
          <cell r="H272" t="str">
            <v>10/2023</v>
          </cell>
          <cell r="I272">
            <v>0</v>
          </cell>
          <cell r="J272">
            <v>430.06319999999999</v>
          </cell>
          <cell r="M272">
            <v>0</v>
          </cell>
          <cell r="O272">
            <v>2.0699999999999998</v>
          </cell>
          <cell r="S272">
            <v>0</v>
          </cell>
          <cell r="U272">
            <v>0</v>
          </cell>
        </row>
        <row r="273">
          <cell r="C273" t="str">
            <v>HOSPITAL MIGUEL ARRAES - CG. Nº 023/2022</v>
          </cell>
          <cell r="E273" t="str">
            <v>DANIELE ANDRADE DE OLIVEIRA</v>
          </cell>
          <cell r="F273" t="str">
            <v>2 - Outros Profissionais da Saúde</v>
          </cell>
          <cell r="G273" t="str">
            <v>5152-05</v>
          </cell>
          <cell r="H273" t="str">
            <v>10/2023</v>
          </cell>
          <cell r="I273">
            <v>0</v>
          </cell>
          <cell r="J273">
            <v>138.7432</v>
          </cell>
          <cell r="M273">
            <v>0</v>
          </cell>
          <cell r="O273">
            <v>2.0699999999999998</v>
          </cell>
          <cell r="S273">
            <v>0</v>
          </cell>
          <cell r="U273">
            <v>0</v>
          </cell>
        </row>
        <row r="274">
          <cell r="C274" t="str">
            <v>HOSPITAL MIGUEL ARRAES - CG. Nº 023/2022</v>
          </cell>
          <cell r="E274" t="str">
            <v>DANIELE DE MELO FREITAS</v>
          </cell>
          <cell r="F274" t="str">
            <v>2 - Outros Profissionais da Saúde</v>
          </cell>
          <cell r="G274" t="str">
            <v>2235-05</v>
          </cell>
          <cell r="H274" t="str">
            <v>10/2023</v>
          </cell>
          <cell r="I274">
            <v>0</v>
          </cell>
          <cell r="J274">
            <v>0</v>
          </cell>
          <cell r="M274">
            <v>0</v>
          </cell>
          <cell r="O274">
            <v>4.3499999999999996</v>
          </cell>
          <cell r="S274">
            <v>0</v>
          </cell>
          <cell r="U274">
            <v>0</v>
          </cell>
        </row>
        <row r="275">
          <cell r="C275" t="str">
            <v>HOSPITAL MIGUEL ARRAES - CG. Nº 023/2022</v>
          </cell>
          <cell r="E275" t="str">
            <v>DANIELE PATRICIA MENDONCA DA SILVA</v>
          </cell>
          <cell r="F275" t="str">
            <v>2 - Outros Profissionais da Saúde</v>
          </cell>
          <cell r="G275" t="str">
            <v>2235-05</v>
          </cell>
          <cell r="H275" t="str">
            <v>10/2023</v>
          </cell>
          <cell r="I275">
            <v>0</v>
          </cell>
          <cell r="J275">
            <v>249.00319999999999</v>
          </cell>
          <cell r="L275">
            <v>53.45</v>
          </cell>
          <cell r="M275">
            <v>2.79</v>
          </cell>
          <cell r="O275">
            <v>4.3499999999999996</v>
          </cell>
          <cell r="S275">
            <v>0</v>
          </cell>
          <cell r="U275">
            <v>0</v>
          </cell>
        </row>
        <row r="276">
          <cell r="C276" t="str">
            <v>HOSPITAL MIGUEL ARRAES - CG. Nº 023/2022</v>
          </cell>
          <cell r="E276" t="str">
            <v>DANIELLE SILVA DOS SANTOS CRUZ</v>
          </cell>
          <cell r="F276" t="str">
            <v>2 - Outros Profissionais da Saúde</v>
          </cell>
          <cell r="G276" t="str">
            <v>2235-05</v>
          </cell>
          <cell r="H276" t="str">
            <v>10/2023</v>
          </cell>
          <cell r="I276">
            <v>0</v>
          </cell>
          <cell r="J276">
            <v>403.60399999999998</v>
          </cell>
          <cell r="L276">
            <v>53.45</v>
          </cell>
          <cell r="M276">
            <v>3.59</v>
          </cell>
          <cell r="O276">
            <v>4.3499999999999996</v>
          </cell>
          <cell r="S276">
            <v>0</v>
          </cell>
          <cell r="U276">
            <v>0</v>
          </cell>
        </row>
        <row r="277">
          <cell r="C277" t="str">
            <v>HOSPITAL MIGUEL ARRAES - CG. Nº 023/2022</v>
          </cell>
          <cell r="E277" t="str">
            <v>DANIELLY DE PAULA SIQUEIRA</v>
          </cell>
          <cell r="F277" t="str">
            <v>2 - Outros Profissionais da Saúde</v>
          </cell>
          <cell r="G277" t="str">
            <v>5211-30</v>
          </cell>
          <cell r="H277" t="str">
            <v>10/2023</v>
          </cell>
          <cell r="I277">
            <v>0</v>
          </cell>
          <cell r="J277">
            <v>110.88</v>
          </cell>
          <cell r="M277">
            <v>0</v>
          </cell>
          <cell r="O277">
            <v>2.0699999999999998</v>
          </cell>
          <cell r="S277">
            <v>0</v>
          </cell>
          <cell r="U277">
            <v>77.569999999999993</v>
          </cell>
          <cell r="X277" t="str">
            <v>AUXILIO CRECHE</v>
          </cell>
        </row>
        <row r="278">
          <cell r="C278" t="str">
            <v>HOSPITAL MIGUEL ARRAES - CG. Nº 023/2022</v>
          </cell>
          <cell r="E278" t="str">
            <v>DANIELLY TAVARES PEREIRA LIMA</v>
          </cell>
          <cell r="F278" t="str">
            <v>2 - Outros Profissionais da Saúde</v>
          </cell>
          <cell r="G278" t="str">
            <v>2235-05</v>
          </cell>
          <cell r="H278" t="str">
            <v>10/2023</v>
          </cell>
          <cell r="I278">
            <v>0</v>
          </cell>
          <cell r="J278">
            <v>290.57119999999998</v>
          </cell>
          <cell r="L278">
            <v>53.45</v>
          </cell>
          <cell r="M278">
            <v>3.33</v>
          </cell>
          <cell r="O278">
            <v>4.3499999999999996</v>
          </cell>
          <cell r="S278">
            <v>0</v>
          </cell>
          <cell r="U278">
            <v>0</v>
          </cell>
        </row>
        <row r="279">
          <cell r="C279" t="str">
            <v>HOSPITAL MIGUEL ARRAES - CG. Nº 023/2022</v>
          </cell>
          <cell r="E279" t="str">
            <v>DANILO RICARDO DE FRANCA</v>
          </cell>
          <cell r="F279" t="str">
            <v>3 - Administrativo</v>
          </cell>
          <cell r="G279" t="str">
            <v>4141-05</v>
          </cell>
          <cell r="H279" t="str">
            <v>10/2023</v>
          </cell>
          <cell r="I279">
            <v>0</v>
          </cell>
          <cell r="J279">
            <v>142.7448</v>
          </cell>
          <cell r="M279">
            <v>0</v>
          </cell>
          <cell r="O279">
            <v>2.0699999999999998</v>
          </cell>
          <cell r="R279">
            <v>184.53</v>
          </cell>
          <cell r="S279">
            <v>46.76</v>
          </cell>
          <cell r="U279">
            <v>0</v>
          </cell>
        </row>
        <row r="280">
          <cell r="C280" t="str">
            <v>HOSPITAL MIGUEL ARRAES - CG. Nº 023/2022</v>
          </cell>
          <cell r="E280" t="str">
            <v>DANUBIA GOMES DE ASSIS</v>
          </cell>
          <cell r="F280" t="str">
            <v>2 - Outros Profissionais da Saúde</v>
          </cell>
          <cell r="G280" t="str">
            <v>2237-10</v>
          </cell>
          <cell r="H280" t="str">
            <v>10/2023</v>
          </cell>
          <cell r="I280">
            <v>0</v>
          </cell>
          <cell r="J280">
            <v>320.8168</v>
          </cell>
          <cell r="M280">
            <v>0</v>
          </cell>
          <cell r="O280">
            <v>2.0699999999999998</v>
          </cell>
          <cell r="S280">
            <v>0</v>
          </cell>
          <cell r="U280">
            <v>0</v>
          </cell>
        </row>
        <row r="281">
          <cell r="C281" t="str">
            <v>HOSPITAL MIGUEL ARRAES - CG. Nº 023/2022</v>
          </cell>
          <cell r="E281" t="str">
            <v>DANYELLA RANNE SANTOS LUIZ</v>
          </cell>
          <cell r="F281" t="str">
            <v>2 - Outros Profissionais da Saúde</v>
          </cell>
          <cell r="G281" t="str">
            <v>2235-05</v>
          </cell>
          <cell r="H281" t="str">
            <v>10/2023</v>
          </cell>
          <cell r="I281">
            <v>0</v>
          </cell>
          <cell r="J281">
            <v>363.61120000000011</v>
          </cell>
          <cell r="L281">
            <v>53.45</v>
          </cell>
          <cell r="M281">
            <v>2.79</v>
          </cell>
          <cell r="O281">
            <v>4.3499999999999996</v>
          </cell>
          <cell r="R281">
            <v>262.93</v>
          </cell>
          <cell r="S281">
            <v>0</v>
          </cell>
          <cell r="U281">
            <v>120.26</v>
          </cell>
          <cell r="X281" t="str">
            <v>AUXILIO CRECHE</v>
          </cell>
        </row>
        <row r="282">
          <cell r="C282" t="str">
            <v>HOSPITAL MIGUEL ARRAES - CG. Nº 023/2022</v>
          </cell>
          <cell r="E282" t="str">
            <v>DAPHINY RIBEIRO MARTINS</v>
          </cell>
          <cell r="F282" t="str">
            <v>2 - Outros Profissionais da Saúde</v>
          </cell>
          <cell r="G282" t="str">
            <v>2236-05</v>
          </cell>
          <cell r="H282" t="str">
            <v>10/2023</v>
          </cell>
          <cell r="I282">
            <v>0</v>
          </cell>
          <cell r="J282">
            <v>307.4624</v>
          </cell>
          <cell r="L282">
            <v>53.45</v>
          </cell>
          <cell r="M282">
            <v>3.54</v>
          </cell>
          <cell r="O282">
            <v>4.3499999999999996</v>
          </cell>
          <cell r="S282">
            <v>0</v>
          </cell>
          <cell r="U282">
            <v>0</v>
          </cell>
        </row>
        <row r="283">
          <cell r="C283" t="str">
            <v>HOSPITAL MIGUEL ARRAES - CG. Nº 023/2022</v>
          </cell>
          <cell r="E283" t="str">
            <v>DARA STEPHANY ALVES TEODORIO</v>
          </cell>
          <cell r="F283" t="str">
            <v>2 - Outros Profissionais da Saúde</v>
          </cell>
          <cell r="G283" t="str">
            <v>2235-05</v>
          </cell>
          <cell r="H283" t="str">
            <v>10/2023</v>
          </cell>
          <cell r="I283">
            <v>0</v>
          </cell>
          <cell r="J283">
            <v>282.13119999999998</v>
          </cell>
          <cell r="L283">
            <v>53.45</v>
          </cell>
          <cell r="M283">
            <v>2.79</v>
          </cell>
          <cell r="O283">
            <v>4.3499999999999996</v>
          </cell>
          <cell r="R283">
            <v>240.53</v>
          </cell>
          <cell r="S283">
            <v>0</v>
          </cell>
          <cell r="U283">
            <v>0</v>
          </cell>
        </row>
        <row r="284">
          <cell r="C284" t="str">
            <v>HOSPITAL MIGUEL ARRAES - CG. Nº 023/2022</v>
          </cell>
          <cell r="E284" t="str">
            <v>DARLA SIQUEIRA TENORIO LIMA</v>
          </cell>
          <cell r="F284" t="str">
            <v>1 - Médico</v>
          </cell>
          <cell r="G284" t="str">
            <v>2251-40</v>
          </cell>
          <cell r="H284" t="str">
            <v>10/2023</v>
          </cell>
          <cell r="I284">
            <v>0</v>
          </cell>
          <cell r="J284">
            <v>394.13600000000002</v>
          </cell>
          <cell r="M284">
            <v>0</v>
          </cell>
          <cell r="O284">
            <v>16.59</v>
          </cell>
          <cell r="S284">
            <v>0</v>
          </cell>
          <cell r="U284">
            <v>0</v>
          </cell>
        </row>
        <row r="285">
          <cell r="C285" t="str">
            <v>HOSPITAL MIGUEL ARRAES - CG. Nº 023/2022</v>
          </cell>
          <cell r="E285" t="str">
            <v>DARLI MARIA MONTEIRO</v>
          </cell>
          <cell r="F285" t="str">
            <v>2 - Outros Profissionais da Saúde</v>
          </cell>
          <cell r="G285" t="str">
            <v>2235-05</v>
          </cell>
          <cell r="H285" t="str">
            <v>10/2023</v>
          </cell>
          <cell r="I285">
            <v>0</v>
          </cell>
          <cell r="J285">
            <v>519.59120000000007</v>
          </cell>
          <cell r="M285">
            <v>0</v>
          </cell>
          <cell r="O285">
            <v>4.3499999999999996</v>
          </cell>
          <cell r="S285">
            <v>0</v>
          </cell>
          <cell r="U285">
            <v>0</v>
          </cell>
        </row>
        <row r="286">
          <cell r="C286" t="str">
            <v>HOSPITAL MIGUEL ARRAES - CG. Nº 023/2022</v>
          </cell>
          <cell r="E286" t="str">
            <v>DARLIANE DA SILVA LIMA</v>
          </cell>
          <cell r="F286" t="str">
            <v>3 - Administrativo</v>
          </cell>
          <cell r="G286" t="str">
            <v>4110-10</v>
          </cell>
          <cell r="H286" t="str">
            <v>10/2023</v>
          </cell>
          <cell r="I286">
            <v>0</v>
          </cell>
          <cell r="J286">
            <v>98.431200000000004</v>
          </cell>
          <cell r="L286">
            <v>53.45</v>
          </cell>
          <cell r="M286">
            <v>26.4</v>
          </cell>
          <cell r="O286">
            <v>2.0699999999999998</v>
          </cell>
          <cell r="S286">
            <v>0</v>
          </cell>
          <cell r="U286">
            <v>77.569999999999993</v>
          </cell>
          <cell r="X286" t="str">
            <v>AUXILIO CRECHE</v>
          </cell>
        </row>
        <row r="287">
          <cell r="C287" t="str">
            <v>HOSPITAL MIGUEL ARRAES - CG. Nº 023/2022</v>
          </cell>
          <cell r="E287" t="str">
            <v>DAVINA MARIA DO NASCIMENTO</v>
          </cell>
          <cell r="F287" t="str">
            <v>2 - Outros Profissionais da Saúde</v>
          </cell>
          <cell r="G287" t="str">
            <v>3222-05</v>
          </cell>
          <cell r="H287" t="str">
            <v>10/2023</v>
          </cell>
          <cell r="I287">
            <v>0</v>
          </cell>
          <cell r="J287">
            <v>148.83519999999999</v>
          </cell>
          <cell r="M287">
            <v>0</v>
          </cell>
          <cell r="O287">
            <v>2.0699999999999998</v>
          </cell>
          <cell r="R287">
            <v>150.83000000000001</v>
          </cell>
          <cell r="S287">
            <v>77.69</v>
          </cell>
          <cell r="U287">
            <v>0</v>
          </cell>
        </row>
        <row r="288">
          <cell r="C288" t="str">
            <v>HOSPITAL MIGUEL ARRAES - CG. Nº 023/2022</v>
          </cell>
          <cell r="E288" t="str">
            <v>DAYANA LESSA PESSOA</v>
          </cell>
          <cell r="F288" t="str">
            <v>2 - Outros Profissionais da Saúde</v>
          </cell>
          <cell r="G288" t="str">
            <v>3222-05</v>
          </cell>
          <cell r="H288" t="str">
            <v>10/2023</v>
          </cell>
          <cell r="I288">
            <v>0</v>
          </cell>
          <cell r="J288">
            <v>148.80000000000001</v>
          </cell>
          <cell r="L288">
            <v>53.45</v>
          </cell>
          <cell r="M288">
            <v>26.6</v>
          </cell>
          <cell r="O288">
            <v>2.0699999999999998</v>
          </cell>
          <cell r="R288">
            <v>173.33</v>
          </cell>
          <cell r="S288">
            <v>0</v>
          </cell>
          <cell r="U288">
            <v>0</v>
          </cell>
        </row>
        <row r="289">
          <cell r="C289" t="str">
            <v>HOSPITAL MIGUEL ARRAES - CG. Nº 023/2022</v>
          </cell>
          <cell r="E289" t="str">
            <v>DAYANE FABIOLA TORRES DE LIMA</v>
          </cell>
          <cell r="F289" t="str">
            <v>2 - Outros Profissionais da Saúde</v>
          </cell>
          <cell r="G289" t="str">
            <v>2235-05</v>
          </cell>
          <cell r="H289" t="str">
            <v>10/2023</v>
          </cell>
          <cell r="I289">
            <v>0</v>
          </cell>
          <cell r="J289">
            <v>502.36800000000011</v>
          </cell>
          <cell r="L289">
            <v>53.45</v>
          </cell>
          <cell r="M289">
            <v>3.33</v>
          </cell>
          <cell r="O289">
            <v>4.3499999999999996</v>
          </cell>
          <cell r="S289">
            <v>0</v>
          </cell>
          <cell r="U289">
            <v>0</v>
          </cell>
        </row>
        <row r="290">
          <cell r="C290" t="str">
            <v>HOSPITAL MIGUEL ARRAES - CG. Nº 023/2022</v>
          </cell>
          <cell r="E290" t="str">
            <v>DAYANE MARIA DOS SANTOS BARROS</v>
          </cell>
          <cell r="F290" t="str">
            <v>2 - Outros Profissionais da Saúde</v>
          </cell>
          <cell r="G290" t="str">
            <v>3222-05</v>
          </cell>
          <cell r="H290" t="str">
            <v>10/2023</v>
          </cell>
          <cell r="I290">
            <v>0</v>
          </cell>
          <cell r="J290">
            <v>143.07759999999999</v>
          </cell>
          <cell r="L290">
            <v>53.45</v>
          </cell>
          <cell r="M290">
            <v>26.6</v>
          </cell>
          <cell r="O290">
            <v>2.0699999999999998</v>
          </cell>
          <cell r="R290">
            <v>184.53</v>
          </cell>
          <cell r="S290">
            <v>79.8</v>
          </cell>
          <cell r="U290">
            <v>0</v>
          </cell>
        </row>
        <row r="291">
          <cell r="C291" t="str">
            <v>HOSPITAL MIGUEL ARRAES - CG. Nº 023/2022</v>
          </cell>
          <cell r="E291" t="str">
            <v>DAYANNA SIMPLICIO DE SOUZA RODRIGUES</v>
          </cell>
          <cell r="F291" t="str">
            <v>2 - Outros Profissionais da Saúde</v>
          </cell>
          <cell r="G291" t="str">
            <v>3222-05</v>
          </cell>
          <cell r="H291" t="str">
            <v>10/2023</v>
          </cell>
          <cell r="I291">
            <v>0</v>
          </cell>
          <cell r="J291">
            <v>139.4288</v>
          </cell>
          <cell r="L291">
            <v>53.45</v>
          </cell>
          <cell r="M291">
            <v>26.6</v>
          </cell>
          <cell r="O291">
            <v>2.0699999999999998</v>
          </cell>
          <cell r="R291">
            <v>128.33000000000001</v>
          </cell>
          <cell r="S291">
            <v>79.8</v>
          </cell>
          <cell r="U291">
            <v>0</v>
          </cell>
        </row>
        <row r="292">
          <cell r="C292" t="str">
            <v>HOSPITAL MIGUEL ARRAES - CG. Nº 023/2022</v>
          </cell>
          <cell r="E292" t="str">
            <v>DAYANNE CORREIA DOS SANTOS LESSELIS</v>
          </cell>
          <cell r="F292" t="str">
            <v>2 - Outros Profissionais da Saúde</v>
          </cell>
          <cell r="G292" t="str">
            <v>2238-10</v>
          </cell>
          <cell r="H292" t="str">
            <v>10/2023</v>
          </cell>
          <cell r="I292">
            <v>0</v>
          </cell>
          <cell r="J292">
            <v>248.27600000000001</v>
          </cell>
          <cell r="M292">
            <v>0</v>
          </cell>
          <cell r="O292">
            <v>2.0699999999999998</v>
          </cell>
          <cell r="S292">
            <v>0</v>
          </cell>
          <cell r="U292">
            <v>0</v>
          </cell>
        </row>
        <row r="293">
          <cell r="C293" t="str">
            <v>HOSPITAL MIGUEL ARRAES - CG. Nº 023/2022</v>
          </cell>
          <cell r="E293" t="str">
            <v>DAYSE DANIELLE FERREIRA DA SILVA</v>
          </cell>
          <cell r="F293" t="str">
            <v>2 - Outros Profissionais da Saúde</v>
          </cell>
          <cell r="G293" t="str">
            <v>3222-05</v>
          </cell>
          <cell r="H293" t="str">
            <v>10/2023</v>
          </cell>
          <cell r="I293">
            <v>0</v>
          </cell>
          <cell r="J293">
            <v>137.6576</v>
          </cell>
          <cell r="L293">
            <v>53.45</v>
          </cell>
          <cell r="M293">
            <v>26.6</v>
          </cell>
          <cell r="O293">
            <v>2.0699999999999998</v>
          </cell>
          <cell r="S293">
            <v>0</v>
          </cell>
          <cell r="U293">
            <v>0</v>
          </cell>
        </row>
        <row r="294">
          <cell r="C294" t="str">
            <v>HOSPITAL MIGUEL ARRAES - CG. Nº 023/2022</v>
          </cell>
          <cell r="E294" t="str">
            <v>DAYSE LUIZA FARIAS DA SILVA</v>
          </cell>
          <cell r="F294" t="str">
            <v>2 - Outros Profissionais da Saúde</v>
          </cell>
          <cell r="G294" t="str">
            <v>2235-05</v>
          </cell>
          <cell r="H294" t="str">
            <v>10/2023</v>
          </cell>
          <cell r="I294">
            <v>0</v>
          </cell>
          <cell r="J294">
            <v>396.89839999999998</v>
          </cell>
          <cell r="M294">
            <v>0</v>
          </cell>
          <cell r="O294">
            <v>4.3499999999999996</v>
          </cell>
          <cell r="S294">
            <v>0</v>
          </cell>
          <cell r="U294">
            <v>0</v>
          </cell>
        </row>
        <row r="295">
          <cell r="C295" t="str">
            <v>HOSPITAL MIGUEL ARRAES - CG. Nº 023/2022</v>
          </cell>
          <cell r="E295" t="str">
            <v>DAYVSON DIOGO DE SANTANA SILVA</v>
          </cell>
          <cell r="F295" t="str">
            <v>2 - Outros Profissionais da Saúde</v>
          </cell>
          <cell r="G295" t="str">
            <v>2236-05</v>
          </cell>
          <cell r="H295" t="str">
            <v>10/2023</v>
          </cell>
          <cell r="I295">
            <v>0</v>
          </cell>
          <cell r="J295">
            <v>183.85679999999999</v>
          </cell>
          <cell r="M295">
            <v>0</v>
          </cell>
          <cell r="O295">
            <v>4.3499999999999996</v>
          </cell>
          <cell r="S295">
            <v>0</v>
          </cell>
          <cell r="U295">
            <v>0</v>
          </cell>
        </row>
        <row r="296">
          <cell r="C296" t="str">
            <v>HOSPITAL MIGUEL ARRAES - CG. Nº 023/2022</v>
          </cell>
          <cell r="E296" t="str">
            <v>DEBORA BRUNA BARBOSA GUEDES</v>
          </cell>
          <cell r="F296" t="str">
            <v>2 - Outros Profissionais da Saúde</v>
          </cell>
          <cell r="G296" t="str">
            <v>2235-05</v>
          </cell>
          <cell r="H296" t="str">
            <v>10/2023</v>
          </cell>
          <cell r="I296">
            <v>0</v>
          </cell>
          <cell r="J296">
            <v>562.2056</v>
          </cell>
          <cell r="M296">
            <v>0</v>
          </cell>
          <cell r="O296">
            <v>4.3499999999999996</v>
          </cell>
          <cell r="S296">
            <v>0</v>
          </cell>
          <cell r="U296">
            <v>0</v>
          </cell>
        </row>
        <row r="297">
          <cell r="C297" t="str">
            <v>HOSPITAL MIGUEL ARRAES - CG. Nº 023/2022</v>
          </cell>
          <cell r="E297" t="str">
            <v>DEBORA CAROLINE ANGELO SAMPAIO</v>
          </cell>
          <cell r="F297" t="str">
            <v>2 - Outros Profissionais da Saúde</v>
          </cell>
          <cell r="G297" t="str">
            <v>2235-05</v>
          </cell>
          <cell r="H297" t="str">
            <v>10/2023</v>
          </cell>
          <cell r="I297">
            <v>0</v>
          </cell>
          <cell r="J297">
            <v>380.67120000000011</v>
          </cell>
          <cell r="L297">
            <v>53.45</v>
          </cell>
          <cell r="M297">
            <v>2.79</v>
          </cell>
          <cell r="O297">
            <v>4.3499999999999996</v>
          </cell>
          <cell r="S297">
            <v>0</v>
          </cell>
          <cell r="U297">
            <v>0</v>
          </cell>
        </row>
        <row r="298">
          <cell r="C298" t="str">
            <v>HOSPITAL MIGUEL ARRAES - CG. Nº 023/2022</v>
          </cell>
          <cell r="E298" t="str">
            <v>DEBORA CORREIA BARBOSA E SILVA</v>
          </cell>
          <cell r="F298" t="str">
            <v>2 - Outros Profissionais da Saúde</v>
          </cell>
          <cell r="G298" t="str">
            <v>5211-30</v>
          </cell>
          <cell r="H298" t="str">
            <v>10/2023</v>
          </cell>
          <cell r="I298">
            <v>0</v>
          </cell>
          <cell r="J298">
            <v>147.63759999999999</v>
          </cell>
          <cell r="M298">
            <v>0</v>
          </cell>
          <cell r="O298">
            <v>2.0699999999999998</v>
          </cell>
          <cell r="S298">
            <v>0</v>
          </cell>
          <cell r="U298">
            <v>0</v>
          </cell>
        </row>
        <row r="299">
          <cell r="C299" t="str">
            <v>HOSPITAL MIGUEL ARRAES - CG. Nº 023/2022</v>
          </cell>
          <cell r="E299" t="str">
            <v>DEBORA EDUARDA SIQUEIRA DA SILVA</v>
          </cell>
          <cell r="F299" t="str">
            <v>2 - Outros Profissionais da Saúde</v>
          </cell>
          <cell r="G299" t="str">
            <v>5211-30</v>
          </cell>
          <cell r="H299" t="str">
            <v>10/2023</v>
          </cell>
          <cell r="I299">
            <v>0</v>
          </cell>
          <cell r="J299">
            <v>46.400799999999997</v>
          </cell>
          <cell r="L299">
            <v>53.45</v>
          </cell>
          <cell r="M299">
            <v>26.4</v>
          </cell>
          <cell r="O299">
            <v>2.0699999999999998</v>
          </cell>
          <cell r="S299">
            <v>1.74</v>
          </cell>
          <cell r="U299">
            <v>0</v>
          </cell>
        </row>
        <row r="300">
          <cell r="C300" t="str">
            <v>HOSPITAL MIGUEL ARRAES - CG. Nº 023/2022</v>
          </cell>
          <cell r="E300" t="str">
            <v>DEBORA VIRGINIA SOARES</v>
          </cell>
          <cell r="F300" t="str">
            <v>2 - Outros Profissionais da Saúde</v>
          </cell>
          <cell r="G300" t="str">
            <v>3222-05</v>
          </cell>
          <cell r="H300" t="str">
            <v>10/2023</v>
          </cell>
          <cell r="I300">
            <v>0</v>
          </cell>
          <cell r="J300">
            <v>0</v>
          </cell>
          <cell r="M300">
            <v>0</v>
          </cell>
          <cell r="O300">
            <v>16.59</v>
          </cell>
          <cell r="S300">
            <v>0</v>
          </cell>
          <cell r="U300">
            <v>0</v>
          </cell>
        </row>
        <row r="301">
          <cell r="C301" t="str">
            <v>HOSPITAL MIGUEL ARRAES - CG. Nº 023/2022</v>
          </cell>
          <cell r="E301" t="str">
            <v>DEISE EMANUELLE ALVES SILVA</v>
          </cell>
          <cell r="F301" t="str">
            <v>1 - Médico</v>
          </cell>
          <cell r="G301" t="str">
            <v>2251-25</v>
          </cell>
          <cell r="H301" t="str">
            <v>10/2023</v>
          </cell>
          <cell r="I301">
            <v>0</v>
          </cell>
          <cell r="J301">
            <v>458.81360000000001</v>
          </cell>
          <cell r="M301">
            <v>0</v>
          </cell>
          <cell r="S301">
            <v>0</v>
          </cell>
          <cell r="U301">
            <v>0</v>
          </cell>
        </row>
        <row r="302">
          <cell r="C302" t="str">
            <v>HOSPITAL MIGUEL ARRAES - CG. Nº 023/2022</v>
          </cell>
          <cell r="E302" t="str">
            <v>DENISE CORREIA DA SILVA</v>
          </cell>
          <cell r="F302" t="str">
            <v>2 - Outros Profissionais da Saúde</v>
          </cell>
          <cell r="G302" t="str">
            <v>3222-05</v>
          </cell>
          <cell r="H302" t="str">
            <v>10/2023</v>
          </cell>
          <cell r="I302">
            <v>0</v>
          </cell>
          <cell r="J302">
            <v>139.00800000000001</v>
          </cell>
          <cell r="L302">
            <v>53.45</v>
          </cell>
          <cell r="M302">
            <v>26.6</v>
          </cell>
          <cell r="O302">
            <v>2.0699999999999998</v>
          </cell>
          <cell r="S302">
            <v>0</v>
          </cell>
          <cell r="U302">
            <v>0</v>
          </cell>
        </row>
        <row r="303">
          <cell r="C303" t="str">
            <v>HOSPITAL MIGUEL ARRAES - CG. Nº 023/2022</v>
          </cell>
          <cell r="E303" t="str">
            <v>DENISE FERNANDA SANTANA DE ARAUJO</v>
          </cell>
          <cell r="F303" t="str">
            <v>3 - Administrativo</v>
          </cell>
          <cell r="G303" t="str">
            <v>3172-10</v>
          </cell>
          <cell r="H303" t="str">
            <v>10/2023</v>
          </cell>
          <cell r="I303">
            <v>0</v>
          </cell>
          <cell r="J303">
            <v>163.24080000000001</v>
          </cell>
          <cell r="M303">
            <v>0</v>
          </cell>
          <cell r="O303">
            <v>2.0699999999999998</v>
          </cell>
          <cell r="R303">
            <v>184.53</v>
          </cell>
          <cell r="S303">
            <v>122.43</v>
          </cell>
          <cell r="U303">
            <v>0</v>
          </cell>
        </row>
        <row r="304">
          <cell r="C304" t="str">
            <v>HOSPITAL MIGUEL ARRAES - CG. Nº 023/2022</v>
          </cell>
          <cell r="E304" t="str">
            <v>DENIZE MARANHAO DA SILVA</v>
          </cell>
          <cell r="F304" t="str">
            <v>2 - Outros Profissionais da Saúde</v>
          </cell>
          <cell r="G304" t="str">
            <v>2237-10</v>
          </cell>
          <cell r="H304" t="str">
            <v>10/2023</v>
          </cell>
          <cell r="I304">
            <v>0</v>
          </cell>
          <cell r="J304">
            <v>252.24799999999999</v>
          </cell>
          <cell r="M304">
            <v>0</v>
          </cell>
          <cell r="O304">
            <v>2.0699999999999998</v>
          </cell>
          <cell r="S304">
            <v>0</v>
          </cell>
          <cell r="U304">
            <v>0</v>
          </cell>
        </row>
        <row r="305">
          <cell r="C305" t="str">
            <v>HOSPITAL MIGUEL ARRAES - CG. Nº 023/2022</v>
          </cell>
          <cell r="E305" t="str">
            <v>DESDRA DE MACEDO LEMOS</v>
          </cell>
          <cell r="F305" t="str">
            <v>1 - Médico</v>
          </cell>
          <cell r="G305" t="str">
            <v>2253-20</v>
          </cell>
          <cell r="H305" t="str">
            <v>10/2023</v>
          </cell>
          <cell r="I305">
            <v>0</v>
          </cell>
          <cell r="J305">
            <v>1022.096</v>
          </cell>
          <cell r="M305">
            <v>0</v>
          </cell>
          <cell r="O305">
            <v>16.59</v>
          </cell>
          <cell r="S305">
            <v>0</v>
          </cell>
          <cell r="U305">
            <v>0</v>
          </cell>
        </row>
        <row r="306">
          <cell r="C306" t="str">
            <v>HOSPITAL MIGUEL ARRAES - CG. Nº 023/2022</v>
          </cell>
          <cell r="E306" t="str">
            <v>DGINANE BARROS DA SILVA</v>
          </cell>
          <cell r="F306" t="str">
            <v>2 - Outros Profissionais da Saúde</v>
          </cell>
          <cell r="G306" t="str">
            <v>5211-30</v>
          </cell>
          <cell r="H306" t="str">
            <v>10/2023</v>
          </cell>
          <cell r="I306">
            <v>0</v>
          </cell>
          <cell r="J306">
            <v>129.6</v>
          </cell>
          <cell r="M306">
            <v>0</v>
          </cell>
          <cell r="O306">
            <v>2.0699999999999998</v>
          </cell>
          <cell r="S306">
            <v>0</v>
          </cell>
          <cell r="U306">
            <v>0</v>
          </cell>
        </row>
        <row r="307">
          <cell r="C307" t="str">
            <v>HOSPITAL MIGUEL ARRAES - CG. Nº 023/2022</v>
          </cell>
          <cell r="E307" t="str">
            <v>DIANA VANESSA DE LUCENA NASCIMENTO</v>
          </cell>
          <cell r="F307" t="str">
            <v>2 - Outros Profissionais da Saúde</v>
          </cell>
          <cell r="G307" t="str">
            <v>3222-05</v>
          </cell>
          <cell r="H307" t="str">
            <v>10/2023</v>
          </cell>
          <cell r="I307">
            <v>0</v>
          </cell>
          <cell r="J307">
            <v>137.40639999999999</v>
          </cell>
          <cell r="L307">
            <v>53.45</v>
          </cell>
          <cell r="M307">
            <v>26.6</v>
          </cell>
          <cell r="O307">
            <v>2.0699999999999998</v>
          </cell>
          <cell r="R307">
            <v>173.33</v>
          </cell>
          <cell r="S307">
            <v>79.8</v>
          </cell>
          <cell r="U307">
            <v>69.41</v>
          </cell>
          <cell r="X307" t="str">
            <v>AUXILIO CRECHE</v>
          </cell>
        </row>
        <row r="308">
          <cell r="C308" t="str">
            <v>HOSPITAL MIGUEL ARRAES - CG. Nº 023/2022</v>
          </cell>
          <cell r="E308" t="str">
            <v>DIEGO RAFAEL GONCALVES FERREIRA</v>
          </cell>
          <cell r="F308" t="str">
            <v>2 - Outros Profissionais da Saúde</v>
          </cell>
          <cell r="G308" t="str">
            <v>2236-05</v>
          </cell>
          <cell r="H308" t="str">
            <v>10/2023</v>
          </cell>
          <cell r="I308">
            <v>0</v>
          </cell>
          <cell r="J308">
            <v>181.06800000000001</v>
          </cell>
          <cell r="L308">
            <v>53.45</v>
          </cell>
          <cell r="M308">
            <v>2.1800000000000002</v>
          </cell>
          <cell r="O308">
            <v>4.3499999999999996</v>
          </cell>
          <cell r="S308">
            <v>0</v>
          </cell>
          <cell r="U308">
            <v>0</v>
          </cell>
        </row>
        <row r="309">
          <cell r="C309" t="str">
            <v>HOSPITAL MIGUEL ARRAES - CG. Nº 023/2022</v>
          </cell>
          <cell r="E309" t="str">
            <v>DIEGO RISLEI RIBEIRO</v>
          </cell>
          <cell r="F309" t="str">
            <v>2 - Outros Profissionais da Saúde</v>
          </cell>
          <cell r="G309" t="str">
            <v>2235-05</v>
          </cell>
          <cell r="H309" t="str">
            <v>10/2023</v>
          </cell>
          <cell r="I309">
            <v>0</v>
          </cell>
          <cell r="J309">
            <v>237.08959999999999</v>
          </cell>
          <cell r="L309">
            <v>53.45</v>
          </cell>
          <cell r="M309">
            <v>2.79</v>
          </cell>
          <cell r="O309">
            <v>4.3499999999999996</v>
          </cell>
          <cell r="S309">
            <v>0</v>
          </cell>
          <cell r="U309">
            <v>0</v>
          </cell>
        </row>
        <row r="310">
          <cell r="C310" t="str">
            <v>HOSPITAL MIGUEL ARRAES - CG. Nº 023/2022</v>
          </cell>
          <cell r="E310" t="str">
            <v>DIMAR MARIA DIAS</v>
          </cell>
          <cell r="F310" t="str">
            <v>2 - Outros Profissionais da Saúde</v>
          </cell>
          <cell r="G310" t="str">
            <v>3222-05</v>
          </cell>
          <cell r="H310" t="str">
            <v>10/2023</v>
          </cell>
          <cell r="I310">
            <v>0</v>
          </cell>
          <cell r="J310">
            <v>197.92080000000001</v>
          </cell>
          <cell r="L310">
            <v>53.45</v>
          </cell>
          <cell r="M310">
            <v>26.6</v>
          </cell>
          <cell r="O310">
            <v>2.0699999999999998</v>
          </cell>
          <cell r="S310">
            <v>0</v>
          </cell>
          <cell r="U310">
            <v>0</v>
          </cell>
        </row>
        <row r="311">
          <cell r="C311" t="str">
            <v>HOSPITAL MIGUEL ARRAES - CG. Nº 023/2022</v>
          </cell>
          <cell r="E311" t="str">
            <v xml:space="preserve">DIMAS JOSE DE LIMA </v>
          </cell>
          <cell r="F311" t="str">
            <v>3 - Administrativo</v>
          </cell>
          <cell r="G311" t="str">
            <v>5174-10</v>
          </cell>
          <cell r="H311" t="str">
            <v>10/2023</v>
          </cell>
          <cell r="I311">
            <v>0</v>
          </cell>
          <cell r="J311">
            <v>149.15119999999999</v>
          </cell>
          <cell r="L311">
            <v>53.45</v>
          </cell>
          <cell r="M311">
            <v>26.4</v>
          </cell>
          <cell r="O311">
            <v>2.0699999999999998</v>
          </cell>
          <cell r="R311">
            <v>184.53</v>
          </cell>
          <cell r="S311">
            <v>79.2</v>
          </cell>
          <cell r="U311">
            <v>0</v>
          </cell>
        </row>
        <row r="312">
          <cell r="C312" t="str">
            <v>HOSPITAL MIGUEL ARRAES - CG. Nº 023/2022</v>
          </cell>
          <cell r="E312" t="str">
            <v>DIMAYMA CORINNY LISBOA E SILVA</v>
          </cell>
          <cell r="F312" t="str">
            <v>3 - Administrativo</v>
          </cell>
          <cell r="G312" t="str">
            <v>4141-05</v>
          </cell>
          <cell r="H312" t="str">
            <v>10/2023</v>
          </cell>
          <cell r="I312">
            <v>0</v>
          </cell>
          <cell r="J312">
            <v>139.6848</v>
          </cell>
          <cell r="M312">
            <v>0</v>
          </cell>
          <cell r="O312">
            <v>2.0699999999999998</v>
          </cell>
          <cell r="R312">
            <v>229.33</v>
          </cell>
          <cell r="S312">
            <v>81.92</v>
          </cell>
          <cell r="U312">
            <v>0</v>
          </cell>
        </row>
        <row r="313">
          <cell r="C313" t="str">
            <v>HOSPITAL MIGUEL ARRAES - CG. Nº 023/2022</v>
          </cell>
          <cell r="E313" t="str">
            <v>DIOGENES MARTINS TELES MACHADO</v>
          </cell>
          <cell r="F313" t="str">
            <v>2 - Outros Profissionais da Saúde</v>
          </cell>
          <cell r="G313" t="str">
            <v>2515-10</v>
          </cell>
          <cell r="H313" t="str">
            <v>10/2023</v>
          </cell>
          <cell r="I313">
            <v>0</v>
          </cell>
          <cell r="J313">
            <v>247.33359999999999</v>
          </cell>
          <cell r="M313">
            <v>0</v>
          </cell>
          <cell r="O313">
            <v>2.0699999999999998</v>
          </cell>
          <cell r="S313">
            <v>0</v>
          </cell>
          <cell r="U313">
            <v>0</v>
          </cell>
        </row>
        <row r="314">
          <cell r="C314" t="str">
            <v>HOSPITAL MIGUEL ARRAES - CG. Nº 023/2022</v>
          </cell>
          <cell r="E314" t="str">
            <v>DIOGO COUTINHO SUASSUNA</v>
          </cell>
          <cell r="F314" t="str">
            <v>1 - Médico</v>
          </cell>
          <cell r="G314" t="str">
            <v>2251-25</v>
          </cell>
          <cell r="H314" t="str">
            <v>10/2023</v>
          </cell>
          <cell r="I314">
            <v>0</v>
          </cell>
          <cell r="J314">
            <v>425.59039999999999</v>
          </cell>
          <cell r="M314">
            <v>0</v>
          </cell>
          <cell r="O314">
            <v>16.59</v>
          </cell>
          <cell r="S314">
            <v>0</v>
          </cell>
          <cell r="U314">
            <v>0</v>
          </cell>
        </row>
        <row r="315">
          <cell r="C315" t="str">
            <v>HOSPITAL MIGUEL ARRAES - CG. Nº 023/2022</v>
          </cell>
          <cell r="E315" t="str">
            <v>DIOGO SOBRAL BRITO</v>
          </cell>
          <cell r="F315" t="str">
            <v>2 - Outros Profissionais da Saúde</v>
          </cell>
          <cell r="G315" t="str">
            <v>5211-30</v>
          </cell>
          <cell r="H315" t="str">
            <v>10/2023</v>
          </cell>
          <cell r="I315">
            <v>0</v>
          </cell>
          <cell r="J315">
            <v>124.32</v>
          </cell>
          <cell r="M315">
            <v>0</v>
          </cell>
          <cell r="O315">
            <v>2.0699999999999998</v>
          </cell>
          <cell r="S315">
            <v>79.2</v>
          </cell>
          <cell r="U315">
            <v>0</v>
          </cell>
        </row>
        <row r="316">
          <cell r="C316" t="str">
            <v>HOSPITAL MIGUEL ARRAES - CG. Nº 023/2022</v>
          </cell>
          <cell r="E316" t="str">
            <v>DIONE DE FATIMA DA COSTA</v>
          </cell>
          <cell r="F316" t="str">
            <v>2 - Outros Profissionais da Saúde</v>
          </cell>
          <cell r="G316" t="str">
            <v>2235-05</v>
          </cell>
          <cell r="H316" t="str">
            <v>10/2023</v>
          </cell>
          <cell r="I316">
            <v>0</v>
          </cell>
          <cell r="J316">
            <v>333.81200000000001</v>
          </cell>
          <cell r="M316">
            <v>0</v>
          </cell>
          <cell r="O316">
            <v>4.3499999999999996</v>
          </cell>
          <cell r="S316">
            <v>0</v>
          </cell>
          <cell r="U316">
            <v>0</v>
          </cell>
        </row>
        <row r="317">
          <cell r="C317" t="str">
            <v>HOSPITAL MIGUEL ARRAES - CG. Nº 023/2022</v>
          </cell>
          <cell r="E317" t="str">
            <v>DJAIR DOS SANTOS THORPE JUNIOR</v>
          </cell>
          <cell r="F317" t="str">
            <v>2 - Outros Profissionais da Saúde</v>
          </cell>
          <cell r="G317" t="str">
            <v>3241-15</v>
          </cell>
          <cell r="H317" t="str">
            <v>10/2023</v>
          </cell>
          <cell r="I317">
            <v>0</v>
          </cell>
          <cell r="J317">
            <v>335.02800000000002</v>
          </cell>
          <cell r="L317">
            <v>53.45</v>
          </cell>
          <cell r="M317">
            <v>1.36</v>
          </cell>
          <cell r="O317">
            <v>2.0699999999999998</v>
          </cell>
          <cell r="R317">
            <v>148.53</v>
          </cell>
          <cell r="S317">
            <v>72.34</v>
          </cell>
          <cell r="U317">
            <v>0</v>
          </cell>
        </row>
        <row r="318">
          <cell r="C318" t="str">
            <v>HOSPITAL MIGUEL ARRAES - CG. Nº 023/2022</v>
          </cell>
          <cell r="E318" t="str">
            <v>DOUGLAS FRANCELINO DA SILVA</v>
          </cell>
          <cell r="F318" t="str">
            <v>2 - Outros Profissionais da Saúde</v>
          </cell>
          <cell r="G318" t="str">
            <v>3222-05</v>
          </cell>
          <cell r="H318" t="str">
            <v>10/2023</v>
          </cell>
          <cell r="I318">
            <v>0</v>
          </cell>
          <cell r="J318">
            <v>137.96080000000001</v>
          </cell>
          <cell r="L318">
            <v>53.45</v>
          </cell>
          <cell r="M318">
            <v>26.6</v>
          </cell>
          <cell r="O318">
            <v>2.0699999999999998</v>
          </cell>
          <cell r="S318">
            <v>0</v>
          </cell>
          <cell r="U318">
            <v>0</v>
          </cell>
        </row>
        <row r="319">
          <cell r="C319" t="str">
            <v>HOSPITAL MIGUEL ARRAES - CG. Nº 023/2022</v>
          </cell>
          <cell r="E319" t="str">
            <v>DOURIMAR FERREIRA RIBEIRO</v>
          </cell>
          <cell r="F319" t="str">
            <v>2 - Outros Profissionais da Saúde</v>
          </cell>
          <cell r="G319" t="str">
            <v>3222-05</v>
          </cell>
          <cell r="H319" t="str">
            <v>10/2023</v>
          </cell>
          <cell r="I319">
            <v>0</v>
          </cell>
          <cell r="J319">
            <v>158.8056</v>
          </cell>
          <cell r="M319">
            <v>0</v>
          </cell>
          <cell r="O319">
            <v>2.0699999999999998</v>
          </cell>
          <cell r="S319">
            <v>0</v>
          </cell>
          <cell r="U319">
            <v>0</v>
          </cell>
        </row>
        <row r="320">
          <cell r="C320" t="str">
            <v>HOSPITAL MIGUEL ARRAES - CG. Nº 023/2022</v>
          </cell>
          <cell r="E320" t="str">
            <v>EDICLAUDIA SIQUEIRA DE SOUZA</v>
          </cell>
          <cell r="F320" t="str">
            <v>2 - Outros Profissionais da Saúde</v>
          </cell>
          <cell r="G320" t="str">
            <v>3222-05</v>
          </cell>
          <cell r="H320" t="str">
            <v>10/2023</v>
          </cell>
          <cell r="I320">
            <v>0</v>
          </cell>
          <cell r="J320">
            <v>127.52</v>
          </cell>
          <cell r="M320">
            <v>0</v>
          </cell>
          <cell r="O320">
            <v>2.0699999999999998</v>
          </cell>
          <cell r="S320">
            <v>0</v>
          </cell>
          <cell r="U320">
            <v>0</v>
          </cell>
        </row>
        <row r="321">
          <cell r="C321" t="str">
            <v>HOSPITAL MIGUEL ARRAES - CG. Nº 023/2022</v>
          </cell>
          <cell r="E321" t="str">
            <v>EDILMA SILVA DOS SANTOS</v>
          </cell>
          <cell r="F321" t="str">
            <v>2 - Outros Profissionais da Saúde</v>
          </cell>
          <cell r="G321" t="str">
            <v>2235-05</v>
          </cell>
          <cell r="H321" t="str">
            <v>10/2023</v>
          </cell>
          <cell r="I321">
            <v>0</v>
          </cell>
          <cell r="J321">
            <v>394.74079999999998</v>
          </cell>
          <cell r="M321">
            <v>0</v>
          </cell>
          <cell r="O321">
            <v>4.3499999999999996</v>
          </cell>
          <cell r="S321">
            <v>0</v>
          </cell>
          <cell r="U321">
            <v>0</v>
          </cell>
        </row>
        <row r="322">
          <cell r="C322" t="str">
            <v>HOSPITAL MIGUEL ARRAES - CG. Nº 023/2022</v>
          </cell>
          <cell r="E322" t="str">
            <v>EDILSON ASSIS DA SILVA</v>
          </cell>
          <cell r="F322" t="str">
            <v>3 - Administrativo</v>
          </cell>
          <cell r="G322" t="str">
            <v>7241-10</v>
          </cell>
          <cell r="H322" t="str">
            <v>10/2023</v>
          </cell>
          <cell r="I322">
            <v>0</v>
          </cell>
          <cell r="J322">
            <v>180.416</v>
          </cell>
          <cell r="M322">
            <v>0</v>
          </cell>
          <cell r="O322">
            <v>2.0699999999999998</v>
          </cell>
          <cell r="S322">
            <v>0</v>
          </cell>
          <cell r="U322">
            <v>0</v>
          </cell>
        </row>
        <row r="323">
          <cell r="C323" t="str">
            <v>HOSPITAL MIGUEL ARRAES - CG. Nº 023/2022</v>
          </cell>
          <cell r="E323" t="str">
            <v>EDINEIDE JOSE DE SOUZA</v>
          </cell>
          <cell r="F323" t="str">
            <v>2 - Outros Profissionais da Saúde</v>
          </cell>
          <cell r="G323" t="str">
            <v>3222-05</v>
          </cell>
          <cell r="H323" t="str">
            <v>10/2023</v>
          </cell>
          <cell r="I323">
            <v>0</v>
          </cell>
          <cell r="J323">
            <v>137.94</v>
          </cell>
          <cell r="L323">
            <v>53.45</v>
          </cell>
          <cell r="M323">
            <v>26.6</v>
          </cell>
          <cell r="O323">
            <v>2.0699999999999998</v>
          </cell>
          <cell r="R323">
            <v>173.33</v>
          </cell>
          <cell r="S323">
            <v>0</v>
          </cell>
          <cell r="U323">
            <v>0</v>
          </cell>
        </row>
        <row r="324">
          <cell r="C324" t="str">
            <v>HOSPITAL MIGUEL ARRAES - CG. Nº 023/2022</v>
          </cell>
          <cell r="E324" t="str">
            <v>EDITE PESSOA DE ARRUDA</v>
          </cell>
          <cell r="F324" t="str">
            <v>2 - Outros Profissionais da Saúde</v>
          </cell>
          <cell r="G324" t="str">
            <v>3222-05</v>
          </cell>
          <cell r="H324" t="str">
            <v>10/2023</v>
          </cell>
          <cell r="I324">
            <v>0</v>
          </cell>
          <cell r="J324">
            <v>149.7304</v>
          </cell>
          <cell r="M324">
            <v>0</v>
          </cell>
          <cell r="O324">
            <v>2.0699999999999998</v>
          </cell>
          <cell r="S324">
            <v>0</v>
          </cell>
          <cell r="U324">
            <v>0</v>
          </cell>
        </row>
        <row r="325">
          <cell r="C325" t="str">
            <v>HOSPITAL MIGUEL ARRAES - CG. Nº 023/2022</v>
          </cell>
          <cell r="E325" t="str">
            <v>EDIVANIA SEBASTIANA DE SANTANA LIMA</v>
          </cell>
          <cell r="F325" t="str">
            <v>2 - Outros Profissionais da Saúde</v>
          </cell>
          <cell r="G325" t="str">
            <v>3222-05</v>
          </cell>
          <cell r="H325" t="str">
            <v>10/2023</v>
          </cell>
          <cell r="I325">
            <v>0</v>
          </cell>
          <cell r="J325">
            <v>165.02959999999999</v>
          </cell>
          <cell r="M325">
            <v>0</v>
          </cell>
          <cell r="O325">
            <v>4.1399999999999997</v>
          </cell>
          <cell r="R325">
            <v>251.33</v>
          </cell>
          <cell r="S325">
            <v>79.8</v>
          </cell>
          <cell r="U325">
            <v>0</v>
          </cell>
        </row>
        <row r="326">
          <cell r="C326" t="str">
            <v>HOSPITAL MIGUEL ARRAES - CG. Nº 023/2022</v>
          </cell>
          <cell r="E326" t="str">
            <v>EDJANE  GOMES ROSA</v>
          </cell>
          <cell r="F326" t="str">
            <v>2 - Outros Profissionais da Saúde</v>
          </cell>
          <cell r="G326" t="str">
            <v>3222-15</v>
          </cell>
          <cell r="H326" t="str">
            <v>10/2023</v>
          </cell>
          <cell r="I326">
            <v>0</v>
          </cell>
          <cell r="J326">
            <v>137.85679999999999</v>
          </cell>
          <cell r="L326">
            <v>53.45</v>
          </cell>
          <cell r="M326">
            <v>26.6</v>
          </cell>
          <cell r="O326">
            <v>2.0699999999999998</v>
          </cell>
          <cell r="S326">
            <v>79.8</v>
          </cell>
          <cell r="U326">
            <v>0</v>
          </cell>
        </row>
        <row r="327">
          <cell r="C327" t="str">
            <v>HOSPITAL MIGUEL ARRAES - CG. Nº 023/2022</v>
          </cell>
          <cell r="E327" t="str">
            <v>EDJANE MARIA DE SOUZA</v>
          </cell>
          <cell r="F327" t="str">
            <v>2 - Outros Profissionais da Saúde</v>
          </cell>
          <cell r="G327" t="str">
            <v>2235-05</v>
          </cell>
          <cell r="H327" t="str">
            <v>10/2023</v>
          </cell>
          <cell r="I327">
            <v>0</v>
          </cell>
          <cell r="J327">
            <v>269.67759999999998</v>
          </cell>
          <cell r="L327">
            <v>53.45</v>
          </cell>
          <cell r="M327">
            <v>3.33</v>
          </cell>
          <cell r="O327">
            <v>4.3499999999999996</v>
          </cell>
          <cell r="S327">
            <v>0</v>
          </cell>
          <cell r="U327">
            <v>0</v>
          </cell>
        </row>
        <row r="328">
          <cell r="C328" t="str">
            <v>HOSPITAL MIGUEL ARRAES - CG. Nº 023/2022</v>
          </cell>
          <cell r="E328" t="str">
            <v>EDJANE MARIA LEOPOLDINO DOS SANTOS</v>
          </cell>
          <cell r="F328" t="str">
            <v>2 - Outros Profissionais da Saúde</v>
          </cell>
          <cell r="G328" t="str">
            <v>3242-05</v>
          </cell>
          <cell r="H328" t="str">
            <v>10/2023</v>
          </cell>
          <cell r="I328">
            <v>0</v>
          </cell>
          <cell r="J328">
            <v>216.36320000000001</v>
          </cell>
          <cell r="L328">
            <v>53.45</v>
          </cell>
          <cell r="M328">
            <v>30</v>
          </cell>
          <cell r="O328">
            <v>2.0699999999999998</v>
          </cell>
          <cell r="S328">
            <v>0</v>
          </cell>
          <cell r="U328">
            <v>0</v>
          </cell>
        </row>
        <row r="329">
          <cell r="C329" t="str">
            <v>HOSPITAL MIGUEL ARRAES - CG. Nº 023/2022</v>
          </cell>
          <cell r="E329" t="str">
            <v>EDJANE MENDES DA SILVA</v>
          </cell>
          <cell r="F329" t="str">
            <v>2 - Outros Profissionais da Saúde</v>
          </cell>
          <cell r="G329" t="str">
            <v>3222-05</v>
          </cell>
          <cell r="H329" t="str">
            <v>10/2023</v>
          </cell>
          <cell r="I329">
            <v>0</v>
          </cell>
          <cell r="J329">
            <v>127.52</v>
          </cell>
          <cell r="M329">
            <v>0</v>
          </cell>
          <cell r="O329">
            <v>2.0699999999999998</v>
          </cell>
          <cell r="R329">
            <v>173.33</v>
          </cell>
          <cell r="S329">
            <v>79.8</v>
          </cell>
          <cell r="U329">
            <v>0</v>
          </cell>
        </row>
        <row r="330">
          <cell r="C330" t="str">
            <v>HOSPITAL MIGUEL ARRAES - CG. Nº 023/2022</v>
          </cell>
          <cell r="E330" t="str">
            <v>EDNA BARBOSA DE SOUZA</v>
          </cell>
          <cell r="F330" t="str">
            <v>2 - Outros Profissionais da Saúde</v>
          </cell>
          <cell r="G330" t="str">
            <v>3222-05</v>
          </cell>
          <cell r="H330" t="str">
            <v>10/2023</v>
          </cell>
          <cell r="I330">
            <v>0</v>
          </cell>
          <cell r="J330">
            <v>145.41839999999999</v>
          </cell>
          <cell r="L330">
            <v>53.45</v>
          </cell>
          <cell r="M330">
            <v>26.6</v>
          </cell>
          <cell r="O330">
            <v>2.0699999999999998</v>
          </cell>
          <cell r="S330">
            <v>0</v>
          </cell>
          <cell r="U330">
            <v>0</v>
          </cell>
        </row>
        <row r="331">
          <cell r="C331" t="str">
            <v>HOSPITAL MIGUEL ARRAES - CG. Nº 023/2022</v>
          </cell>
          <cell r="E331" t="str">
            <v>EDNA CLEIDE ALVES GOMES</v>
          </cell>
          <cell r="F331" t="str">
            <v>2 - Outros Profissionais da Saúde</v>
          </cell>
          <cell r="G331" t="str">
            <v>3222-05</v>
          </cell>
          <cell r="H331" t="str">
            <v>10/2023</v>
          </cell>
          <cell r="I331">
            <v>0</v>
          </cell>
          <cell r="J331">
            <v>106.6968</v>
          </cell>
          <cell r="M331">
            <v>0</v>
          </cell>
          <cell r="O331">
            <v>2.0699999999999998</v>
          </cell>
          <cell r="S331">
            <v>0</v>
          </cell>
          <cell r="U331">
            <v>0</v>
          </cell>
        </row>
        <row r="332">
          <cell r="C332" t="str">
            <v>HOSPITAL MIGUEL ARRAES - CG. Nº 023/2022</v>
          </cell>
          <cell r="E332" t="str">
            <v>EDNA DE PAULO LIRA BRITO</v>
          </cell>
          <cell r="F332" t="str">
            <v>2 - Outros Profissionais da Saúde</v>
          </cell>
          <cell r="G332" t="str">
            <v>3222-05</v>
          </cell>
          <cell r="H332" t="str">
            <v>10/2023</v>
          </cell>
          <cell r="I332">
            <v>0</v>
          </cell>
          <cell r="J332">
            <v>154.12</v>
          </cell>
          <cell r="M332">
            <v>0</v>
          </cell>
          <cell r="O332">
            <v>2.0699999999999998</v>
          </cell>
          <cell r="S332">
            <v>79.8</v>
          </cell>
          <cell r="U332">
            <v>0</v>
          </cell>
        </row>
        <row r="333">
          <cell r="C333" t="str">
            <v>HOSPITAL MIGUEL ARRAES - CG. Nº 023/2022</v>
          </cell>
          <cell r="E333" t="str">
            <v>EDRISIA CAVALCANTI SABINO</v>
          </cell>
          <cell r="F333" t="str">
            <v>3 - Administrativo</v>
          </cell>
          <cell r="G333" t="str">
            <v>5174-10</v>
          </cell>
          <cell r="H333" t="str">
            <v>10/2023</v>
          </cell>
          <cell r="I333">
            <v>0</v>
          </cell>
          <cell r="J333">
            <v>160.9616</v>
          </cell>
          <cell r="L333">
            <v>53.45</v>
          </cell>
          <cell r="M333">
            <v>26.4</v>
          </cell>
          <cell r="O333">
            <v>2.0699999999999998</v>
          </cell>
          <cell r="S333">
            <v>0</v>
          </cell>
          <cell r="U333">
            <v>0</v>
          </cell>
        </row>
        <row r="334">
          <cell r="C334" t="str">
            <v>HOSPITAL MIGUEL ARRAES - CG. Nº 023/2022</v>
          </cell>
          <cell r="E334" t="str">
            <v>EDSON RODRIGUES DE MOURA</v>
          </cell>
          <cell r="F334" t="str">
            <v>2 - Outros Profissionais da Saúde</v>
          </cell>
          <cell r="G334" t="str">
            <v>2235-05</v>
          </cell>
          <cell r="H334" t="str">
            <v>10/2023</v>
          </cell>
          <cell r="I334">
            <v>0</v>
          </cell>
          <cell r="J334">
            <v>310.98160000000001</v>
          </cell>
          <cell r="M334">
            <v>0</v>
          </cell>
          <cell r="O334">
            <v>4.3499999999999996</v>
          </cell>
          <cell r="S334">
            <v>0</v>
          </cell>
          <cell r="U334">
            <v>0</v>
          </cell>
        </row>
        <row r="335">
          <cell r="C335" t="str">
            <v>HOSPITAL MIGUEL ARRAES - CG. Nº 023/2022</v>
          </cell>
          <cell r="E335" t="str">
            <v>EDUARDA RIBEIRO VITAL DA SILVA</v>
          </cell>
          <cell r="F335" t="str">
            <v>3 - Administrativo</v>
          </cell>
          <cell r="G335" t="str">
            <v>2521-05</v>
          </cell>
          <cell r="H335" t="str">
            <v>10/2023</v>
          </cell>
          <cell r="I335">
            <v>0</v>
          </cell>
          <cell r="J335">
            <v>414.38959999999997</v>
          </cell>
          <cell r="M335">
            <v>0</v>
          </cell>
          <cell r="O335">
            <v>2.0699999999999998</v>
          </cell>
          <cell r="S335">
            <v>0</v>
          </cell>
          <cell r="U335">
            <v>77.569999999999993</v>
          </cell>
          <cell r="X335" t="str">
            <v>AUXILIO CRECHE</v>
          </cell>
        </row>
        <row r="336">
          <cell r="C336" t="str">
            <v>HOSPITAL MIGUEL ARRAES - CG. Nº 023/2022</v>
          </cell>
          <cell r="E336" t="str">
            <v>EDUARDO DA SILVA GUIMARAES</v>
          </cell>
          <cell r="F336" t="str">
            <v>3 - Administrativo</v>
          </cell>
          <cell r="G336" t="str">
            <v>4131-15</v>
          </cell>
          <cell r="H336" t="str">
            <v>10/2023</v>
          </cell>
          <cell r="I336">
            <v>0</v>
          </cell>
          <cell r="J336">
            <v>169.85040000000001</v>
          </cell>
          <cell r="M336">
            <v>0</v>
          </cell>
          <cell r="O336">
            <v>2.0699999999999998</v>
          </cell>
          <cell r="S336">
            <v>0</v>
          </cell>
          <cell r="U336">
            <v>0</v>
          </cell>
        </row>
        <row r="337">
          <cell r="C337" t="str">
            <v>HOSPITAL MIGUEL ARRAES - CG. Nº 023/2022</v>
          </cell>
          <cell r="E337" t="str">
            <v>EDUARDO PEREIRA DA SILVA</v>
          </cell>
          <cell r="F337" t="str">
            <v>3 - Administrativo</v>
          </cell>
          <cell r="G337" t="str">
            <v>5142-25</v>
          </cell>
          <cell r="H337" t="str">
            <v>10/2023</v>
          </cell>
          <cell r="I337">
            <v>0</v>
          </cell>
          <cell r="J337">
            <v>131.80959999999999</v>
          </cell>
          <cell r="L337">
            <v>53.45</v>
          </cell>
          <cell r="M337">
            <v>26.4</v>
          </cell>
          <cell r="O337">
            <v>2.0699999999999998</v>
          </cell>
          <cell r="S337">
            <v>0</v>
          </cell>
          <cell r="U337">
            <v>0</v>
          </cell>
        </row>
        <row r="338">
          <cell r="C338" t="str">
            <v>HOSPITAL MIGUEL ARRAES - CG. Nº 023/2022</v>
          </cell>
          <cell r="E338" t="str">
            <v>EDUARDO PEREIRA DE SANTANA</v>
          </cell>
          <cell r="F338" t="str">
            <v>2 - Outros Profissionais da Saúde</v>
          </cell>
          <cell r="G338" t="str">
            <v>5151-10</v>
          </cell>
          <cell r="H338" t="str">
            <v>10/2023</v>
          </cell>
          <cell r="I338">
            <v>0</v>
          </cell>
          <cell r="J338">
            <v>151.77119999999999</v>
          </cell>
          <cell r="M338">
            <v>0</v>
          </cell>
          <cell r="O338">
            <v>2.0699999999999998</v>
          </cell>
          <cell r="R338">
            <v>296.33</v>
          </cell>
          <cell r="S338">
            <v>79.2</v>
          </cell>
          <cell r="U338">
            <v>0</v>
          </cell>
        </row>
        <row r="339">
          <cell r="C339" t="str">
            <v>HOSPITAL MIGUEL ARRAES - CG. Nº 023/2022</v>
          </cell>
          <cell r="E339" t="str">
            <v>EDUARDO RIBAS IZIDRO GOMES</v>
          </cell>
          <cell r="F339" t="str">
            <v>1 - Médico</v>
          </cell>
          <cell r="G339" t="str">
            <v>2251-25</v>
          </cell>
          <cell r="H339" t="str">
            <v>10/2023</v>
          </cell>
          <cell r="I339">
            <v>0</v>
          </cell>
          <cell r="J339">
            <v>924.16240000000005</v>
          </cell>
          <cell r="M339">
            <v>0</v>
          </cell>
          <cell r="O339">
            <v>16.59</v>
          </cell>
          <cell r="S339">
            <v>0</v>
          </cell>
          <cell r="U339">
            <v>0</v>
          </cell>
        </row>
        <row r="340">
          <cell r="C340" t="str">
            <v>HOSPITAL MIGUEL ARRAES - CG. Nº 023/2022</v>
          </cell>
          <cell r="E340" t="str">
            <v>EDVALDO ELIAS DA COSTA</v>
          </cell>
          <cell r="F340" t="str">
            <v>3 - Administrativo</v>
          </cell>
          <cell r="G340" t="str">
            <v>5174-10</v>
          </cell>
          <cell r="H340" t="str">
            <v>10/2023</v>
          </cell>
          <cell r="I340">
            <v>0</v>
          </cell>
          <cell r="J340">
            <v>156.8888</v>
          </cell>
          <cell r="L340">
            <v>53.45</v>
          </cell>
          <cell r="M340">
            <v>26.4</v>
          </cell>
          <cell r="O340">
            <v>2.0699999999999998</v>
          </cell>
          <cell r="R340">
            <v>150.83000000000001</v>
          </cell>
          <cell r="S340">
            <v>79.2</v>
          </cell>
          <cell r="U340">
            <v>0</v>
          </cell>
        </row>
        <row r="341">
          <cell r="C341" t="str">
            <v>HOSPITAL MIGUEL ARRAES - CG. Nº 023/2022</v>
          </cell>
          <cell r="E341" t="str">
            <v>EDVALDO ELIAS FERNANDES</v>
          </cell>
          <cell r="F341" t="str">
            <v>3 - Administrativo</v>
          </cell>
          <cell r="G341" t="str">
            <v>7823-20</v>
          </cell>
          <cell r="H341" t="str">
            <v>10/2023</v>
          </cell>
          <cell r="I341">
            <v>0</v>
          </cell>
          <cell r="J341">
            <v>162.0128</v>
          </cell>
          <cell r="M341">
            <v>0</v>
          </cell>
          <cell r="O341">
            <v>2.0699999999999998</v>
          </cell>
          <cell r="S341">
            <v>0</v>
          </cell>
          <cell r="U341">
            <v>0</v>
          </cell>
        </row>
        <row r="342">
          <cell r="C342" t="str">
            <v>HOSPITAL MIGUEL ARRAES - CG. Nº 023/2022</v>
          </cell>
          <cell r="E342" t="str">
            <v>EDVANIA MORAES FELICIANO</v>
          </cell>
          <cell r="F342" t="str">
            <v>2 - Outros Profissionais da Saúde</v>
          </cell>
          <cell r="G342" t="str">
            <v>3222-05</v>
          </cell>
          <cell r="H342" t="str">
            <v>10/2023</v>
          </cell>
          <cell r="I342">
            <v>0</v>
          </cell>
          <cell r="J342">
            <v>135.82079999999999</v>
          </cell>
          <cell r="M342">
            <v>0</v>
          </cell>
          <cell r="O342">
            <v>2.0699999999999998</v>
          </cell>
          <cell r="S342">
            <v>0</v>
          </cell>
          <cell r="U342">
            <v>0</v>
          </cell>
        </row>
        <row r="343">
          <cell r="C343" t="str">
            <v>HOSPITAL MIGUEL ARRAES - CG. Nº 023/2022</v>
          </cell>
          <cell r="E343" t="str">
            <v>ELAINE BARREIRAS DE SOUZA</v>
          </cell>
          <cell r="F343" t="str">
            <v>2 - Outros Profissionais da Saúde</v>
          </cell>
          <cell r="G343" t="str">
            <v>3242-05</v>
          </cell>
          <cell r="H343" t="str">
            <v>10/2023</v>
          </cell>
          <cell r="I343">
            <v>0</v>
          </cell>
          <cell r="J343">
            <v>177.16640000000001</v>
          </cell>
          <cell r="L343">
            <v>53.45</v>
          </cell>
          <cell r="M343">
            <v>30</v>
          </cell>
          <cell r="O343">
            <v>2.0699999999999998</v>
          </cell>
          <cell r="S343">
            <v>0</v>
          </cell>
          <cell r="U343">
            <v>0</v>
          </cell>
        </row>
        <row r="344">
          <cell r="C344" t="str">
            <v>HOSPITAL MIGUEL ARRAES - CG. Nº 023/2022</v>
          </cell>
          <cell r="E344" t="str">
            <v>ELAINE CRISTINA MACHADO JANUARIO DA SILVA</v>
          </cell>
          <cell r="F344" t="str">
            <v>2 - Outros Profissionais da Saúde</v>
          </cell>
          <cell r="G344" t="str">
            <v>3222-05</v>
          </cell>
          <cell r="H344" t="str">
            <v>10/2023</v>
          </cell>
          <cell r="I344">
            <v>0</v>
          </cell>
          <cell r="J344">
            <v>132.988</v>
          </cell>
          <cell r="L344">
            <v>53.45</v>
          </cell>
          <cell r="M344">
            <v>26.6</v>
          </cell>
          <cell r="O344">
            <v>2.0699999999999998</v>
          </cell>
          <cell r="S344">
            <v>62.05</v>
          </cell>
          <cell r="U344">
            <v>0</v>
          </cell>
        </row>
        <row r="345">
          <cell r="C345" t="str">
            <v>HOSPITAL MIGUEL ARRAES - CG. Nº 023/2022</v>
          </cell>
          <cell r="E345" t="str">
            <v>ELAINE MARIA DA SILVA</v>
          </cell>
          <cell r="F345" t="str">
            <v>2 - Outros Profissionais da Saúde</v>
          </cell>
          <cell r="G345" t="str">
            <v>3222-05</v>
          </cell>
          <cell r="H345" t="str">
            <v>10/2023</v>
          </cell>
          <cell r="I345">
            <v>0</v>
          </cell>
          <cell r="J345">
            <v>136.47040000000001</v>
          </cell>
          <cell r="L345">
            <v>53.45</v>
          </cell>
          <cell r="M345">
            <v>26.6</v>
          </cell>
          <cell r="O345">
            <v>2.0699999999999998</v>
          </cell>
          <cell r="R345">
            <v>184.53</v>
          </cell>
          <cell r="S345">
            <v>79.8</v>
          </cell>
          <cell r="U345">
            <v>0</v>
          </cell>
        </row>
        <row r="346">
          <cell r="C346" t="str">
            <v>HOSPITAL MIGUEL ARRAES - CG. Nº 023/2022</v>
          </cell>
          <cell r="E346" t="str">
            <v>ELAINE PATRICIO DE OLIVEIRA</v>
          </cell>
          <cell r="F346" t="str">
            <v>3 - Administrativo</v>
          </cell>
          <cell r="G346" t="str">
            <v>4110-10</v>
          </cell>
          <cell r="H346" t="str">
            <v>10/2023</v>
          </cell>
          <cell r="I346">
            <v>0</v>
          </cell>
          <cell r="J346">
            <v>104.36799999999999</v>
          </cell>
          <cell r="M346">
            <v>0</v>
          </cell>
          <cell r="O346">
            <v>2.0699999999999998</v>
          </cell>
          <cell r="R346">
            <v>173.33</v>
          </cell>
          <cell r="S346">
            <v>79.2</v>
          </cell>
          <cell r="U346">
            <v>0</v>
          </cell>
        </row>
        <row r="347">
          <cell r="C347" t="str">
            <v>HOSPITAL MIGUEL ARRAES - CG. Nº 023/2022</v>
          </cell>
          <cell r="E347" t="str">
            <v>ELEINE NASCIMENTO DOS SANTOS</v>
          </cell>
          <cell r="F347" t="str">
            <v>3 - Administrativo</v>
          </cell>
          <cell r="G347" t="str">
            <v>5163-45</v>
          </cell>
          <cell r="H347" t="str">
            <v>10/2023</v>
          </cell>
          <cell r="I347">
            <v>0</v>
          </cell>
          <cell r="J347">
            <v>153.40799999999999</v>
          </cell>
          <cell r="M347">
            <v>0</v>
          </cell>
          <cell r="O347">
            <v>2.0699999999999998</v>
          </cell>
          <cell r="R347">
            <v>173.33</v>
          </cell>
          <cell r="S347">
            <v>79.2</v>
          </cell>
          <cell r="U347">
            <v>0</v>
          </cell>
        </row>
        <row r="348">
          <cell r="C348" t="str">
            <v>HOSPITAL MIGUEL ARRAES - CG. Nº 023/2022</v>
          </cell>
          <cell r="E348" t="str">
            <v>ELEONORA DE LIMA</v>
          </cell>
          <cell r="F348" t="str">
            <v>2 - Outros Profissionais da Saúde</v>
          </cell>
          <cell r="G348" t="str">
            <v>2234-05</v>
          </cell>
          <cell r="H348" t="str">
            <v>10/2023</v>
          </cell>
          <cell r="I348">
            <v>0</v>
          </cell>
          <cell r="J348">
            <v>662.06320000000005</v>
          </cell>
          <cell r="M348">
            <v>0</v>
          </cell>
          <cell r="O348">
            <v>2.0699999999999998</v>
          </cell>
          <cell r="S348">
            <v>0</v>
          </cell>
          <cell r="U348">
            <v>0</v>
          </cell>
        </row>
        <row r="349">
          <cell r="C349" t="str">
            <v>HOSPITAL MIGUEL ARRAES - CG. Nº 023/2022</v>
          </cell>
          <cell r="E349" t="str">
            <v>ELIANE GALDINO DE OLIVEIRA</v>
          </cell>
          <cell r="F349" t="str">
            <v>2 - Outros Profissionais da Saúde</v>
          </cell>
          <cell r="G349" t="str">
            <v>3222-05</v>
          </cell>
          <cell r="H349" t="str">
            <v>10/2023</v>
          </cell>
          <cell r="I349">
            <v>0</v>
          </cell>
          <cell r="J349">
            <v>136.4392</v>
          </cell>
          <cell r="M349">
            <v>0</v>
          </cell>
          <cell r="O349">
            <v>2.0699999999999998</v>
          </cell>
          <cell r="S349">
            <v>0</v>
          </cell>
          <cell r="U349">
            <v>0</v>
          </cell>
        </row>
        <row r="350">
          <cell r="C350" t="str">
            <v>HOSPITAL MIGUEL ARRAES - CG. Nº 023/2022</v>
          </cell>
          <cell r="E350" t="str">
            <v>ELIANE NUNES DOS SANTOS</v>
          </cell>
          <cell r="F350" t="str">
            <v>2 - Outros Profissionais da Saúde</v>
          </cell>
          <cell r="G350" t="str">
            <v>3222-05</v>
          </cell>
          <cell r="H350" t="str">
            <v>10/2023</v>
          </cell>
          <cell r="I350">
            <v>0</v>
          </cell>
          <cell r="J350">
            <v>0</v>
          </cell>
          <cell r="M350">
            <v>0</v>
          </cell>
          <cell r="O350">
            <v>2.0699999999999998</v>
          </cell>
          <cell r="S350">
            <v>0</v>
          </cell>
          <cell r="U350">
            <v>0</v>
          </cell>
        </row>
        <row r="351">
          <cell r="C351" t="str">
            <v>HOSPITAL MIGUEL ARRAES - CG. Nº 023/2022</v>
          </cell>
          <cell r="E351" t="str">
            <v>ELIELSON JOSE CAITANO DA SILVA</v>
          </cell>
          <cell r="F351" t="str">
            <v>3 - Administrativo</v>
          </cell>
          <cell r="G351" t="str">
            <v>5142-25</v>
          </cell>
          <cell r="H351" t="str">
            <v>10/2023</v>
          </cell>
          <cell r="I351">
            <v>0</v>
          </cell>
          <cell r="J351">
            <v>138.10159999999999</v>
          </cell>
          <cell r="M351">
            <v>0</v>
          </cell>
          <cell r="O351">
            <v>2.0699999999999998</v>
          </cell>
          <cell r="R351">
            <v>273.83</v>
          </cell>
          <cell r="S351">
            <v>68.64</v>
          </cell>
          <cell r="U351">
            <v>0</v>
          </cell>
        </row>
        <row r="352">
          <cell r="C352" t="str">
            <v>HOSPITAL MIGUEL ARRAES - CG. Nº 023/2022</v>
          </cell>
          <cell r="E352" t="str">
            <v>ELIENE MARIA DA SILVA ASSIS</v>
          </cell>
          <cell r="F352" t="str">
            <v>3 - Administrativo</v>
          </cell>
          <cell r="G352" t="str">
            <v>4110-10</v>
          </cell>
          <cell r="H352" t="str">
            <v>10/2023</v>
          </cell>
          <cell r="I352">
            <v>0</v>
          </cell>
          <cell r="J352">
            <v>313.51839999999999</v>
          </cell>
          <cell r="M352">
            <v>0</v>
          </cell>
          <cell r="O352">
            <v>2.0699999999999998</v>
          </cell>
          <cell r="R352">
            <v>605.33000000000004</v>
          </cell>
          <cell r="S352">
            <v>0</v>
          </cell>
          <cell r="U352">
            <v>0</v>
          </cell>
        </row>
        <row r="353">
          <cell r="C353" t="str">
            <v>HOSPITAL MIGUEL ARRAES - CG. Nº 023/2022</v>
          </cell>
          <cell r="E353" t="str">
            <v>ELINDIANA MARIA DE SANTANA SILVA</v>
          </cell>
          <cell r="F353" t="str">
            <v>3 - Administrativo</v>
          </cell>
          <cell r="G353" t="str">
            <v>4110-10</v>
          </cell>
          <cell r="H353" t="str">
            <v>10/2023</v>
          </cell>
          <cell r="I353">
            <v>0</v>
          </cell>
          <cell r="J353">
            <v>105.6352</v>
          </cell>
          <cell r="L353">
            <v>53.45</v>
          </cell>
          <cell r="M353">
            <v>26.4</v>
          </cell>
          <cell r="O353">
            <v>2.0699999999999998</v>
          </cell>
          <cell r="S353">
            <v>0</v>
          </cell>
          <cell r="U353">
            <v>0</v>
          </cell>
        </row>
        <row r="354">
          <cell r="C354" t="str">
            <v>HOSPITAL MIGUEL ARRAES - CG. Nº 023/2022</v>
          </cell>
          <cell r="E354" t="str">
            <v>ELIS BARBARA CORREIA FRAGOSO</v>
          </cell>
          <cell r="F354" t="str">
            <v>2 - Outros Profissionais da Saúde</v>
          </cell>
          <cell r="G354" t="str">
            <v>3222-05</v>
          </cell>
          <cell r="H354" t="str">
            <v>10/2023</v>
          </cell>
          <cell r="I354">
            <v>0</v>
          </cell>
          <cell r="J354">
            <v>165.02959999999999</v>
          </cell>
          <cell r="L354">
            <v>53.45</v>
          </cell>
          <cell r="M354">
            <v>26.6</v>
          </cell>
          <cell r="O354">
            <v>2.0699999999999998</v>
          </cell>
          <cell r="R354">
            <v>173.33</v>
          </cell>
          <cell r="S354">
            <v>0</v>
          </cell>
          <cell r="U354">
            <v>0</v>
          </cell>
        </row>
        <row r="355">
          <cell r="C355" t="str">
            <v>HOSPITAL MIGUEL ARRAES - CG. Nº 023/2022</v>
          </cell>
          <cell r="E355" t="str">
            <v>ELIS REGINA MINERVINO RIBEIRO</v>
          </cell>
          <cell r="F355" t="str">
            <v>3 - Administrativo</v>
          </cell>
          <cell r="G355" t="str">
            <v>5174-10</v>
          </cell>
          <cell r="H355" t="str">
            <v>10/2023</v>
          </cell>
          <cell r="I355">
            <v>0</v>
          </cell>
          <cell r="J355">
            <v>0</v>
          </cell>
          <cell r="M355">
            <v>0</v>
          </cell>
          <cell r="S355">
            <v>0</v>
          </cell>
          <cell r="U355">
            <v>0</v>
          </cell>
        </row>
        <row r="356">
          <cell r="C356" t="str">
            <v>HOSPITAL MIGUEL ARRAES - CG. Nº 023/2022</v>
          </cell>
          <cell r="E356" t="str">
            <v>ELISABETE PEREIRA DE LIMA COSTA</v>
          </cell>
          <cell r="F356" t="str">
            <v>2 - Outros Profissionais da Saúde</v>
          </cell>
          <cell r="G356" t="str">
            <v>3222-05</v>
          </cell>
          <cell r="H356" t="str">
            <v>10/2023</v>
          </cell>
          <cell r="I356">
            <v>0</v>
          </cell>
          <cell r="J356">
            <v>143.6216</v>
          </cell>
          <cell r="L356">
            <v>53.45</v>
          </cell>
          <cell r="M356">
            <v>26.6</v>
          </cell>
          <cell r="O356">
            <v>2.0699999999999998</v>
          </cell>
          <cell r="S356">
            <v>0</v>
          </cell>
          <cell r="U356">
            <v>0</v>
          </cell>
        </row>
        <row r="357">
          <cell r="C357" t="str">
            <v>HOSPITAL MIGUEL ARRAES - CG. Nº 023/2022</v>
          </cell>
          <cell r="E357" t="str">
            <v>ELISABETE SILVA DA PAIXAO</v>
          </cell>
          <cell r="F357" t="str">
            <v>2 - Outros Profissionais da Saúde</v>
          </cell>
          <cell r="G357" t="str">
            <v>5211-30</v>
          </cell>
          <cell r="H357" t="str">
            <v>10/2023</v>
          </cell>
          <cell r="I357">
            <v>0</v>
          </cell>
          <cell r="J357">
            <v>116.768</v>
          </cell>
          <cell r="M357">
            <v>0</v>
          </cell>
          <cell r="O357">
            <v>2.0699999999999998</v>
          </cell>
          <cell r="R357">
            <v>257.52999999999997</v>
          </cell>
          <cell r="S357">
            <v>48.98</v>
          </cell>
          <cell r="U357">
            <v>0</v>
          </cell>
        </row>
        <row r="358">
          <cell r="C358" t="str">
            <v>HOSPITAL MIGUEL ARRAES - CG. Nº 023/2022</v>
          </cell>
          <cell r="E358" t="str">
            <v>ELISAMA DA SILVA PEREIRA</v>
          </cell>
          <cell r="F358" t="str">
            <v>3 - Administrativo</v>
          </cell>
          <cell r="G358" t="str">
            <v>4110-10</v>
          </cell>
          <cell r="H358" t="str">
            <v>10/2023</v>
          </cell>
          <cell r="I358">
            <v>0</v>
          </cell>
          <cell r="J358">
            <v>155.8904</v>
          </cell>
          <cell r="M358">
            <v>0</v>
          </cell>
          <cell r="O358">
            <v>2.0699999999999998</v>
          </cell>
          <cell r="S358">
            <v>0</v>
          </cell>
          <cell r="U358">
            <v>0</v>
          </cell>
        </row>
        <row r="359">
          <cell r="C359" t="str">
            <v>HOSPITAL MIGUEL ARRAES - CG. Nº 023/2022</v>
          </cell>
          <cell r="E359" t="str">
            <v>ELISANDRA CELY BASILIO GUALBERTO</v>
          </cell>
          <cell r="F359" t="str">
            <v>2 - Outros Profissionais da Saúde</v>
          </cell>
          <cell r="G359" t="str">
            <v>2235-05</v>
          </cell>
          <cell r="H359" t="str">
            <v>10/2023</v>
          </cell>
          <cell r="I359">
            <v>0</v>
          </cell>
          <cell r="J359">
            <v>312.96319999999997</v>
          </cell>
          <cell r="L359">
            <v>53.45</v>
          </cell>
          <cell r="M359">
            <v>3.59</v>
          </cell>
          <cell r="O359">
            <v>4.3499999999999996</v>
          </cell>
          <cell r="S359">
            <v>0</v>
          </cell>
          <cell r="U359">
            <v>0</v>
          </cell>
        </row>
        <row r="360">
          <cell r="C360" t="str">
            <v>HOSPITAL MIGUEL ARRAES - CG. Nº 023/2022</v>
          </cell>
          <cell r="E360" t="str">
            <v>ELISANDRA ZACARIAS NUNES</v>
          </cell>
          <cell r="F360" t="str">
            <v>3 - Administrativo</v>
          </cell>
          <cell r="G360" t="str">
            <v>1421-05</v>
          </cell>
          <cell r="H360" t="str">
            <v>10/2023</v>
          </cell>
          <cell r="I360">
            <v>0</v>
          </cell>
          <cell r="J360">
            <v>280.27519999999998</v>
          </cell>
          <cell r="M360">
            <v>0</v>
          </cell>
          <cell r="O360">
            <v>2.0699999999999998</v>
          </cell>
          <cell r="S360">
            <v>0</v>
          </cell>
          <cell r="U360">
            <v>0</v>
          </cell>
        </row>
        <row r="361">
          <cell r="C361" t="str">
            <v>HOSPITAL MIGUEL ARRAES - CG. Nº 023/2022</v>
          </cell>
          <cell r="E361" t="str">
            <v>ELISANGELA CARLA OSCAR DE FARIAS</v>
          </cell>
          <cell r="F361" t="str">
            <v>2 - Outros Profissionais da Saúde</v>
          </cell>
          <cell r="G361" t="str">
            <v>3222-05</v>
          </cell>
          <cell r="H361" t="str">
            <v>10/2023</v>
          </cell>
          <cell r="I361">
            <v>0</v>
          </cell>
          <cell r="J361">
            <v>144.48400000000001</v>
          </cell>
          <cell r="L361">
            <v>53.45</v>
          </cell>
          <cell r="M361">
            <v>26.6</v>
          </cell>
          <cell r="O361">
            <v>2.0699999999999998</v>
          </cell>
          <cell r="R361">
            <v>160.53</v>
          </cell>
          <cell r="S361">
            <v>79.8</v>
          </cell>
          <cell r="U361">
            <v>0</v>
          </cell>
        </row>
        <row r="362">
          <cell r="C362" t="str">
            <v>HOSPITAL MIGUEL ARRAES - CG. Nº 023/2022</v>
          </cell>
          <cell r="E362" t="str">
            <v>ELISANGELA DE CARVALHO</v>
          </cell>
          <cell r="F362" t="str">
            <v>2 - Outros Profissionais da Saúde</v>
          </cell>
          <cell r="G362" t="str">
            <v>3222-05</v>
          </cell>
          <cell r="H362" t="str">
            <v>10/2023</v>
          </cell>
          <cell r="I362">
            <v>0</v>
          </cell>
          <cell r="J362">
            <v>164.84960000000001</v>
          </cell>
          <cell r="L362">
            <v>53.45</v>
          </cell>
          <cell r="M362">
            <v>26.6</v>
          </cell>
          <cell r="O362">
            <v>2.0699999999999998</v>
          </cell>
          <cell r="S362">
            <v>0</v>
          </cell>
          <cell r="U362">
            <v>0</v>
          </cell>
        </row>
        <row r="363">
          <cell r="C363" t="str">
            <v>HOSPITAL MIGUEL ARRAES - CG. Nº 023/2022</v>
          </cell>
          <cell r="E363" t="str">
            <v>ELISANGELA FREITAS DA SILVA</v>
          </cell>
          <cell r="F363" t="str">
            <v>3 - Administrativo</v>
          </cell>
          <cell r="G363" t="str">
            <v>5135-05</v>
          </cell>
          <cell r="H363" t="str">
            <v>10/2023</v>
          </cell>
          <cell r="I363">
            <v>0</v>
          </cell>
          <cell r="J363">
            <v>148.12799999999999</v>
          </cell>
          <cell r="M363">
            <v>0</v>
          </cell>
          <cell r="O363">
            <v>2.0699999999999998</v>
          </cell>
          <cell r="R363">
            <v>184.53</v>
          </cell>
          <cell r="S363">
            <v>79.2</v>
          </cell>
          <cell r="U363">
            <v>0</v>
          </cell>
        </row>
        <row r="364">
          <cell r="C364" t="str">
            <v>HOSPITAL MIGUEL ARRAES - CG. Nº 023/2022</v>
          </cell>
          <cell r="E364" t="str">
            <v>ELISANGELA VALDEVINO DA SILVA</v>
          </cell>
          <cell r="F364" t="str">
            <v>3 - Administrativo</v>
          </cell>
          <cell r="G364" t="str">
            <v>1427-05</v>
          </cell>
          <cell r="H364" t="str">
            <v>10/2023</v>
          </cell>
          <cell r="I364">
            <v>0</v>
          </cell>
          <cell r="J364">
            <v>665.53359999999998</v>
          </cell>
          <cell r="L364">
            <v>53.45</v>
          </cell>
          <cell r="M364">
            <v>30</v>
          </cell>
          <cell r="O364">
            <v>2.0699999999999998</v>
          </cell>
          <cell r="S364">
            <v>0</v>
          </cell>
          <cell r="U364">
            <v>0</v>
          </cell>
        </row>
        <row r="365">
          <cell r="C365" t="str">
            <v>HOSPITAL MIGUEL ARRAES - CG. Nº 023/2022</v>
          </cell>
          <cell r="E365" t="str">
            <v>ELIZA GABRIELLE SILVA DE ARAUJO</v>
          </cell>
          <cell r="F365" t="str">
            <v>2 - Outros Profissionais da Saúde</v>
          </cell>
          <cell r="G365" t="str">
            <v>3222-05</v>
          </cell>
          <cell r="H365" t="str">
            <v>10/2023</v>
          </cell>
          <cell r="I365">
            <v>0</v>
          </cell>
          <cell r="J365">
            <v>157.04320000000001</v>
          </cell>
          <cell r="L365">
            <v>53.45</v>
          </cell>
          <cell r="M365">
            <v>26.6</v>
          </cell>
          <cell r="O365">
            <v>2.0699999999999998</v>
          </cell>
          <cell r="S365">
            <v>0</v>
          </cell>
          <cell r="U365">
            <v>69.41</v>
          </cell>
          <cell r="X365" t="str">
            <v>AUXILIO CRECHE</v>
          </cell>
        </row>
        <row r="366">
          <cell r="C366" t="str">
            <v>HOSPITAL MIGUEL ARRAES - CG. Nº 023/2022</v>
          </cell>
          <cell r="E366" t="str">
            <v>ELIZABETH SILVIA FONSECA PRADO</v>
          </cell>
          <cell r="F366" t="str">
            <v>3 - Administrativo</v>
          </cell>
          <cell r="G366" t="str">
            <v>4110-10</v>
          </cell>
          <cell r="H366" t="str">
            <v>10/2023</v>
          </cell>
          <cell r="I366">
            <v>0</v>
          </cell>
          <cell r="J366">
            <v>13.2</v>
          </cell>
          <cell r="M366">
            <v>0</v>
          </cell>
          <cell r="O366">
            <v>2.0699999999999998</v>
          </cell>
          <cell r="R366">
            <v>507.86</v>
          </cell>
          <cell r="S366">
            <v>39.6</v>
          </cell>
          <cell r="U366">
            <v>0</v>
          </cell>
        </row>
        <row r="367">
          <cell r="C367" t="str">
            <v>HOSPITAL MIGUEL ARRAES - CG. Nº 023/2022</v>
          </cell>
          <cell r="E367" t="str">
            <v>ELIZANGELA DE ANDRADE GOMES BEZERRA</v>
          </cell>
          <cell r="F367" t="str">
            <v>2 - Outros Profissionais da Saúde</v>
          </cell>
          <cell r="G367" t="str">
            <v>3222-05</v>
          </cell>
          <cell r="H367" t="str">
            <v>10/2023</v>
          </cell>
          <cell r="I367">
            <v>0</v>
          </cell>
          <cell r="J367">
            <v>138.11279999999999</v>
          </cell>
          <cell r="L367">
            <v>53.45</v>
          </cell>
          <cell r="M367">
            <v>26.6</v>
          </cell>
          <cell r="O367">
            <v>2.0699999999999998</v>
          </cell>
          <cell r="R367">
            <v>173.33</v>
          </cell>
          <cell r="S367">
            <v>71.38</v>
          </cell>
          <cell r="U367">
            <v>0</v>
          </cell>
        </row>
        <row r="368">
          <cell r="C368" t="str">
            <v>HOSPITAL MIGUEL ARRAES - CG. Nº 023/2022</v>
          </cell>
          <cell r="E368" t="str">
            <v>ELIZANGELA FRANCISCA DE ARAUJO</v>
          </cell>
          <cell r="F368" t="str">
            <v>2 - Outros Profissionais da Saúde</v>
          </cell>
          <cell r="G368" t="str">
            <v>5211-30</v>
          </cell>
          <cell r="H368" t="str">
            <v>10/2023</v>
          </cell>
          <cell r="I368">
            <v>0</v>
          </cell>
          <cell r="J368">
            <v>105.2384</v>
          </cell>
          <cell r="L368">
            <v>53.45</v>
          </cell>
          <cell r="M368">
            <v>26.4</v>
          </cell>
          <cell r="O368">
            <v>2.0699999999999998</v>
          </cell>
          <cell r="S368">
            <v>0</v>
          </cell>
          <cell r="U368">
            <v>0</v>
          </cell>
        </row>
        <row r="369">
          <cell r="C369" t="str">
            <v>HOSPITAL MIGUEL ARRAES - CG. Nº 023/2022</v>
          </cell>
          <cell r="E369" t="str">
            <v>ELIZEU MARIANO DE ARAUJO</v>
          </cell>
          <cell r="F369" t="str">
            <v>3 - Administrativo</v>
          </cell>
          <cell r="G369" t="str">
            <v>5174-10</v>
          </cell>
          <cell r="H369" t="str">
            <v>10/2023</v>
          </cell>
          <cell r="I369">
            <v>0</v>
          </cell>
          <cell r="J369">
            <v>118.14400000000001</v>
          </cell>
          <cell r="L369">
            <v>53.45</v>
          </cell>
          <cell r="M369">
            <v>26.4</v>
          </cell>
          <cell r="O369">
            <v>2.0699999999999998</v>
          </cell>
          <cell r="S369">
            <v>0</v>
          </cell>
          <cell r="U369">
            <v>0</v>
          </cell>
        </row>
        <row r="370">
          <cell r="C370" t="str">
            <v>HOSPITAL MIGUEL ARRAES - CG. Nº 023/2022</v>
          </cell>
          <cell r="E370" t="str">
            <v>ELOISA MARIA ALVES</v>
          </cell>
          <cell r="F370" t="str">
            <v>2 - Outros Profissionais da Saúde</v>
          </cell>
          <cell r="G370" t="str">
            <v>3222-05</v>
          </cell>
          <cell r="H370" t="str">
            <v>10/2023</v>
          </cell>
          <cell r="I370">
            <v>0</v>
          </cell>
          <cell r="J370">
            <v>148.476</v>
          </cell>
          <cell r="L370">
            <v>53.45</v>
          </cell>
          <cell r="M370">
            <v>26.6</v>
          </cell>
          <cell r="O370">
            <v>2.0699999999999998</v>
          </cell>
          <cell r="S370">
            <v>0</v>
          </cell>
          <cell r="U370">
            <v>0</v>
          </cell>
        </row>
        <row r="371">
          <cell r="C371" t="str">
            <v>HOSPITAL MIGUEL ARRAES - CG. Nº 023/2022</v>
          </cell>
          <cell r="E371" t="str">
            <v>EMANUELA LEINA PEREIRA DA SILVA</v>
          </cell>
          <cell r="F371" t="str">
            <v>2 - Outros Profissionais da Saúde</v>
          </cell>
          <cell r="G371" t="str">
            <v>2235-05</v>
          </cell>
          <cell r="H371" t="str">
            <v>10/2023</v>
          </cell>
          <cell r="I371">
            <v>0</v>
          </cell>
          <cell r="J371">
            <v>481.37439999999998</v>
          </cell>
          <cell r="L371">
            <v>53.45</v>
          </cell>
          <cell r="M371">
            <v>3.59</v>
          </cell>
          <cell r="O371">
            <v>4.3499999999999996</v>
          </cell>
          <cell r="S371">
            <v>0</v>
          </cell>
          <cell r="U371">
            <v>0</v>
          </cell>
        </row>
        <row r="372">
          <cell r="C372" t="str">
            <v>HOSPITAL MIGUEL ARRAES - CG. Nº 023/2022</v>
          </cell>
          <cell r="E372" t="str">
            <v>EMANUELE DA SILVA LIMA</v>
          </cell>
          <cell r="F372" t="str">
            <v>2 - Outros Profissionais da Saúde</v>
          </cell>
          <cell r="G372" t="str">
            <v>3222-05</v>
          </cell>
          <cell r="H372" t="str">
            <v>10/2023</v>
          </cell>
          <cell r="I372">
            <v>0</v>
          </cell>
          <cell r="J372">
            <v>124.34399999999999</v>
          </cell>
          <cell r="M372">
            <v>0</v>
          </cell>
          <cell r="O372">
            <v>2.0699999999999998</v>
          </cell>
          <cell r="S372">
            <v>0</v>
          </cell>
          <cell r="U372">
            <v>0</v>
          </cell>
        </row>
        <row r="373">
          <cell r="C373" t="str">
            <v>HOSPITAL MIGUEL ARRAES - CG. Nº 023/2022</v>
          </cell>
          <cell r="E373" t="str">
            <v>EMERSON DOS SANTOS SOUZA</v>
          </cell>
          <cell r="F373" t="str">
            <v>2 - Outros Profissionais da Saúde</v>
          </cell>
          <cell r="G373" t="str">
            <v>5211-30</v>
          </cell>
          <cell r="H373" t="str">
            <v>10/2023</v>
          </cell>
          <cell r="I373">
            <v>0</v>
          </cell>
          <cell r="J373">
            <v>122.52800000000001</v>
          </cell>
          <cell r="L373">
            <v>53.45</v>
          </cell>
          <cell r="M373">
            <v>26.4</v>
          </cell>
          <cell r="O373">
            <v>2.0699999999999998</v>
          </cell>
          <cell r="S373">
            <v>0</v>
          </cell>
          <cell r="U373">
            <v>0</v>
          </cell>
        </row>
        <row r="374">
          <cell r="C374" t="str">
            <v>HOSPITAL MIGUEL ARRAES - CG. Nº 023/2022</v>
          </cell>
          <cell r="E374" t="str">
            <v>EMILIA FERNANDA LIMA DOS SANTOS</v>
          </cell>
          <cell r="F374" t="str">
            <v>2 - Outros Profissionais da Saúde</v>
          </cell>
          <cell r="G374" t="str">
            <v>3222-05</v>
          </cell>
          <cell r="H374" t="str">
            <v>10/2023</v>
          </cell>
          <cell r="I374">
            <v>0</v>
          </cell>
          <cell r="J374">
            <v>147.5712</v>
          </cell>
          <cell r="L374">
            <v>53.45</v>
          </cell>
          <cell r="M374">
            <v>26.6</v>
          </cell>
          <cell r="O374">
            <v>2.0699999999999998</v>
          </cell>
          <cell r="S374">
            <v>0</v>
          </cell>
          <cell r="U374">
            <v>0</v>
          </cell>
        </row>
        <row r="375">
          <cell r="C375" t="str">
            <v>HOSPITAL MIGUEL ARRAES - CG. Nº 023/2022</v>
          </cell>
          <cell r="E375" t="str">
            <v>EMILIO HENRIQUE MELO DE LIMA</v>
          </cell>
          <cell r="F375" t="str">
            <v>1 - Médico</v>
          </cell>
          <cell r="G375" t="str">
            <v>2251-25</v>
          </cell>
          <cell r="H375" t="str">
            <v>10/2023</v>
          </cell>
          <cell r="I375">
            <v>0</v>
          </cell>
          <cell r="J375">
            <v>702.99199999999996</v>
          </cell>
          <cell r="M375">
            <v>0</v>
          </cell>
          <cell r="O375">
            <v>16.59</v>
          </cell>
          <cell r="S375">
            <v>0</v>
          </cell>
          <cell r="U375">
            <v>0</v>
          </cell>
        </row>
        <row r="376">
          <cell r="C376" t="str">
            <v>HOSPITAL MIGUEL ARRAES - CG. Nº 023/2022</v>
          </cell>
          <cell r="E376" t="str">
            <v>EMILLY VELOSO REZENDE</v>
          </cell>
          <cell r="F376" t="str">
            <v>2 - Outros Profissionais da Saúde</v>
          </cell>
          <cell r="G376" t="str">
            <v>2235-05</v>
          </cell>
          <cell r="H376" t="str">
            <v>10/2023</v>
          </cell>
          <cell r="I376">
            <v>0</v>
          </cell>
          <cell r="J376">
            <v>518.024</v>
          </cell>
          <cell r="L376">
            <v>53.45</v>
          </cell>
          <cell r="M376">
            <v>3.59</v>
          </cell>
          <cell r="O376">
            <v>4.3499999999999996</v>
          </cell>
          <cell r="S376">
            <v>0</v>
          </cell>
          <cell r="U376">
            <v>0</v>
          </cell>
        </row>
        <row r="377">
          <cell r="C377" t="str">
            <v>HOSPITAL MIGUEL ARRAES - CG. Nº 023/2022</v>
          </cell>
          <cell r="E377" t="str">
            <v>ENELI HONORATO DA SILVA</v>
          </cell>
          <cell r="F377" t="str">
            <v>2 - Outros Profissionais da Saúde</v>
          </cell>
          <cell r="G377" t="str">
            <v>3222-05</v>
          </cell>
          <cell r="H377" t="str">
            <v>10/2023</v>
          </cell>
          <cell r="I377">
            <v>0</v>
          </cell>
          <cell r="J377">
            <v>175.6696</v>
          </cell>
          <cell r="M377">
            <v>0</v>
          </cell>
          <cell r="O377">
            <v>2.0699999999999998</v>
          </cell>
          <cell r="R377">
            <v>162.13000000000002</v>
          </cell>
          <cell r="S377">
            <v>79.8</v>
          </cell>
          <cell r="U377">
            <v>0</v>
          </cell>
        </row>
        <row r="378">
          <cell r="C378" t="str">
            <v>HOSPITAL MIGUEL ARRAES - CG. Nº 023/2022</v>
          </cell>
          <cell r="E378" t="str">
            <v>ENIA ROSEMBERG DA SILVA MACHADO</v>
          </cell>
          <cell r="F378" t="str">
            <v>2 - Outros Profissionais da Saúde</v>
          </cell>
          <cell r="G378" t="str">
            <v>3222-05</v>
          </cell>
          <cell r="H378" t="str">
            <v>10/2023</v>
          </cell>
          <cell r="I378">
            <v>0</v>
          </cell>
          <cell r="J378">
            <v>132.84</v>
          </cell>
          <cell r="M378">
            <v>0</v>
          </cell>
          <cell r="O378">
            <v>2.0699999999999998</v>
          </cell>
          <cell r="S378">
            <v>0</v>
          </cell>
          <cell r="U378">
            <v>0</v>
          </cell>
        </row>
        <row r="379">
          <cell r="C379" t="str">
            <v>HOSPITAL MIGUEL ARRAES - CG. Nº 023/2022</v>
          </cell>
          <cell r="E379" t="str">
            <v>ENIUDE LIMA DE SOUZA</v>
          </cell>
          <cell r="F379" t="str">
            <v>3 - Administrativo</v>
          </cell>
          <cell r="G379" t="str">
            <v>4110-10</v>
          </cell>
          <cell r="H379" t="str">
            <v>10/2023</v>
          </cell>
          <cell r="I379">
            <v>0</v>
          </cell>
          <cell r="J379">
            <v>111.11839999999999</v>
          </cell>
          <cell r="M379">
            <v>0</v>
          </cell>
          <cell r="O379">
            <v>2.0699999999999998</v>
          </cell>
          <cell r="R379">
            <v>240.53</v>
          </cell>
          <cell r="S379">
            <v>79.2</v>
          </cell>
          <cell r="U379">
            <v>0</v>
          </cell>
        </row>
        <row r="380">
          <cell r="C380" t="str">
            <v>HOSPITAL MIGUEL ARRAES - CG. Nº 023/2022</v>
          </cell>
          <cell r="E380" t="str">
            <v>ENOQUE DE SOUZA SILVA</v>
          </cell>
          <cell r="F380" t="str">
            <v>3 - Administrativo</v>
          </cell>
          <cell r="G380" t="str">
            <v>5174-10</v>
          </cell>
          <cell r="H380" t="str">
            <v>10/2023</v>
          </cell>
          <cell r="I380">
            <v>0</v>
          </cell>
          <cell r="J380">
            <v>116.16</v>
          </cell>
          <cell r="L380">
            <v>53.45</v>
          </cell>
          <cell r="M380">
            <v>26.4</v>
          </cell>
          <cell r="O380">
            <v>2.0699999999999998</v>
          </cell>
          <cell r="S380">
            <v>0</v>
          </cell>
          <cell r="U380">
            <v>0</v>
          </cell>
        </row>
        <row r="381">
          <cell r="C381" t="str">
            <v>HOSPITAL MIGUEL ARRAES - CG. Nº 023/2022</v>
          </cell>
          <cell r="E381" t="str">
            <v>ERICA FELIX DA SILVA</v>
          </cell>
          <cell r="F381" t="str">
            <v>3 - Administrativo</v>
          </cell>
          <cell r="G381" t="str">
            <v>5163-45</v>
          </cell>
          <cell r="H381" t="str">
            <v>10/2023</v>
          </cell>
          <cell r="I381">
            <v>0</v>
          </cell>
          <cell r="J381">
            <v>131.82</v>
          </cell>
          <cell r="M381">
            <v>0</v>
          </cell>
          <cell r="O381">
            <v>2.0699999999999998</v>
          </cell>
          <cell r="S381">
            <v>0</v>
          </cell>
          <cell r="U381">
            <v>0</v>
          </cell>
        </row>
        <row r="382">
          <cell r="C382" t="str">
            <v>HOSPITAL MIGUEL ARRAES - CG. Nº 023/2022</v>
          </cell>
          <cell r="E382" t="str">
            <v>ERICA PATRICIA LOPES DOS SANTOS</v>
          </cell>
          <cell r="F382" t="str">
            <v>2 - Outros Profissionais da Saúde</v>
          </cell>
          <cell r="G382" t="str">
            <v>3222-05</v>
          </cell>
          <cell r="H382" t="str">
            <v>10/2023</v>
          </cell>
          <cell r="I382">
            <v>0</v>
          </cell>
          <cell r="J382">
            <v>141.79920000000001</v>
          </cell>
          <cell r="M382">
            <v>0</v>
          </cell>
          <cell r="O382">
            <v>2.0699999999999998</v>
          </cell>
          <cell r="R382">
            <v>184.53</v>
          </cell>
          <cell r="S382">
            <v>0</v>
          </cell>
          <cell r="U382">
            <v>0</v>
          </cell>
        </row>
        <row r="383">
          <cell r="C383" t="str">
            <v>HOSPITAL MIGUEL ARRAES - CG. Nº 023/2022</v>
          </cell>
          <cell r="E383" t="str">
            <v>ERIKA DA SILVA CUNHA RODRIGUES</v>
          </cell>
          <cell r="F383" t="str">
            <v>2 - Outros Profissionais da Saúde</v>
          </cell>
          <cell r="G383" t="str">
            <v>2235-05</v>
          </cell>
          <cell r="H383" t="str">
            <v>10/2023</v>
          </cell>
          <cell r="I383">
            <v>0</v>
          </cell>
          <cell r="J383">
            <v>410.87439999999998</v>
          </cell>
          <cell r="L383">
            <v>53.45</v>
          </cell>
          <cell r="M383">
            <v>3.59</v>
          </cell>
          <cell r="O383">
            <v>4.3499999999999996</v>
          </cell>
          <cell r="S383">
            <v>0</v>
          </cell>
          <cell r="U383">
            <v>0</v>
          </cell>
        </row>
        <row r="384">
          <cell r="C384" t="str">
            <v>HOSPITAL MIGUEL ARRAES - CG. Nº 023/2022</v>
          </cell>
          <cell r="E384" t="str">
            <v>ERIKA FERREIRA DE LIMA</v>
          </cell>
          <cell r="F384" t="str">
            <v>2 - Outros Profissionais da Saúde</v>
          </cell>
          <cell r="G384" t="str">
            <v>5152-05</v>
          </cell>
          <cell r="H384" t="str">
            <v>10/2023</v>
          </cell>
          <cell r="I384">
            <v>0</v>
          </cell>
          <cell r="J384">
            <v>157.3312</v>
          </cell>
          <cell r="M384">
            <v>0</v>
          </cell>
          <cell r="O384">
            <v>2.0699999999999998</v>
          </cell>
          <cell r="S384">
            <v>0</v>
          </cell>
          <cell r="U384">
            <v>0</v>
          </cell>
        </row>
        <row r="385">
          <cell r="C385" t="str">
            <v>HOSPITAL MIGUEL ARRAES - CG. Nº 023/2022</v>
          </cell>
          <cell r="E385" t="str">
            <v>ERIKA KARINA SOUZA LIRA</v>
          </cell>
          <cell r="F385" t="str">
            <v>2 - Outros Profissionais da Saúde</v>
          </cell>
          <cell r="G385" t="str">
            <v>3222-05</v>
          </cell>
          <cell r="H385" t="str">
            <v>10/2023</v>
          </cell>
          <cell r="I385">
            <v>0</v>
          </cell>
          <cell r="J385">
            <v>174.58799999999999</v>
          </cell>
          <cell r="M385">
            <v>0</v>
          </cell>
          <cell r="O385">
            <v>2.0699999999999998</v>
          </cell>
          <cell r="R385">
            <v>173.33</v>
          </cell>
          <cell r="S385">
            <v>79.8</v>
          </cell>
          <cell r="U385">
            <v>0</v>
          </cell>
        </row>
        <row r="386">
          <cell r="C386" t="str">
            <v>HOSPITAL MIGUEL ARRAES - CG. Nº 023/2022</v>
          </cell>
          <cell r="E386" t="str">
            <v>ERINEIDE COSMO DE OLIVEIRA</v>
          </cell>
          <cell r="F386" t="str">
            <v>2 - Outros Profissionais da Saúde</v>
          </cell>
          <cell r="G386" t="str">
            <v>5211-30</v>
          </cell>
          <cell r="H386" t="str">
            <v>10/2023</v>
          </cell>
          <cell r="I386">
            <v>0</v>
          </cell>
          <cell r="J386">
            <v>0</v>
          </cell>
          <cell r="M386">
            <v>0</v>
          </cell>
          <cell r="O386">
            <v>2.0699999999999998</v>
          </cell>
          <cell r="S386">
            <v>0</v>
          </cell>
          <cell r="U386">
            <v>0</v>
          </cell>
        </row>
        <row r="387">
          <cell r="C387" t="str">
            <v>HOSPITAL MIGUEL ARRAES - CG. Nº 023/2022</v>
          </cell>
          <cell r="E387" t="str">
            <v>ERISTENDE DIEGO PEREIRA DOS SANTOS</v>
          </cell>
          <cell r="F387" t="str">
            <v>3 - Administrativo</v>
          </cell>
          <cell r="G387" t="str">
            <v>5142-25</v>
          </cell>
          <cell r="H387" t="str">
            <v>10/2023</v>
          </cell>
          <cell r="I387">
            <v>0</v>
          </cell>
          <cell r="J387">
            <v>105.11279999999999</v>
          </cell>
          <cell r="M387">
            <v>0</v>
          </cell>
          <cell r="O387">
            <v>2.0699999999999998</v>
          </cell>
          <cell r="R387">
            <v>173.33</v>
          </cell>
          <cell r="S387">
            <v>71.36</v>
          </cell>
          <cell r="U387">
            <v>0</v>
          </cell>
        </row>
        <row r="388">
          <cell r="C388" t="str">
            <v>HOSPITAL MIGUEL ARRAES - CG. Nº 023/2022</v>
          </cell>
          <cell r="E388" t="str">
            <v xml:space="preserve">ESEQUIEL AMARO DA SILVA </v>
          </cell>
          <cell r="F388" t="str">
            <v>3 - Administrativo</v>
          </cell>
          <cell r="G388" t="str">
            <v>5174-10</v>
          </cell>
          <cell r="H388" t="str">
            <v>10/2023</v>
          </cell>
          <cell r="I388">
            <v>0</v>
          </cell>
          <cell r="J388">
            <v>181.21360000000001</v>
          </cell>
          <cell r="M388">
            <v>0</v>
          </cell>
          <cell r="O388">
            <v>2.0699999999999998</v>
          </cell>
          <cell r="S388">
            <v>0</v>
          </cell>
          <cell r="U388">
            <v>0</v>
          </cell>
        </row>
        <row r="389">
          <cell r="C389" t="str">
            <v>HOSPITAL MIGUEL ARRAES - CG. Nº 023/2022</v>
          </cell>
          <cell r="E389" t="str">
            <v>ESTELA MARIA RIBEIRO DA SILVA</v>
          </cell>
          <cell r="F389" t="str">
            <v>2 - Outros Profissionais da Saúde</v>
          </cell>
          <cell r="G389" t="str">
            <v>3222-05</v>
          </cell>
          <cell r="H389" t="str">
            <v>10/2023</v>
          </cell>
          <cell r="I389">
            <v>0</v>
          </cell>
          <cell r="J389">
            <v>232.66399999999999</v>
          </cell>
          <cell r="L389">
            <v>53.45</v>
          </cell>
          <cell r="M389">
            <v>26.6</v>
          </cell>
          <cell r="O389">
            <v>2.0699999999999998</v>
          </cell>
          <cell r="S389">
            <v>0</v>
          </cell>
          <cell r="U389">
            <v>0</v>
          </cell>
        </row>
        <row r="390">
          <cell r="C390" t="str">
            <v>HOSPITAL MIGUEL ARRAES - CG. Nº 023/2022</v>
          </cell>
          <cell r="E390" t="str">
            <v>ESTEPHANY BARBOZA ALVES</v>
          </cell>
          <cell r="F390" t="str">
            <v>2 - Outros Profissionais da Saúde</v>
          </cell>
          <cell r="G390" t="str">
            <v>2235-05</v>
          </cell>
          <cell r="H390" t="str">
            <v>10/2023</v>
          </cell>
          <cell r="I390">
            <v>0</v>
          </cell>
          <cell r="J390">
            <v>404.53440000000001</v>
          </cell>
          <cell r="L390">
            <v>53.45</v>
          </cell>
          <cell r="M390">
            <v>3.05</v>
          </cell>
          <cell r="O390">
            <v>4.3499999999999996</v>
          </cell>
          <cell r="R390">
            <v>262.93</v>
          </cell>
          <cell r="S390">
            <v>0</v>
          </cell>
          <cell r="U390">
            <v>0</v>
          </cell>
        </row>
        <row r="391">
          <cell r="C391" t="str">
            <v>HOSPITAL MIGUEL ARRAES - CG. Nº 023/2022</v>
          </cell>
          <cell r="E391" t="str">
            <v>ESTER MORAIS REIS</v>
          </cell>
          <cell r="F391" t="str">
            <v>1 - Médico</v>
          </cell>
          <cell r="G391" t="str">
            <v>2251-25</v>
          </cell>
          <cell r="H391" t="str">
            <v>10/2023</v>
          </cell>
          <cell r="I391">
            <v>0</v>
          </cell>
          <cell r="J391">
            <v>461.74560000000002</v>
          </cell>
          <cell r="L391">
            <v>53.45</v>
          </cell>
          <cell r="M391">
            <v>1.58</v>
          </cell>
          <cell r="O391">
            <v>16.59</v>
          </cell>
          <cell r="S391">
            <v>0</v>
          </cell>
          <cell r="U391">
            <v>0</v>
          </cell>
        </row>
        <row r="392">
          <cell r="C392" t="str">
            <v>HOSPITAL MIGUEL ARRAES - CG. Nº 023/2022</v>
          </cell>
          <cell r="E392" t="str">
            <v>ESTERFANIA MOURA DA SILVA</v>
          </cell>
          <cell r="F392" t="str">
            <v>2 - Outros Profissionais da Saúde</v>
          </cell>
          <cell r="G392" t="str">
            <v>2236-05</v>
          </cell>
          <cell r="H392" t="str">
            <v>10/2023</v>
          </cell>
          <cell r="I392">
            <v>0</v>
          </cell>
          <cell r="J392">
            <v>328.45440000000002</v>
          </cell>
          <cell r="M392">
            <v>0</v>
          </cell>
          <cell r="O392">
            <v>4.3499999999999996</v>
          </cell>
          <cell r="S392">
            <v>0</v>
          </cell>
          <cell r="U392">
            <v>0</v>
          </cell>
        </row>
        <row r="393">
          <cell r="C393" t="str">
            <v>HOSPITAL MIGUEL ARRAES - CG. Nº 023/2022</v>
          </cell>
          <cell r="E393" t="str">
            <v>EUDES BEZERRA DE CASTILHO</v>
          </cell>
          <cell r="F393" t="str">
            <v>3 - Administrativo</v>
          </cell>
          <cell r="G393" t="str">
            <v>5174-10</v>
          </cell>
          <cell r="H393" t="str">
            <v>10/2023</v>
          </cell>
          <cell r="I393">
            <v>0</v>
          </cell>
          <cell r="J393">
            <v>63.951999999999998</v>
          </cell>
          <cell r="M393">
            <v>0</v>
          </cell>
          <cell r="O393">
            <v>2.0699999999999998</v>
          </cell>
          <cell r="S393">
            <v>0</v>
          </cell>
          <cell r="U393">
            <v>0</v>
          </cell>
        </row>
        <row r="394">
          <cell r="C394" t="str">
            <v>HOSPITAL MIGUEL ARRAES - CG. Nº 023/2022</v>
          </cell>
          <cell r="E394" t="str">
            <v>EUDSON JOSE SANTOS DO MONTE</v>
          </cell>
          <cell r="F394" t="str">
            <v>2 - Outros Profissionais da Saúde</v>
          </cell>
          <cell r="G394" t="str">
            <v>2236-05</v>
          </cell>
          <cell r="H394" t="str">
            <v>10/2023</v>
          </cell>
          <cell r="I394">
            <v>0</v>
          </cell>
          <cell r="J394">
            <v>196.95679999999999</v>
          </cell>
          <cell r="L394">
            <v>53.45</v>
          </cell>
          <cell r="M394">
            <v>2.1800000000000002</v>
          </cell>
          <cell r="O394">
            <v>4.3499999999999996</v>
          </cell>
          <cell r="S394">
            <v>87.32</v>
          </cell>
          <cell r="U394">
            <v>0</v>
          </cell>
        </row>
        <row r="395">
          <cell r="C395" t="str">
            <v>HOSPITAL MIGUEL ARRAES - CG. Nº 023/2022</v>
          </cell>
          <cell r="E395" t="str">
            <v>EUGENIO SOARES LUSTOSA</v>
          </cell>
          <cell r="F395" t="str">
            <v>1 - Médico</v>
          </cell>
          <cell r="G395" t="str">
            <v>2252-25</v>
          </cell>
          <cell r="H395" t="str">
            <v>10/2023</v>
          </cell>
          <cell r="I395">
            <v>0</v>
          </cell>
          <cell r="J395">
            <v>990.11199999999997</v>
          </cell>
          <cell r="M395">
            <v>0</v>
          </cell>
          <cell r="O395">
            <v>16.59</v>
          </cell>
          <cell r="S395">
            <v>0</v>
          </cell>
          <cell r="U395">
            <v>0</v>
          </cell>
        </row>
        <row r="396">
          <cell r="C396" t="str">
            <v>HOSPITAL MIGUEL ARRAES - CG. Nº 023/2022</v>
          </cell>
          <cell r="E396" t="str">
            <v>EULALIA MARIA BARBOSA LOPES</v>
          </cell>
          <cell r="F396" t="str">
            <v>3 - Administrativo</v>
          </cell>
          <cell r="G396" t="str">
            <v>5132-20</v>
          </cell>
          <cell r="H396" t="str">
            <v>10/2023</v>
          </cell>
          <cell r="I396">
            <v>0</v>
          </cell>
          <cell r="J396">
            <v>198.84479999999999</v>
          </cell>
          <cell r="M396">
            <v>0</v>
          </cell>
          <cell r="O396">
            <v>2.0699999999999998</v>
          </cell>
          <cell r="R396">
            <v>173.33</v>
          </cell>
          <cell r="S396">
            <v>72.94</v>
          </cell>
          <cell r="U396">
            <v>69.81</v>
          </cell>
          <cell r="X396" t="str">
            <v>AUXILIO CRECHE</v>
          </cell>
        </row>
        <row r="397">
          <cell r="C397" t="str">
            <v>HOSPITAL MIGUEL ARRAES - CG. Nº 023/2022</v>
          </cell>
          <cell r="E397" t="str">
            <v>EUNIVALDO FERNANDES DE HOLANDA</v>
          </cell>
          <cell r="F397" t="str">
            <v>1 - Médico</v>
          </cell>
          <cell r="G397" t="str">
            <v>2252-25</v>
          </cell>
          <cell r="H397" t="str">
            <v>10/2023</v>
          </cell>
          <cell r="I397">
            <v>0</v>
          </cell>
          <cell r="J397">
            <v>926.94479999999999</v>
          </cell>
          <cell r="M397">
            <v>0</v>
          </cell>
          <cell r="O397">
            <v>16.59</v>
          </cell>
          <cell r="S397">
            <v>0</v>
          </cell>
          <cell r="U397">
            <v>0</v>
          </cell>
        </row>
        <row r="398">
          <cell r="C398" t="str">
            <v>HOSPITAL MIGUEL ARRAES - CG. Nº 023/2022</v>
          </cell>
          <cell r="E398" t="str">
            <v>EVAIR OLIVEIRA DIAS</v>
          </cell>
          <cell r="F398" t="str">
            <v>3 - Administrativo</v>
          </cell>
          <cell r="G398" t="str">
            <v>4110-10</v>
          </cell>
          <cell r="H398" t="str">
            <v>10/2023</v>
          </cell>
          <cell r="I398">
            <v>0</v>
          </cell>
          <cell r="J398">
            <v>111.1088</v>
          </cell>
          <cell r="M398">
            <v>0</v>
          </cell>
          <cell r="O398">
            <v>2.0699999999999998</v>
          </cell>
          <cell r="R398">
            <v>179.93</v>
          </cell>
          <cell r="S398">
            <v>83.56</v>
          </cell>
          <cell r="U398">
            <v>0</v>
          </cell>
        </row>
        <row r="399">
          <cell r="C399" t="str">
            <v>HOSPITAL MIGUEL ARRAES - CG. Nº 023/2022</v>
          </cell>
          <cell r="E399" t="str">
            <v>EVALDELANIA SOARES DA SILVA</v>
          </cell>
          <cell r="F399" t="str">
            <v>3 - Administrativo</v>
          </cell>
          <cell r="G399" t="str">
            <v>5163-45</v>
          </cell>
          <cell r="H399" t="str">
            <v>10/2023</v>
          </cell>
          <cell r="I399">
            <v>0</v>
          </cell>
          <cell r="J399">
            <v>137.03039999999999</v>
          </cell>
          <cell r="M399">
            <v>0</v>
          </cell>
          <cell r="O399">
            <v>2.0699999999999998</v>
          </cell>
          <cell r="S399">
            <v>0</v>
          </cell>
          <cell r="U399">
            <v>0</v>
          </cell>
        </row>
        <row r="400">
          <cell r="C400" t="str">
            <v>HOSPITAL MIGUEL ARRAES - CG. Nº 023/2022</v>
          </cell>
          <cell r="E400" t="str">
            <v>EVANDRO DE SOUZA AQUINO</v>
          </cell>
          <cell r="F400" t="str">
            <v>3 - Administrativo</v>
          </cell>
          <cell r="G400" t="str">
            <v>5174-10</v>
          </cell>
          <cell r="H400" t="str">
            <v>10/2023</v>
          </cell>
          <cell r="I400">
            <v>0</v>
          </cell>
          <cell r="J400">
            <v>116.16</v>
          </cell>
          <cell r="L400">
            <v>53.45</v>
          </cell>
          <cell r="M400">
            <v>26.4</v>
          </cell>
          <cell r="O400">
            <v>2.0699999999999998</v>
          </cell>
          <cell r="R400">
            <v>212.33</v>
          </cell>
          <cell r="S400">
            <v>79.2</v>
          </cell>
          <cell r="U400">
            <v>0</v>
          </cell>
        </row>
        <row r="401">
          <cell r="C401" t="str">
            <v>HOSPITAL MIGUEL ARRAES - CG. Nº 023/2022</v>
          </cell>
          <cell r="E401" t="str">
            <v>EVANIA RIBEIRO DA SILVA</v>
          </cell>
          <cell r="F401" t="str">
            <v>3 - Administrativo</v>
          </cell>
          <cell r="G401" t="str">
            <v>4110-10</v>
          </cell>
          <cell r="H401" t="str">
            <v>10/2023</v>
          </cell>
          <cell r="I401">
            <v>0</v>
          </cell>
          <cell r="J401">
            <v>160.29599999999999</v>
          </cell>
          <cell r="L401">
            <v>53.45</v>
          </cell>
          <cell r="M401">
            <v>30</v>
          </cell>
          <cell r="O401">
            <v>2.0699999999999998</v>
          </cell>
          <cell r="S401">
            <v>0</v>
          </cell>
          <cell r="U401">
            <v>0</v>
          </cell>
        </row>
        <row r="402">
          <cell r="C402" t="str">
            <v>HOSPITAL MIGUEL ARRAES - CG. Nº 023/2022</v>
          </cell>
          <cell r="E402" t="str">
            <v>EVELYN PRISCILLA CAVALCANTI DA ROCHA</v>
          </cell>
          <cell r="F402" t="str">
            <v>2 - Outros Profissionais da Saúde</v>
          </cell>
          <cell r="G402" t="str">
            <v>3242-05</v>
          </cell>
          <cell r="H402" t="str">
            <v>10/2023</v>
          </cell>
          <cell r="I402">
            <v>0</v>
          </cell>
          <cell r="J402">
            <v>165.89840000000001</v>
          </cell>
          <cell r="M402">
            <v>0</v>
          </cell>
          <cell r="O402">
            <v>2.0699999999999998</v>
          </cell>
          <cell r="S402">
            <v>0</v>
          </cell>
          <cell r="U402">
            <v>0</v>
          </cell>
        </row>
        <row r="403">
          <cell r="C403" t="str">
            <v>HOSPITAL MIGUEL ARRAES - CG. Nº 023/2022</v>
          </cell>
          <cell r="E403" t="str">
            <v>EVERALDO GUILHERME DA SILVA</v>
          </cell>
          <cell r="F403" t="str">
            <v>2 - Outros Profissionais da Saúde</v>
          </cell>
          <cell r="G403" t="str">
            <v>3222-05</v>
          </cell>
          <cell r="H403" t="str">
            <v>10/2023</v>
          </cell>
          <cell r="I403">
            <v>0</v>
          </cell>
          <cell r="J403">
            <v>103.628</v>
          </cell>
          <cell r="M403">
            <v>0</v>
          </cell>
          <cell r="O403">
            <v>2.0699999999999998</v>
          </cell>
          <cell r="S403">
            <v>0</v>
          </cell>
          <cell r="U403">
            <v>0</v>
          </cell>
        </row>
        <row r="404">
          <cell r="C404" t="str">
            <v>HOSPITAL MIGUEL ARRAES - CG. Nº 023/2022</v>
          </cell>
          <cell r="E404" t="str">
            <v>EVERSON LUIZ DE ANDRADE</v>
          </cell>
          <cell r="F404" t="str">
            <v>2 - Outros Profissionais da Saúde</v>
          </cell>
          <cell r="G404" t="str">
            <v>3241-15</v>
          </cell>
          <cell r="H404" t="str">
            <v>10/2023</v>
          </cell>
          <cell r="I404">
            <v>0</v>
          </cell>
          <cell r="J404">
            <v>412.92880000000002</v>
          </cell>
          <cell r="M404">
            <v>0</v>
          </cell>
          <cell r="O404">
            <v>2.0699999999999998</v>
          </cell>
          <cell r="S404">
            <v>0</v>
          </cell>
          <cell r="U404">
            <v>0</v>
          </cell>
        </row>
        <row r="405">
          <cell r="C405" t="str">
            <v>HOSPITAL MIGUEL ARRAES - CG. Nº 023/2022</v>
          </cell>
          <cell r="E405" t="str">
            <v>EVODIA MARIA DA SILVA</v>
          </cell>
          <cell r="F405" t="str">
            <v>2 - Outros Profissionais da Saúde</v>
          </cell>
          <cell r="G405" t="str">
            <v>3222-05</v>
          </cell>
          <cell r="H405" t="str">
            <v>10/2023</v>
          </cell>
          <cell r="I405">
            <v>0</v>
          </cell>
          <cell r="J405">
            <v>159.6</v>
          </cell>
          <cell r="L405">
            <v>53.45</v>
          </cell>
          <cell r="M405">
            <v>26.6</v>
          </cell>
          <cell r="O405">
            <v>2.0699999999999998</v>
          </cell>
          <cell r="S405">
            <v>0</v>
          </cell>
          <cell r="U405">
            <v>0</v>
          </cell>
        </row>
        <row r="406">
          <cell r="C406" t="str">
            <v>HOSPITAL MIGUEL ARRAES - CG. Nº 023/2022</v>
          </cell>
          <cell r="E406" t="str">
            <v>FABIANA CANDIDA DE SANTANA OLIVEIRA</v>
          </cell>
          <cell r="F406" t="str">
            <v>2 - Outros Profissionais da Saúde</v>
          </cell>
          <cell r="G406" t="str">
            <v>3222-05</v>
          </cell>
          <cell r="H406" t="str">
            <v>10/2023</v>
          </cell>
          <cell r="I406">
            <v>0</v>
          </cell>
          <cell r="J406">
            <v>138.49199999999999</v>
          </cell>
          <cell r="M406">
            <v>0</v>
          </cell>
          <cell r="O406">
            <v>2.0699999999999998</v>
          </cell>
          <cell r="S406">
            <v>0</v>
          </cell>
          <cell r="U406">
            <v>0</v>
          </cell>
        </row>
        <row r="407">
          <cell r="C407" t="str">
            <v>HOSPITAL MIGUEL ARRAES - CG. Nº 023/2022</v>
          </cell>
          <cell r="E407" t="str">
            <v>FABIANA FERREIRA DA SILVA</v>
          </cell>
          <cell r="F407" t="str">
            <v>2 - Outros Profissionais da Saúde</v>
          </cell>
          <cell r="G407" t="str">
            <v>2234-05</v>
          </cell>
          <cell r="H407" t="str">
            <v>10/2023</v>
          </cell>
          <cell r="I407">
            <v>0</v>
          </cell>
          <cell r="J407">
            <v>452.0136</v>
          </cell>
          <cell r="M407">
            <v>0</v>
          </cell>
          <cell r="O407">
            <v>2.0699999999999998</v>
          </cell>
          <cell r="S407">
            <v>0</v>
          </cell>
          <cell r="U407">
            <v>0</v>
          </cell>
        </row>
        <row r="408">
          <cell r="C408" t="str">
            <v>HOSPITAL MIGUEL ARRAES - CG. Nº 023/2022</v>
          </cell>
          <cell r="E408" t="str">
            <v>FABIANA FREIRES DA SILVA</v>
          </cell>
          <cell r="F408" t="str">
            <v>2 - Outros Profissionais da Saúde</v>
          </cell>
          <cell r="G408" t="str">
            <v>3222-05</v>
          </cell>
          <cell r="H408" t="str">
            <v>10/2023</v>
          </cell>
          <cell r="I408">
            <v>0</v>
          </cell>
          <cell r="J408">
            <v>148.80000000000001</v>
          </cell>
          <cell r="M408">
            <v>0</v>
          </cell>
          <cell r="O408">
            <v>2.0699999999999998</v>
          </cell>
          <cell r="R408">
            <v>162.13000000000002</v>
          </cell>
          <cell r="S408">
            <v>79.8</v>
          </cell>
          <cell r="U408">
            <v>0</v>
          </cell>
        </row>
        <row r="409">
          <cell r="C409" t="str">
            <v>HOSPITAL MIGUEL ARRAES - CG. Nº 023/2022</v>
          </cell>
          <cell r="E409" t="str">
            <v>FABIANA MICHELY DA SILVA FRANCA</v>
          </cell>
          <cell r="F409" t="str">
            <v>2 - Outros Profissionais da Saúde</v>
          </cell>
          <cell r="G409" t="str">
            <v>3222-05</v>
          </cell>
          <cell r="H409" t="str">
            <v>10/2023</v>
          </cell>
          <cell r="I409">
            <v>0</v>
          </cell>
          <cell r="J409">
            <v>151.69999999999999</v>
          </cell>
          <cell r="L409">
            <v>53.45</v>
          </cell>
          <cell r="M409">
            <v>26.6</v>
          </cell>
          <cell r="O409">
            <v>2.0699999999999998</v>
          </cell>
          <cell r="R409">
            <v>150.93</v>
          </cell>
          <cell r="S409">
            <v>0</v>
          </cell>
          <cell r="U409">
            <v>0</v>
          </cell>
        </row>
        <row r="410">
          <cell r="C410" t="str">
            <v>HOSPITAL MIGUEL ARRAES - CG. Nº 023/2022</v>
          </cell>
          <cell r="E410" t="str">
            <v>FABIANA PONCIANO DA SILVA</v>
          </cell>
          <cell r="F410" t="str">
            <v>2 - Outros Profissionais da Saúde</v>
          </cell>
          <cell r="G410" t="str">
            <v>3242-05</v>
          </cell>
          <cell r="H410" t="str">
            <v>10/2023</v>
          </cell>
          <cell r="I410">
            <v>0</v>
          </cell>
          <cell r="J410">
            <v>162.7192</v>
          </cell>
          <cell r="L410">
            <v>53.45</v>
          </cell>
          <cell r="M410">
            <v>30</v>
          </cell>
          <cell r="O410">
            <v>2.0699999999999998</v>
          </cell>
          <cell r="S410">
            <v>0</v>
          </cell>
          <cell r="U410">
            <v>0</v>
          </cell>
        </row>
        <row r="411">
          <cell r="C411" t="str">
            <v>HOSPITAL MIGUEL ARRAES - CG. Nº 023/2022</v>
          </cell>
          <cell r="E411" t="str">
            <v>FABIANA RODRIGUES GALVAO DA SILVA</v>
          </cell>
          <cell r="F411" t="str">
            <v>2 - Outros Profissionais da Saúde</v>
          </cell>
          <cell r="G411" t="str">
            <v>3222-05</v>
          </cell>
          <cell r="H411" t="str">
            <v>10/2023</v>
          </cell>
          <cell r="I411">
            <v>0</v>
          </cell>
          <cell r="J411">
            <v>244.66159999999999</v>
          </cell>
          <cell r="L411">
            <v>53.45</v>
          </cell>
          <cell r="M411">
            <v>26.6</v>
          </cell>
          <cell r="O411">
            <v>2.0699999999999998</v>
          </cell>
          <cell r="S411">
            <v>0</v>
          </cell>
          <cell r="U411">
            <v>0</v>
          </cell>
        </row>
        <row r="412">
          <cell r="C412" t="str">
            <v>HOSPITAL MIGUEL ARRAES - CG. Nº 023/2022</v>
          </cell>
          <cell r="E412" t="str">
            <v>FABIANA SOARES DOS SANTOS</v>
          </cell>
          <cell r="F412" t="str">
            <v>2 - Outros Profissionais da Saúde</v>
          </cell>
          <cell r="G412" t="str">
            <v>3222-05</v>
          </cell>
          <cell r="H412" t="str">
            <v>10/2023</v>
          </cell>
          <cell r="I412">
            <v>0</v>
          </cell>
          <cell r="J412">
            <v>121.896</v>
          </cell>
          <cell r="L412">
            <v>53.45</v>
          </cell>
          <cell r="M412">
            <v>26.6</v>
          </cell>
          <cell r="O412">
            <v>2.0699999999999998</v>
          </cell>
          <cell r="S412">
            <v>0</v>
          </cell>
          <cell r="U412">
            <v>0</v>
          </cell>
        </row>
        <row r="413">
          <cell r="C413" t="str">
            <v>HOSPITAL MIGUEL ARRAES - CG. Nº 023/2022</v>
          </cell>
          <cell r="E413" t="str">
            <v>FABIANO ALBUQUERQUE DE SANTANA</v>
          </cell>
          <cell r="F413" t="str">
            <v>3 - Administrativo</v>
          </cell>
          <cell r="G413" t="str">
            <v>5174-10</v>
          </cell>
          <cell r="H413" t="str">
            <v>10/2023</v>
          </cell>
          <cell r="I413">
            <v>0</v>
          </cell>
          <cell r="J413">
            <v>0</v>
          </cell>
          <cell r="M413">
            <v>0</v>
          </cell>
          <cell r="O413">
            <v>2.0699999999999998</v>
          </cell>
          <cell r="S413">
            <v>0</v>
          </cell>
          <cell r="U413">
            <v>0</v>
          </cell>
        </row>
        <row r="414">
          <cell r="C414" t="str">
            <v>HOSPITAL MIGUEL ARRAES - CG. Nº 023/2022</v>
          </cell>
          <cell r="E414" t="str">
            <v>FABIANO NOGUEIRA NETO</v>
          </cell>
          <cell r="F414" t="str">
            <v>2 - Outros Profissionais da Saúde</v>
          </cell>
          <cell r="G414" t="str">
            <v>5151-10</v>
          </cell>
          <cell r="H414" t="str">
            <v>10/2023</v>
          </cell>
          <cell r="I414">
            <v>0</v>
          </cell>
          <cell r="J414">
            <v>152.6096</v>
          </cell>
          <cell r="M414">
            <v>0</v>
          </cell>
          <cell r="O414">
            <v>2.0699999999999998</v>
          </cell>
          <cell r="S414">
            <v>0</v>
          </cell>
          <cell r="U414">
            <v>0</v>
          </cell>
        </row>
        <row r="415">
          <cell r="C415" t="str">
            <v>HOSPITAL MIGUEL ARRAES - CG. Nº 023/2022</v>
          </cell>
          <cell r="E415" t="str">
            <v>FABIO LIMA QUEIROGA</v>
          </cell>
          <cell r="F415" t="str">
            <v>1 - Médico</v>
          </cell>
          <cell r="G415" t="str">
            <v>2251-25</v>
          </cell>
          <cell r="H415" t="str">
            <v>10/2023</v>
          </cell>
          <cell r="I415">
            <v>0</v>
          </cell>
          <cell r="J415">
            <v>1216.8720000000001</v>
          </cell>
          <cell r="M415">
            <v>0</v>
          </cell>
          <cell r="O415">
            <v>16.59</v>
          </cell>
          <cell r="S415">
            <v>0</v>
          </cell>
          <cell r="U415">
            <v>0</v>
          </cell>
        </row>
        <row r="416">
          <cell r="C416" t="str">
            <v>HOSPITAL MIGUEL ARRAES - CG. Nº 023/2022</v>
          </cell>
          <cell r="E416" t="str">
            <v>FABIO MOTA DO NASCIMENTO</v>
          </cell>
          <cell r="F416" t="str">
            <v>2 - Outros Profissionais da Saúde</v>
          </cell>
          <cell r="G416" t="str">
            <v>3222-05</v>
          </cell>
          <cell r="H416" t="str">
            <v>10/2023</v>
          </cell>
          <cell r="I416">
            <v>0</v>
          </cell>
          <cell r="J416">
            <v>162.0104</v>
          </cell>
          <cell r="L416">
            <v>53.45</v>
          </cell>
          <cell r="M416">
            <v>26.6</v>
          </cell>
          <cell r="O416">
            <v>2.0699999999999998</v>
          </cell>
          <cell r="S416">
            <v>0</v>
          </cell>
          <cell r="U416">
            <v>0</v>
          </cell>
        </row>
        <row r="417">
          <cell r="C417" t="str">
            <v>HOSPITAL MIGUEL ARRAES - CG. Nº 023/2022</v>
          </cell>
          <cell r="E417" t="str">
            <v>FABIO ROBERTO DOS SANTOS MATIAS</v>
          </cell>
          <cell r="F417" t="str">
            <v>3 - Administrativo</v>
          </cell>
          <cell r="G417" t="str">
            <v>5163-45</v>
          </cell>
          <cell r="H417" t="str">
            <v>10/2023</v>
          </cell>
          <cell r="I417">
            <v>0</v>
          </cell>
          <cell r="J417">
            <v>137.36000000000001</v>
          </cell>
          <cell r="L417">
            <v>53.45</v>
          </cell>
          <cell r="M417">
            <v>26.4</v>
          </cell>
          <cell r="O417">
            <v>2.0699999999999998</v>
          </cell>
          <cell r="R417">
            <v>291.72999999999996</v>
          </cell>
          <cell r="S417">
            <v>66.45</v>
          </cell>
          <cell r="U417">
            <v>0</v>
          </cell>
        </row>
        <row r="418">
          <cell r="C418" t="str">
            <v>HOSPITAL MIGUEL ARRAES - CG. Nº 023/2022</v>
          </cell>
          <cell r="E418" t="str">
            <v>FABIOLA CRISTINA SILVA DE MIRANDA</v>
          </cell>
          <cell r="F418" t="str">
            <v>2 - Outros Profissionais da Saúde</v>
          </cell>
          <cell r="G418" t="str">
            <v>3222-05</v>
          </cell>
          <cell r="H418" t="str">
            <v>10/2023</v>
          </cell>
          <cell r="I418">
            <v>0</v>
          </cell>
          <cell r="J418">
            <v>159.5136</v>
          </cell>
          <cell r="L418">
            <v>53.45</v>
          </cell>
          <cell r="M418">
            <v>26.6</v>
          </cell>
          <cell r="O418">
            <v>2.0699999999999998</v>
          </cell>
          <cell r="S418">
            <v>0</v>
          </cell>
          <cell r="U418">
            <v>0</v>
          </cell>
        </row>
        <row r="419">
          <cell r="C419" t="str">
            <v>HOSPITAL MIGUEL ARRAES - CG. Nº 023/2022</v>
          </cell>
          <cell r="E419" t="str">
            <v>FABIOLA EMANUELLE DE SOUZA PIMENTEL</v>
          </cell>
          <cell r="F419" t="str">
            <v>2 - Outros Profissionais da Saúde</v>
          </cell>
          <cell r="G419" t="str">
            <v>2516-05</v>
          </cell>
          <cell r="H419" t="str">
            <v>10/2023</v>
          </cell>
          <cell r="I419">
            <v>0</v>
          </cell>
          <cell r="J419">
            <v>270.44400000000002</v>
          </cell>
          <cell r="M419">
            <v>0</v>
          </cell>
          <cell r="O419">
            <v>2.0699999999999998</v>
          </cell>
          <cell r="R419">
            <v>240.53</v>
          </cell>
          <cell r="S419">
            <v>109.44</v>
          </cell>
          <cell r="U419">
            <v>0</v>
          </cell>
        </row>
        <row r="420">
          <cell r="C420" t="str">
            <v>HOSPITAL MIGUEL ARRAES - CG. Nº 023/2022</v>
          </cell>
          <cell r="E420" t="str">
            <v>FABIOLA MOURA MARTINS</v>
          </cell>
          <cell r="F420" t="str">
            <v>3 - Administrativo</v>
          </cell>
          <cell r="G420" t="str">
            <v>4110-10</v>
          </cell>
          <cell r="H420" t="str">
            <v>10/2023</v>
          </cell>
          <cell r="I420">
            <v>0</v>
          </cell>
          <cell r="J420">
            <v>106.944</v>
          </cell>
          <cell r="M420">
            <v>0</v>
          </cell>
          <cell r="O420">
            <v>2.0699999999999998</v>
          </cell>
          <cell r="R420">
            <v>240.53</v>
          </cell>
          <cell r="S420">
            <v>0</v>
          </cell>
          <cell r="U420">
            <v>0</v>
          </cell>
        </row>
        <row r="421">
          <cell r="C421" t="str">
            <v>HOSPITAL MIGUEL ARRAES - CG. Nº 023/2022</v>
          </cell>
          <cell r="E421" t="str">
            <v>FABYOLA MELO DA SILVA</v>
          </cell>
          <cell r="F421" t="str">
            <v>2 - Outros Profissionais da Saúde</v>
          </cell>
          <cell r="G421" t="str">
            <v>3222-05</v>
          </cell>
          <cell r="H421" t="str">
            <v>10/2023</v>
          </cell>
          <cell r="I421">
            <v>0</v>
          </cell>
          <cell r="J421">
            <v>132.84</v>
          </cell>
          <cell r="L421">
            <v>53.45</v>
          </cell>
          <cell r="M421">
            <v>26.6</v>
          </cell>
          <cell r="O421">
            <v>2.0699999999999998</v>
          </cell>
          <cell r="S421">
            <v>0</v>
          </cell>
          <cell r="U421">
            <v>0</v>
          </cell>
        </row>
        <row r="422">
          <cell r="C422" t="str">
            <v>HOSPITAL MIGUEL ARRAES - CG. Nº 023/2022</v>
          </cell>
          <cell r="E422" t="str">
            <v>FAGNER FONSECA DE ATHAYDE</v>
          </cell>
          <cell r="F422" t="str">
            <v>1 - Médico</v>
          </cell>
          <cell r="G422" t="str">
            <v>2252-70</v>
          </cell>
          <cell r="H422" t="str">
            <v>10/2023</v>
          </cell>
          <cell r="I422">
            <v>0</v>
          </cell>
          <cell r="J422">
            <v>989.24800000000005</v>
          </cell>
          <cell r="M422">
            <v>0</v>
          </cell>
          <cell r="O422">
            <v>16.59</v>
          </cell>
          <cell r="S422">
            <v>0</v>
          </cell>
          <cell r="U422">
            <v>0</v>
          </cell>
        </row>
        <row r="423">
          <cell r="C423" t="str">
            <v>HOSPITAL MIGUEL ARRAES - CG. Nº 023/2022</v>
          </cell>
          <cell r="E423" t="str">
            <v>FELIPE ANGELO DE LEMOS</v>
          </cell>
          <cell r="F423" t="str">
            <v>2 - Outros Profissionais da Saúde</v>
          </cell>
          <cell r="G423" t="str">
            <v>5211-30</v>
          </cell>
          <cell r="H423" t="str">
            <v>10/2023</v>
          </cell>
          <cell r="I423">
            <v>0</v>
          </cell>
          <cell r="J423">
            <v>104.01600000000001</v>
          </cell>
          <cell r="M423">
            <v>0</v>
          </cell>
          <cell r="O423">
            <v>2.0699999999999998</v>
          </cell>
          <cell r="R423">
            <v>150.83000000000001</v>
          </cell>
          <cell r="S423">
            <v>79.2</v>
          </cell>
          <cell r="U423">
            <v>0</v>
          </cell>
        </row>
        <row r="424">
          <cell r="C424" t="str">
            <v>HOSPITAL MIGUEL ARRAES - CG. Nº 023/2022</v>
          </cell>
          <cell r="E424" t="str">
            <v>FELIPE FARIAS DE OLIVEIRA</v>
          </cell>
          <cell r="F424" t="str">
            <v>3 - Administrativo</v>
          </cell>
          <cell r="G424" t="str">
            <v>5174-10</v>
          </cell>
          <cell r="H424" t="str">
            <v>10/2023</v>
          </cell>
          <cell r="I424">
            <v>0</v>
          </cell>
          <cell r="J424">
            <v>105.6</v>
          </cell>
          <cell r="L424">
            <v>53.45</v>
          </cell>
          <cell r="M424">
            <v>26.4</v>
          </cell>
          <cell r="O424">
            <v>2.0699999999999998</v>
          </cell>
          <cell r="S424">
            <v>0</v>
          </cell>
          <cell r="U424">
            <v>0</v>
          </cell>
        </row>
        <row r="425">
          <cell r="C425" t="str">
            <v>HOSPITAL MIGUEL ARRAES - CG. Nº 023/2022</v>
          </cell>
          <cell r="E425" t="str">
            <v>FELIPE LEANDRO MACIEL</v>
          </cell>
          <cell r="F425" t="str">
            <v>3 - Administrativo</v>
          </cell>
          <cell r="G425" t="str">
            <v>4110-10</v>
          </cell>
          <cell r="H425" t="str">
            <v>10/2023</v>
          </cell>
          <cell r="I425">
            <v>0</v>
          </cell>
          <cell r="J425">
            <v>13.2</v>
          </cell>
          <cell r="M425">
            <v>0</v>
          </cell>
          <cell r="O425">
            <v>2.0699999999999998</v>
          </cell>
          <cell r="R425">
            <v>267.33</v>
          </cell>
          <cell r="S425">
            <v>39.6</v>
          </cell>
          <cell r="U425">
            <v>0</v>
          </cell>
        </row>
        <row r="426">
          <cell r="C426" t="str">
            <v>HOSPITAL MIGUEL ARRAES - CG. Nº 023/2022</v>
          </cell>
          <cell r="E426" t="str">
            <v>FELIPE LEITE VILACA TORRES PINTO</v>
          </cell>
          <cell r="F426" t="str">
            <v>1 - Médico</v>
          </cell>
          <cell r="G426" t="str">
            <v>2251-25</v>
          </cell>
          <cell r="H426" t="str">
            <v>10/2023</v>
          </cell>
          <cell r="I426">
            <v>0</v>
          </cell>
          <cell r="J426">
            <v>457.96</v>
          </cell>
          <cell r="M426">
            <v>0</v>
          </cell>
          <cell r="O426">
            <v>16.59</v>
          </cell>
          <cell r="S426">
            <v>0</v>
          </cell>
          <cell r="U426">
            <v>0</v>
          </cell>
        </row>
        <row r="427">
          <cell r="C427" t="str">
            <v>HOSPITAL MIGUEL ARRAES - CG. Nº 023/2022</v>
          </cell>
          <cell r="E427" t="str">
            <v>FELIPE MARQUES DOS SANTOS MENDES</v>
          </cell>
          <cell r="F427" t="str">
            <v>3 - Administrativo</v>
          </cell>
          <cell r="G427" t="str">
            <v>2523-05</v>
          </cell>
          <cell r="H427" t="str">
            <v>10/2023</v>
          </cell>
          <cell r="I427">
            <v>0</v>
          </cell>
          <cell r="J427">
            <v>393.23840000000001</v>
          </cell>
          <cell r="L427">
            <v>53.45</v>
          </cell>
          <cell r="M427">
            <v>30</v>
          </cell>
          <cell r="O427">
            <v>2.0699999999999998</v>
          </cell>
          <cell r="S427">
            <v>0</v>
          </cell>
          <cell r="U427">
            <v>0</v>
          </cell>
        </row>
        <row r="428">
          <cell r="C428" t="str">
            <v>HOSPITAL MIGUEL ARRAES - CG. Nº 023/2022</v>
          </cell>
          <cell r="E428" t="str">
            <v>FELIPE MESQUITA DA SILVA</v>
          </cell>
          <cell r="F428" t="str">
            <v>2 - Outros Profissionais da Saúde</v>
          </cell>
          <cell r="G428" t="str">
            <v>2235-05</v>
          </cell>
          <cell r="H428" t="str">
            <v>10/2023</v>
          </cell>
          <cell r="I428">
            <v>0</v>
          </cell>
          <cell r="J428">
            <v>347.47359999999998</v>
          </cell>
          <cell r="L428">
            <v>53.45</v>
          </cell>
          <cell r="M428">
            <v>3.59</v>
          </cell>
          <cell r="O428">
            <v>4.3499999999999996</v>
          </cell>
          <cell r="S428">
            <v>0</v>
          </cell>
          <cell r="U428">
            <v>0</v>
          </cell>
        </row>
        <row r="429">
          <cell r="C429" t="str">
            <v>HOSPITAL MIGUEL ARRAES - CG. Nº 023/2022</v>
          </cell>
          <cell r="E429" t="str">
            <v>FERNANDA CARLA MARIA FERREIRA</v>
          </cell>
          <cell r="F429" t="str">
            <v>2 - Outros Profissionais da Saúde</v>
          </cell>
          <cell r="G429" t="str">
            <v>3222-05</v>
          </cell>
          <cell r="H429" t="str">
            <v>10/2023</v>
          </cell>
          <cell r="I429">
            <v>0</v>
          </cell>
          <cell r="J429">
            <v>148.80000000000001</v>
          </cell>
          <cell r="L429">
            <v>53.45</v>
          </cell>
          <cell r="M429">
            <v>26.6</v>
          </cell>
          <cell r="O429">
            <v>2.0699999999999998</v>
          </cell>
          <cell r="S429">
            <v>0</v>
          </cell>
          <cell r="U429">
            <v>0</v>
          </cell>
        </row>
        <row r="430">
          <cell r="C430" t="str">
            <v>HOSPITAL MIGUEL ARRAES - CG. Nº 023/2022</v>
          </cell>
          <cell r="E430" t="str">
            <v>FERNANDA MARIA ROCHA BOTELHO</v>
          </cell>
          <cell r="F430" t="str">
            <v>2 - Outros Profissionais da Saúde</v>
          </cell>
          <cell r="G430" t="str">
            <v>2235-05</v>
          </cell>
          <cell r="H430" t="str">
            <v>10/2023</v>
          </cell>
          <cell r="I430">
            <v>0</v>
          </cell>
          <cell r="J430">
            <v>297.71280000000002</v>
          </cell>
          <cell r="L430">
            <v>53.45</v>
          </cell>
          <cell r="M430">
            <v>3.59</v>
          </cell>
          <cell r="O430">
            <v>4.3499999999999996</v>
          </cell>
          <cell r="S430">
            <v>0</v>
          </cell>
          <cell r="U430">
            <v>0</v>
          </cell>
        </row>
        <row r="431">
          <cell r="C431" t="str">
            <v>HOSPITAL MIGUEL ARRAES - CG. Nº 023/2022</v>
          </cell>
          <cell r="E431" t="str">
            <v>FERNANDA PAULA PAIXAO DA SILVA</v>
          </cell>
          <cell r="F431" t="str">
            <v>2 - Outros Profissionais da Saúde</v>
          </cell>
          <cell r="G431" t="str">
            <v>3222-05</v>
          </cell>
          <cell r="H431" t="str">
            <v>10/2023</v>
          </cell>
          <cell r="I431">
            <v>0</v>
          </cell>
          <cell r="J431">
            <v>154.12</v>
          </cell>
          <cell r="L431">
            <v>53.45</v>
          </cell>
          <cell r="M431">
            <v>26.6</v>
          </cell>
          <cell r="O431">
            <v>2.0699999999999998</v>
          </cell>
          <cell r="R431">
            <v>184.53</v>
          </cell>
          <cell r="S431">
            <v>79.8</v>
          </cell>
          <cell r="U431">
            <v>0</v>
          </cell>
        </row>
        <row r="432">
          <cell r="C432" t="str">
            <v>HOSPITAL MIGUEL ARRAES - CG. Nº 023/2022</v>
          </cell>
          <cell r="E432" t="str">
            <v>FERNANDA SARUBBI SELVA</v>
          </cell>
          <cell r="F432" t="str">
            <v>1 - Médico</v>
          </cell>
          <cell r="G432" t="str">
            <v>2251-25</v>
          </cell>
          <cell r="H432" t="str">
            <v>10/2023</v>
          </cell>
          <cell r="I432">
            <v>0</v>
          </cell>
          <cell r="J432">
            <v>456.89280000000002</v>
          </cell>
          <cell r="M432">
            <v>0</v>
          </cell>
          <cell r="O432">
            <v>16.59</v>
          </cell>
          <cell r="S432">
            <v>0</v>
          </cell>
          <cell r="U432">
            <v>0</v>
          </cell>
        </row>
        <row r="433">
          <cell r="C433" t="str">
            <v>HOSPITAL MIGUEL ARRAES - CG. Nº 023/2022</v>
          </cell>
          <cell r="E433" t="str">
            <v>FERNANDA SOUZA DA CAMARA NASCIMENTO</v>
          </cell>
          <cell r="F433" t="str">
            <v>2 - Outros Profissionais da Saúde</v>
          </cell>
          <cell r="G433" t="str">
            <v>2235-05</v>
          </cell>
          <cell r="H433" t="str">
            <v>10/2023</v>
          </cell>
          <cell r="I433">
            <v>0</v>
          </cell>
          <cell r="J433">
            <v>327.06959999999998</v>
          </cell>
          <cell r="L433">
            <v>53.45</v>
          </cell>
          <cell r="M433">
            <v>3.59</v>
          </cell>
          <cell r="O433">
            <v>4.3499999999999996</v>
          </cell>
          <cell r="S433">
            <v>0</v>
          </cell>
          <cell r="U433">
            <v>0</v>
          </cell>
        </row>
        <row r="434">
          <cell r="C434" t="str">
            <v>HOSPITAL MIGUEL ARRAES - CG. Nº 023/2022</v>
          </cell>
          <cell r="E434" t="str">
            <v>FERNANDA VALERIA SANTOS DA SILVA</v>
          </cell>
          <cell r="F434" t="str">
            <v>2 - Outros Profissionais da Saúde</v>
          </cell>
          <cell r="G434" t="str">
            <v>3222-05</v>
          </cell>
          <cell r="H434" t="str">
            <v>10/2023</v>
          </cell>
          <cell r="I434">
            <v>0</v>
          </cell>
          <cell r="J434">
            <v>51.008000000000003</v>
          </cell>
          <cell r="M434">
            <v>0</v>
          </cell>
          <cell r="O434">
            <v>2.0699999999999998</v>
          </cell>
          <cell r="R434">
            <v>83.73</v>
          </cell>
          <cell r="S434">
            <v>31.92</v>
          </cell>
          <cell r="U434">
            <v>0</v>
          </cell>
        </row>
        <row r="435">
          <cell r="C435" t="str">
            <v>HOSPITAL MIGUEL ARRAES - CG. Nº 023/2022</v>
          </cell>
          <cell r="E435" t="str">
            <v>FERNANDO ANDRADE MARQUES</v>
          </cell>
          <cell r="F435" t="str">
            <v>2 - Outros Profissionais da Saúde</v>
          </cell>
          <cell r="G435" t="str">
            <v>5211-30</v>
          </cell>
          <cell r="H435" t="str">
            <v>10/2023</v>
          </cell>
          <cell r="I435">
            <v>0</v>
          </cell>
          <cell r="J435">
            <v>111.3216</v>
          </cell>
          <cell r="L435">
            <v>53.45</v>
          </cell>
          <cell r="M435">
            <v>26.4</v>
          </cell>
          <cell r="O435">
            <v>2.0699999999999998</v>
          </cell>
          <cell r="S435">
            <v>79.2</v>
          </cell>
          <cell r="U435">
            <v>0</v>
          </cell>
        </row>
        <row r="436">
          <cell r="C436" t="str">
            <v>HOSPITAL MIGUEL ARRAES - CG. Nº 023/2022</v>
          </cell>
          <cell r="E436" t="str">
            <v>FERNANDO ANTONIO GALVAO GONDIM FILHO</v>
          </cell>
          <cell r="F436" t="str">
            <v>1 - Médico</v>
          </cell>
          <cell r="G436" t="str">
            <v>2251-25</v>
          </cell>
          <cell r="H436" t="str">
            <v>10/2023</v>
          </cell>
          <cell r="I436">
            <v>0</v>
          </cell>
          <cell r="J436">
            <v>723.10800000000006</v>
          </cell>
          <cell r="M436">
            <v>0</v>
          </cell>
          <cell r="O436">
            <v>16.59</v>
          </cell>
          <cell r="S436">
            <v>0</v>
          </cell>
          <cell r="U436">
            <v>0</v>
          </cell>
        </row>
        <row r="437">
          <cell r="C437" t="str">
            <v>HOSPITAL MIGUEL ARRAES - CG. Nº 023/2022</v>
          </cell>
          <cell r="E437" t="str">
            <v>FERNANDO CARNEIRO DA CUNHA</v>
          </cell>
          <cell r="F437" t="str">
            <v>3 - Administrativo</v>
          </cell>
          <cell r="G437" t="str">
            <v>5142-25</v>
          </cell>
          <cell r="H437" t="str">
            <v>10/2023</v>
          </cell>
          <cell r="I437">
            <v>0</v>
          </cell>
          <cell r="J437">
            <v>137.7424</v>
          </cell>
          <cell r="L437">
            <v>53.45</v>
          </cell>
          <cell r="M437">
            <v>26.4</v>
          </cell>
          <cell r="O437">
            <v>2.0699999999999998</v>
          </cell>
          <cell r="S437">
            <v>0</v>
          </cell>
          <cell r="U437">
            <v>0</v>
          </cell>
        </row>
        <row r="438">
          <cell r="C438" t="str">
            <v>HOSPITAL MIGUEL ARRAES - CG. Nº 023/2022</v>
          </cell>
          <cell r="E438" t="str">
            <v>FERNANDO JORGE DINIZ CAVALCANTI</v>
          </cell>
          <cell r="F438" t="str">
            <v>1 - Médico</v>
          </cell>
          <cell r="G438" t="str">
            <v>2252-25</v>
          </cell>
          <cell r="H438" t="str">
            <v>10/2023</v>
          </cell>
          <cell r="I438">
            <v>0</v>
          </cell>
          <cell r="J438">
            <v>564.2296</v>
          </cell>
          <cell r="M438">
            <v>0</v>
          </cell>
          <cell r="O438">
            <v>16.59</v>
          </cell>
          <cell r="S438">
            <v>0</v>
          </cell>
          <cell r="U438">
            <v>0</v>
          </cell>
        </row>
        <row r="439">
          <cell r="C439" t="str">
            <v>HOSPITAL MIGUEL ARRAES - CG. Nº 023/2022</v>
          </cell>
          <cell r="E439" t="str">
            <v>FILIPE DA SILVA LIMA</v>
          </cell>
          <cell r="F439" t="str">
            <v>2 - Outros Profissionais da Saúde</v>
          </cell>
          <cell r="G439" t="str">
            <v>3222-05</v>
          </cell>
          <cell r="H439" t="str">
            <v>10/2023</v>
          </cell>
          <cell r="I439">
            <v>0</v>
          </cell>
          <cell r="J439">
            <v>150.94479999999999</v>
          </cell>
          <cell r="M439">
            <v>0</v>
          </cell>
          <cell r="O439">
            <v>2.0699999999999998</v>
          </cell>
          <cell r="R439">
            <v>184.53</v>
          </cell>
          <cell r="S439">
            <v>0</v>
          </cell>
          <cell r="U439">
            <v>0</v>
          </cell>
        </row>
        <row r="440">
          <cell r="C440" t="str">
            <v>HOSPITAL MIGUEL ARRAES - CG. Nº 023/2022</v>
          </cell>
          <cell r="E440" t="str">
            <v>FILIPE ROMARIO RODRIGUES DE OLIVEIRA</v>
          </cell>
          <cell r="F440" t="str">
            <v>1 - Médico</v>
          </cell>
          <cell r="G440" t="str">
            <v>2251-25</v>
          </cell>
          <cell r="H440" t="str">
            <v>10/2023</v>
          </cell>
          <cell r="I440">
            <v>0</v>
          </cell>
          <cell r="J440">
            <v>823.08</v>
          </cell>
          <cell r="M440">
            <v>0</v>
          </cell>
          <cell r="O440">
            <v>16.59</v>
          </cell>
          <cell r="S440">
            <v>0</v>
          </cell>
          <cell r="U440">
            <v>0</v>
          </cell>
        </row>
        <row r="441">
          <cell r="C441" t="str">
            <v>HOSPITAL MIGUEL ARRAES - CG. Nº 023/2022</v>
          </cell>
          <cell r="E441" t="str">
            <v>FLAVIA PEREIRA DE SOUZA</v>
          </cell>
          <cell r="F441" t="str">
            <v>3 - Administrativo</v>
          </cell>
          <cell r="G441" t="str">
            <v>4110-10</v>
          </cell>
          <cell r="H441" t="str">
            <v>10/2023</v>
          </cell>
          <cell r="I441">
            <v>0</v>
          </cell>
          <cell r="J441">
            <v>244.31039999999999</v>
          </cell>
          <cell r="M441">
            <v>0</v>
          </cell>
          <cell r="O441">
            <v>2.0699999999999998</v>
          </cell>
          <cell r="R441">
            <v>229.33</v>
          </cell>
          <cell r="S441">
            <v>0</v>
          </cell>
          <cell r="U441">
            <v>0</v>
          </cell>
        </row>
        <row r="442">
          <cell r="C442" t="str">
            <v>HOSPITAL MIGUEL ARRAES - CG. Nº 023/2022</v>
          </cell>
          <cell r="E442" t="str">
            <v>FLAVIA RODRIGUES ALVES</v>
          </cell>
          <cell r="F442" t="str">
            <v>2 - Outros Profissionais da Saúde</v>
          </cell>
          <cell r="G442" t="str">
            <v>3222-05</v>
          </cell>
          <cell r="H442" t="str">
            <v>10/2023</v>
          </cell>
          <cell r="I442">
            <v>0</v>
          </cell>
          <cell r="J442">
            <v>142.94319999999999</v>
          </cell>
          <cell r="L442">
            <v>53.45</v>
          </cell>
          <cell r="M442">
            <v>26.6</v>
          </cell>
          <cell r="O442">
            <v>2.0699999999999998</v>
          </cell>
          <cell r="R442">
            <v>162.13000000000002</v>
          </cell>
          <cell r="S442">
            <v>79.8</v>
          </cell>
          <cell r="U442">
            <v>0</v>
          </cell>
        </row>
        <row r="443">
          <cell r="C443" t="str">
            <v>HOSPITAL MIGUEL ARRAES - CG. Nº 023/2022</v>
          </cell>
          <cell r="E443" t="str">
            <v>FLAVIA VITORIA FELIX DA SILVA</v>
          </cell>
          <cell r="F443" t="str">
            <v>2 - Outros Profissionais da Saúde</v>
          </cell>
          <cell r="G443" t="str">
            <v>3222-05</v>
          </cell>
          <cell r="H443" t="str">
            <v>10/2023</v>
          </cell>
          <cell r="I443">
            <v>0</v>
          </cell>
          <cell r="J443">
            <v>152.22640000000001</v>
          </cell>
          <cell r="M443">
            <v>0</v>
          </cell>
          <cell r="O443">
            <v>2.0699999999999998</v>
          </cell>
          <cell r="R443">
            <v>184.53</v>
          </cell>
          <cell r="S443">
            <v>0</v>
          </cell>
          <cell r="U443">
            <v>0</v>
          </cell>
        </row>
        <row r="444">
          <cell r="C444" t="str">
            <v>HOSPITAL MIGUEL ARRAES - CG. Nº 023/2022</v>
          </cell>
          <cell r="E444" t="str">
            <v>FLAVIA WALLACE JOSE DOS SANTOS</v>
          </cell>
          <cell r="F444" t="str">
            <v>2 - Outros Profissionais da Saúde</v>
          </cell>
          <cell r="G444" t="str">
            <v>3222-05</v>
          </cell>
          <cell r="H444" t="str">
            <v>10/2023</v>
          </cell>
          <cell r="I444">
            <v>0</v>
          </cell>
          <cell r="J444">
            <v>137.54159999999999</v>
          </cell>
          <cell r="L444">
            <v>53.45</v>
          </cell>
          <cell r="M444">
            <v>26.6</v>
          </cell>
          <cell r="O444">
            <v>2.0699999999999998</v>
          </cell>
          <cell r="R444">
            <v>160.53</v>
          </cell>
          <cell r="S444">
            <v>62.96</v>
          </cell>
          <cell r="U444">
            <v>0</v>
          </cell>
        </row>
        <row r="445">
          <cell r="C445" t="str">
            <v>HOSPITAL MIGUEL ARRAES - CG. Nº 023/2022</v>
          </cell>
          <cell r="E445" t="str">
            <v>FLAVIANE BARROS DE OLIVEIRA LINS</v>
          </cell>
          <cell r="F445" t="str">
            <v>2 - Outros Profissionais da Saúde</v>
          </cell>
          <cell r="G445" t="str">
            <v>2234-05</v>
          </cell>
          <cell r="H445" t="str">
            <v>10/2023</v>
          </cell>
          <cell r="I445">
            <v>0</v>
          </cell>
          <cell r="J445">
            <v>329.04719999999998</v>
          </cell>
          <cell r="L445">
            <v>53.45</v>
          </cell>
          <cell r="M445">
            <v>15.73</v>
          </cell>
          <cell r="O445">
            <v>2.0699999999999998</v>
          </cell>
          <cell r="S445">
            <v>0</v>
          </cell>
          <cell r="U445">
            <v>158.61000000000001</v>
          </cell>
          <cell r="X445" t="str">
            <v>AUXILIO CRECHE</v>
          </cell>
        </row>
        <row r="446">
          <cell r="C446" t="str">
            <v>HOSPITAL MIGUEL ARRAES - CG. Nº 023/2022</v>
          </cell>
          <cell r="E446" t="str">
            <v>FLAVIO ALBUQUERQUE DE SANTANA</v>
          </cell>
          <cell r="F446" t="str">
            <v>3 - Administrativo</v>
          </cell>
          <cell r="G446" t="str">
            <v>5174-10</v>
          </cell>
          <cell r="H446" t="str">
            <v>10/2023</v>
          </cell>
          <cell r="I446">
            <v>0</v>
          </cell>
          <cell r="J446">
            <v>131.392</v>
          </cell>
          <cell r="L446">
            <v>53.45</v>
          </cell>
          <cell r="M446">
            <v>26.4</v>
          </cell>
          <cell r="O446">
            <v>2.0699999999999998</v>
          </cell>
          <cell r="S446">
            <v>79.2</v>
          </cell>
          <cell r="U446">
            <v>0</v>
          </cell>
        </row>
        <row r="447">
          <cell r="C447" t="str">
            <v>HOSPITAL MIGUEL ARRAES - CG. Nº 023/2022</v>
          </cell>
          <cell r="E447" t="str">
            <v>FLAVIO AMBROSIO DE BRITO</v>
          </cell>
          <cell r="F447" t="str">
            <v>3 - Administrativo</v>
          </cell>
          <cell r="G447" t="str">
            <v>5142-25</v>
          </cell>
          <cell r="H447" t="str">
            <v>10/2023</v>
          </cell>
          <cell r="I447">
            <v>0</v>
          </cell>
          <cell r="J447">
            <v>137.08240000000001</v>
          </cell>
          <cell r="M447">
            <v>0</v>
          </cell>
          <cell r="O447">
            <v>2.0699999999999998</v>
          </cell>
          <cell r="S447">
            <v>0</v>
          </cell>
          <cell r="U447">
            <v>0</v>
          </cell>
        </row>
        <row r="448">
          <cell r="C448" t="str">
            <v>HOSPITAL MIGUEL ARRAES - CG. Nº 023/2022</v>
          </cell>
          <cell r="E448" t="str">
            <v>FLORIZA MARIA ALVES DA SILVA</v>
          </cell>
          <cell r="F448" t="str">
            <v>2 - Outros Profissionais da Saúde</v>
          </cell>
          <cell r="G448" t="str">
            <v>3222-05</v>
          </cell>
          <cell r="H448" t="str">
            <v>10/2023</v>
          </cell>
          <cell r="I448">
            <v>0</v>
          </cell>
          <cell r="J448">
            <v>159.6</v>
          </cell>
          <cell r="L448">
            <v>53.45</v>
          </cell>
          <cell r="M448">
            <v>26.6</v>
          </cell>
          <cell r="O448">
            <v>2.0699999999999998</v>
          </cell>
          <cell r="S448">
            <v>79.8</v>
          </cell>
          <cell r="U448">
            <v>0</v>
          </cell>
        </row>
        <row r="449">
          <cell r="C449" t="str">
            <v>HOSPITAL MIGUEL ARRAES - CG. Nº 023/2022</v>
          </cell>
          <cell r="E449" t="str">
            <v>FRANCIS MARY DUTRA</v>
          </cell>
          <cell r="F449" t="str">
            <v>2 - Outros Profissionais da Saúde</v>
          </cell>
          <cell r="G449" t="str">
            <v>3241-15</v>
          </cell>
          <cell r="H449" t="str">
            <v>10/2023</v>
          </cell>
          <cell r="I449">
            <v>0</v>
          </cell>
          <cell r="J449">
            <v>339.75439999999998</v>
          </cell>
          <cell r="L449">
            <v>53.45</v>
          </cell>
          <cell r="M449">
            <v>1.36</v>
          </cell>
          <cell r="O449">
            <v>2.0699999999999998</v>
          </cell>
          <cell r="S449">
            <v>0</v>
          </cell>
          <cell r="U449">
            <v>0</v>
          </cell>
        </row>
        <row r="450">
          <cell r="C450" t="str">
            <v>HOSPITAL MIGUEL ARRAES - CG. Nº 023/2022</v>
          </cell>
          <cell r="E450" t="str">
            <v>GABRIEL LOURENCO RODRIGUES</v>
          </cell>
          <cell r="F450" t="str">
            <v>2 - Outros Profissionais da Saúde</v>
          </cell>
          <cell r="G450" t="str">
            <v>5211-30</v>
          </cell>
          <cell r="H450" t="str">
            <v>10/2023</v>
          </cell>
          <cell r="I450">
            <v>0</v>
          </cell>
          <cell r="J450">
            <v>103.392</v>
          </cell>
          <cell r="L450">
            <v>53.45</v>
          </cell>
          <cell r="M450">
            <v>26.4</v>
          </cell>
          <cell r="O450">
            <v>2.0699999999999998</v>
          </cell>
          <cell r="S450">
            <v>0</v>
          </cell>
          <cell r="U450">
            <v>0</v>
          </cell>
        </row>
        <row r="451">
          <cell r="C451" t="str">
            <v>HOSPITAL MIGUEL ARRAES - CG. Nº 023/2022</v>
          </cell>
          <cell r="E451" t="str">
            <v>GABRIEL LUNA VIANNA</v>
          </cell>
          <cell r="F451" t="str">
            <v>1 - Médico</v>
          </cell>
          <cell r="G451" t="str">
            <v>2251-25</v>
          </cell>
          <cell r="H451" t="str">
            <v>10/2023</v>
          </cell>
          <cell r="I451">
            <v>0</v>
          </cell>
          <cell r="J451">
            <v>463.44959999999998</v>
          </cell>
          <cell r="M451">
            <v>0</v>
          </cell>
          <cell r="O451">
            <v>16.59</v>
          </cell>
          <cell r="S451">
            <v>0</v>
          </cell>
          <cell r="U451">
            <v>0</v>
          </cell>
        </row>
        <row r="452">
          <cell r="C452" t="str">
            <v>HOSPITAL MIGUEL ARRAES - CG. Nº 023/2022</v>
          </cell>
          <cell r="E452" t="str">
            <v>GABRIEL MORAIS DE MENEZES LIRA</v>
          </cell>
          <cell r="F452" t="str">
            <v>1 - Médico</v>
          </cell>
          <cell r="G452" t="str">
            <v>2251-25</v>
          </cell>
          <cell r="H452" t="str">
            <v>10/2023</v>
          </cell>
          <cell r="I452">
            <v>0</v>
          </cell>
          <cell r="J452">
            <v>476.74880000000002</v>
          </cell>
          <cell r="M452">
            <v>0</v>
          </cell>
          <cell r="O452">
            <v>16.59</v>
          </cell>
          <cell r="S452">
            <v>0</v>
          </cell>
          <cell r="U452">
            <v>0</v>
          </cell>
        </row>
        <row r="453">
          <cell r="C453" t="str">
            <v>HOSPITAL MIGUEL ARRAES - CG. Nº 023/2022</v>
          </cell>
          <cell r="E453" t="str">
            <v>GABRIELA XAVIER LOURENCO DA SILVA</v>
          </cell>
          <cell r="F453" t="str">
            <v>2 - Outros Profissionais da Saúde</v>
          </cell>
          <cell r="G453" t="str">
            <v>3222-05</v>
          </cell>
          <cell r="H453" t="str">
            <v>10/2023</v>
          </cell>
          <cell r="I453">
            <v>0</v>
          </cell>
          <cell r="J453">
            <v>159.47040000000001</v>
          </cell>
          <cell r="M453">
            <v>0</v>
          </cell>
          <cell r="O453">
            <v>2.0699999999999998</v>
          </cell>
          <cell r="S453">
            <v>0</v>
          </cell>
          <cell r="U453">
            <v>0</v>
          </cell>
        </row>
        <row r="454">
          <cell r="C454" t="str">
            <v>HOSPITAL MIGUEL ARRAES - CG. Nº 023/2022</v>
          </cell>
          <cell r="E454" t="str">
            <v>GABRIELLE MARIA DE BRITO MARTINS</v>
          </cell>
          <cell r="F454" t="str">
            <v>1 - Médico</v>
          </cell>
          <cell r="G454" t="str">
            <v>2251-25</v>
          </cell>
          <cell r="H454" t="str">
            <v>10/2023</v>
          </cell>
          <cell r="I454">
            <v>0</v>
          </cell>
          <cell r="J454">
            <v>788.97199999999998</v>
          </cell>
          <cell r="M454">
            <v>0</v>
          </cell>
          <cell r="O454">
            <v>16.59</v>
          </cell>
          <cell r="S454">
            <v>0</v>
          </cell>
          <cell r="U454">
            <v>0</v>
          </cell>
        </row>
        <row r="455">
          <cell r="C455" t="str">
            <v>HOSPITAL MIGUEL ARRAES - CG. Nº 023/2022</v>
          </cell>
          <cell r="E455" t="str">
            <v>GABRIELLY EDUARDA LIMA DE OLIVEIRA</v>
          </cell>
          <cell r="F455" t="str">
            <v>2 - Outros Profissionais da Saúde</v>
          </cell>
          <cell r="G455" t="str">
            <v>3222-05</v>
          </cell>
          <cell r="H455" t="str">
            <v>10/2023</v>
          </cell>
          <cell r="I455">
            <v>0</v>
          </cell>
          <cell r="J455">
            <v>137.96080000000001</v>
          </cell>
          <cell r="M455">
            <v>0</v>
          </cell>
          <cell r="O455">
            <v>2.0699999999999998</v>
          </cell>
          <cell r="R455">
            <v>173.33</v>
          </cell>
          <cell r="S455">
            <v>79.8</v>
          </cell>
          <cell r="U455">
            <v>0</v>
          </cell>
        </row>
        <row r="456">
          <cell r="C456" t="str">
            <v>HOSPITAL MIGUEL ARRAES - CG. Nº 023/2022</v>
          </cell>
          <cell r="E456" t="str">
            <v>GABRIELLY RODRIGUES DE SANTANA</v>
          </cell>
          <cell r="F456" t="str">
            <v>2 - Outros Profissionais da Saúde</v>
          </cell>
          <cell r="G456" t="str">
            <v>5211-30</v>
          </cell>
          <cell r="H456" t="str">
            <v>10/2023</v>
          </cell>
          <cell r="I456">
            <v>0</v>
          </cell>
          <cell r="J456">
            <v>109.1408</v>
          </cell>
          <cell r="L456">
            <v>53.45</v>
          </cell>
          <cell r="M456">
            <v>26.4</v>
          </cell>
          <cell r="O456">
            <v>2.0699999999999998</v>
          </cell>
          <cell r="R456">
            <v>273.83</v>
          </cell>
          <cell r="S456">
            <v>79.2</v>
          </cell>
          <cell r="U456">
            <v>0</v>
          </cell>
        </row>
        <row r="457">
          <cell r="C457" t="str">
            <v>HOSPITAL MIGUEL ARRAES - CG. Nº 023/2022</v>
          </cell>
          <cell r="E457" t="str">
            <v>GEANE ABDIAS DA SILVA</v>
          </cell>
          <cell r="F457" t="str">
            <v>2 - Outros Profissionais da Saúde</v>
          </cell>
          <cell r="G457" t="str">
            <v>3222-05</v>
          </cell>
          <cell r="H457" t="str">
            <v>10/2023</v>
          </cell>
          <cell r="I457">
            <v>0</v>
          </cell>
          <cell r="J457">
            <v>154.28</v>
          </cell>
          <cell r="M457">
            <v>0</v>
          </cell>
          <cell r="O457">
            <v>2.0699999999999998</v>
          </cell>
          <cell r="R457">
            <v>184.53</v>
          </cell>
          <cell r="S457">
            <v>79.8</v>
          </cell>
          <cell r="U457">
            <v>0</v>
          </cell>
        </row>
        <row r="458">
          <cell r="C458" t="str">
            <v>HOSPITAL MIGUEL ARRAES - CG. Nº 023/2022</v>
          </cell>
          <cell r="E458" t="str">
            <v>GEDALVA PEREIRA DE LIMA</v>
          </cell>
          <cell r="F458" t="str">
            <v>2 - Outros Profissionais da Saúde</v>
          </cell>
          <cell r="G458" t="str">
            <v>2235-05</v>
          </cell>
          <cell r="H458" t="str">
            <v>10/2023</v>
          </cell>
          <cell r="I458">
            <v>0</v>
          </cell>
          <cell r="J458">
            <v>363.45519999999999</v>
          </cell>
          <cell r="L458">
            <v>53.45</v>
          </cell>
          <cell r="M458">
            <v>3.59</v>
          </cell>
          <cell r="O458">
            <v>4.3499999999999996</v>
          </cell>
          <cell r="S458">
            <v>0</v>
          </cell>
          <cell r="U458">
            <v>0</v>
          </cell>
        </row>
        <row r="459">
          <cell r="C459" t="str">
            <v>HOSPITAL MIGUEL ARRAES - CG. Nº 023/2022</v>
          </cell>
          <cell r="E459" t="str">
            <v>GEISYLANE DIAS FELIX</v>
          </cell>
          <cell r="F459" t="str">
            <v>2 - Outros Profissionais da Saúde</v>
          </cell>
          <cell r="G459" t="str">
            <v>3222-05</v>
          </cell>
          <cell r="H459" t="str">
            <v>10/2023</v>
          </cell>
          <cell r="I459">
            <v>0</v>
          </cell>
          <cell r="J459">
            <v>168.18639999999999</v>
          </cell>
          <cell r="M459">
            <v>0</v>
          </cell>
          <cell r="O459">
            <v>2.0699999999999998</v>
          </cell>
          <cell r="S459">
            <v>0</v>
          </cell>
          <cell r="U459">
            <v>0</v>
          </cell>
        </row>
        <row r="460">
          <cell r="C460" t="str">
            <v>HOSPITAL MIGUEL ARRAES - CG. Nº 023/2022</v>
          </cell>
          <cell r="E460" t="str">
            <v>GENESIO GOMES DA CRUZ JUNIOR</v>
          </cell>
          <cell r="F460" t="str">
            <v>1 - Médico</v>
          </cell>
          <cell r="G460" t="str">
            <v>2251-51</v>
          </cell>
          <cell r="H460" t="str">
            <v>10/2023</v>
          </cell>
          <cell r="I460">
            <v>0</v>
          </cell>
          <cell r="J460">
            <v>913.17439999999999</v>
          </cell>
          <cell r="M460">
            <v>0</v>
          </cell>
          <cell r="O460">
            <v>16.59</v>
          </cell>
          <cell r="S460">
            <v>0</v>
          </cell>
          <cell r="U460">
            <v>0</v>
          </cell>
        </row>
        <row r="461">
          <cell r="C461" t="str">
            <v>HOSPITAL MIGUEL ARRAES - CG. Nº 023/2022</v>
          </cell>
          <cell r="E461" t="str">
            <v>GEOVANA CANDIDA SOARES DE LIMA</v>
          </cell>
          <cell r="F461" t="str">
            <v>3 - Administrativo</v>
          </cell>
          <cell r="G461" t="str">
            <v>4110-10</v>
          </cell>
          <cell r="H461" t="str">
            <v>10/2023</v>
          </cell>
          <cell r="I461">
            <v>0</v>
          </cell>
          <cell r="J461">
            <v>106.928</v>
          </cell>
          <cell r="M461">
            <v>0</v>
          </cell>
          <cell r="O461">
            <v>2.0699999999999998</v>
          </cell>
          <cell r="R461">
            <v>240.53</v>
          </cell>
          <cell r="S461">
            <v>76.56</v>
          </cell>
          <cell r="U461">
            <v>0</v>
          </cell>
        </row>
        <row r="462">
          <cell r="C462" t="str">
            <v>HOSPITAL MIGUEL ARRAES - CG. Nº 023/2022</v>
          </cell>
          <cell r="E462" t="str">
            <v>GERALDO MAGNO BEZERRA GOMES</v>
          </cell>
          <cell r="F462" t="str">
            <v>2 - Outros Profissionais da Saúde</v>
          </cell>
          <cell r="G462" t="str">
            <v>2234-05</v>
          </cell>
          <cell r="H462" t="str">
            <v>10/2023</v>
          </cell>
          <cell r="I462">
            <v>0</v>
          </cell>
          <cell r="J462">
            <v>402.35840000000002</v>
          </cell>
          <cell r="L462">
            <v>53.45</v>
          </cell>
          <cell r="M462">
            <v>18.71</v>
          </cell>
          <cell r="O462">
            <v>2.0699999999999998</v>
          </cell>
          <cell r="S462">
            <v>0</v>
          </cell>
          <cell r="U462">
            <v>0</v>
          </cell>
        </row>
        <row r="463">
          <cell r="C463" t="str">
            <v>HOSPITAL MIGUEL ARRAES - CG. Nº 023/2022</v>
          </cell>
          <cell r="E463" t="str">
            <v>GERLAINE KAROLINY DO NASCIMENTO MAGALHAES</v>
          </cell>
          <cell r="F463" t="str">
            <v>3 - Administrativo</v>
          </cell>
          <cell r="G463" t="str">
            <v>4110-10</v>
          </cell>
          <cell r="H463" t="str">
            <v>10/2023</v>
          </cell>
          <cell r="I463">
            <v>0</v>
          </cell>
          <cell r="J463">
            <v>105.6</v>
          </cell>
          <cell r="M463">
            <v>0</v>
          </cell>
          <cell r="O463">
            <v>2.0699999999999998</v>
          </cell>
          <cell r="R463">
            <v>229.33</v>
          </cell>
          <cell r="S463">
            <v>79.2</v>
          </cell>
          <cell r="U463">
            <v>0</v>
          </cell>
        </row>
        <row r="464">
          <cell r="C464" t="str">
            <v>HOSPITAL MIGUEL ARRAES - CG. Nº 023/2022</v>
          </cell>
          <cell r="E464" t="str">
            <v>GERSICA MARIA RODRIGUES DA SILVA</v>
          </cell>
          <cell r="F464" t="str">
            <v>2 - Outros Profissionais da Saúde</v>
          </cell>
          <cell r="G464" t="str">
            <v>2234-05</v>
          </cell>
          <cell r="H464" t="str">
            <v>10/2023</v>
          </cell>
          <cell r="I464">
            <v>0</v>
          </cell>
          <cell r="J464">
            <v>400.87759999999997</v>
          </cell>
          <cell r="L464">
            <v>53.45</v>
          </cell>
          <cell r="M464">
            <v>18.71</v>
          </cell>
          <cell r="O464">
            <v>2.0699999999999998</v>
          </cell>
          <cell r="S464">
            <v>0</v>
          </cell>
          <cell r="U464">
            <v>0</v>
          </cell>
        </row>
        <row r="465">
          <cell r="C465" t="str">
            <v>HOSPITAL MIGUEL ARRAES - CG. Nº 023/2022</v>
          </cell>
          <cell r="E465" t="str">
            <v>GEYSISLAYNE MAYARA DA SILVA</v>
          </cell>
          <cell r="F465" t="str">
            <v>2 - Outros Profissionais da Saúde</v>
          </cell>
          <cell r="G465" t="str">
            <v>3222-05</v>
          </cell>
          <cell r="H465" t="str">
            <v>10/2023</v>
          </cell>
          <cell r="I465">
            <v>0</v>
          </cell>
          <cell r="J465">
            <v>170.34960000000001</v>
          </cell>
          <cell r="M465">
            <v>0</v>
          </cell>
          <cell r="O465">
            <v>2.0699999999999998</v>
          </cell>
          <cell r="S465">
            <v>0</v>
          </cell>
          <cell r="U465">
            <v>69.41</v>
          </cell>
          <cell r="X465" t="str">
            <v>AUXILIO CRECHE</v>
          </cell>
        </row>
        <row r="466">
          <cell r="C466" t="str">
            <v>HOSPITAL MIGUEL ARRAES - CG. Nº 023/2022</v>
          </cell>
          <cell r="E466" t="str">
            <v>GICERLY MARINHO DE MOURA</v>
          </cell>
          <cell r="F466" t="str">
            <v>2 - Outros Profissionais da Saúde</v>
          </cell>
          <cell r="G466" t="str">
            <v>3222-05</v>
          </cell>
          <cell r="H466" t="str">
            <v>10/2023</v>
          </cell>
          <cell r="I466">
            <v>0</v>
          </cell>
          <cell r="J466">
            <v>170.34960000000001</v>
          </cell>
          <cell r="L466">
            <v>53.45</v>
          </cell>
          <cell r="M466">
            <v>26.6</v>
          </cell>
          <cell r="O466">
            <v>2.0699999999999998</v>
          </cell>
          <cell r="S466">
            <v>0</v>
          </cell>
          <cell r="U466">
            <v>0</v>
          </cell>
        </row>
        <row r="467">
          <cell r="C467" t="str">
            <v>HOSPITAL MIGUEL ARRAES - CG. Nº 023/2022</v>
          </cell>
          <cell r="E467" t="str">
            <v>GILBERTO FELIX COSTA</v>
          </cell>
          <cell r="F467" t="str">
            <v>3 - Administrativo</v>
          </cell>
          <cell r="G467" t="str">
            <v>5132-20</v>
          </cell>
          <cell r="H467" t="str">
            <v>10/2023</v>
          </cell>
          <cell r="I467">
            <v>0</v>
          </cell>
          <cell r="J467">
            <v>0</v>
          </cell>
          <cell r="M467">
            <v>0</v>
          </cell>
          <cell r="O467">
            <v>2.0699999999999998</v>
          </cell>
          <cell r="S467">
            <v>0</v>
          </cell>
          <cell r="U467">
            <v>0</v>
          </cell>
        </row>
        <row r="468">
          <cell r="C468" t="str">
            <v>HOSPITAL MIGUEL ARRAES - CG. Nº 023/2022</v>
          </cell>
          <cell r="E468" t="str">
            <v>GILDO REIS DA SILVA FILHO</v>
          </cell>
          <cell r="F468" t="str">
            <v>3 - Administrativo</v>
          </cell>
          <cell r="G468" t="str">
            <v>3516-05</v>
          </cell>
          <cell r="H468" t="str">
            <v>10/2023</v>
          </cell>
          <cell r="I468">
            <v>0</v>
          </cell>
          <cell r="J468">
            <v>177.1328</v>
          </cell>
          <cell r="L468">
            <v>53.45</v>
          </cell>
          <cell r="M468">
            <v>30</v>
          </cell>
          <cell r="O468">
            <v>2.0699999999999998</v>
          </cell>
          <cell r="S468">
            <v>0</v>
          </cell>
          <cell r="U468">
            <v>0</v>
          </cell>
        </row>
        <row r="469">
          <cell r="C469" t="str">
            <v>HOSPITAL MIGUEL ARRAES - CG. Nº 023/2022</v>
          </cell>
          <cell r="E469" t="str">
            <v>GILSON GOMES DE ANDRADE</v>
          </cell>
          <cell r="F469" t="str">
            <v>2 - Outros Profissionais da Saúde</v>
          </cell>
          <cell r="G469" t="str">
            <v>2235-05</v>
          </cell>
          <cell r="H469" t="str">
            <v>10/2023</v>
          </cell>
          <cell r="I469">
            <v>0</v>
          </cell>
          <cell r="J469">
            <v>94.98</v>
          </cell>
          <cell r="L469">
            <v>53.45</v>
          </cell>
          <cell r="M469">
            <v>3.59</v>
          </cell>
          <cell r="O469">
            <v>4.3499999999999996</v>
          </cell>
          <cell r="S469">
            <v>0</v>
          </cell>
          <cell r="U469">
            <v>0</v>
          </cell>
        </row>
        <row r="470">
          <cell r="C470" t="str">
            <v>HOSPITAL MIGUEL ARRAES - CG. Nº 023/2022</v>
          </cell>
          <cell r="E470" t="str">
            <v>GILSON HELENO FELIX</v>
          </cell>
          <cell r="F470" t="str">
            <v>3 - Administrativo</v>
          </cell>
          <cell r="G470" t="str">
            <v>4110-10</v>
          </cell>
          <cell r="H470" t="str">
            <v>10/2023</v>
          </cell>
          <cell r="I470">
            <v>0</v>
          </cell>
          <cell r="J470">
            <v>112.52719999999999</v>
          </cell>
          <cell r="L470">
            <v>53.45</v>
          </cell>
          <cell r="M470">
            <v>30</v>
          </cell>
          <cell r="O470">
            <v>2.0699999999999998</v>
          </cell>
          <cell r="S470">
            <v>0</v>
          </cell>
          <cell r="U470">
            <v>0</v>
          </cell>
        </row>
        <row r="471">
          <cell r="C471" t="str">
            <v>HOSPITAL MIGUEL ARRAES - CG. Nº 023/2022</v>
          </cell>
          <cell r="E471" t="str">
            <v>GILVANI MATIAS DOS SANTOS</v>
          </cell>
          <cell r="F471" t="str">
            <v>2 - Outros Profissionais da Saúde</v>
          </cell>
          <cell r="G471" t="str">
            <v>3222-05</v>
          </cell>
          <cell r="H471" t="str">
            <v>10/2023</v>
          </cell>
          <cell r="I471">
            <v>0</v>
          </cell>
          <cell r="J471">
            <v>147.7568</v>
          </cell>
          <cell r="M471">
            <v>0</v>
          </cell>
          <cell r="O471">
            <v>2.0699999999999998</v>
          </cell>
          <cell r="R471">
            <v>160.53</v>
          </cell>
          <cell r="S471">
            <v>79.8</v>
          </cell>
          <cell r="U471">
            <v>0</v>
          </cell>
        </row>
        <row r="472">
          <cell r="C472" t="str">
            <v>HOSPITAL MIGUEL ARRAES - CG. Nº 023/2022</v>
          </cell>
          <cell r="E472" t="str">
            <v>GILZA DE SOUZA NASCIMENTO</v>
          </cell>
          <cell r="F472" t="str">
            <v>2 - Outros Profissionais da Saúde</v>
          </cell>
          <cell r="G472" t="str">
            <v>3222-05</v>
          </cell>
          <cell r="H472" t="str">
            <v>10/2023</v>
          </cell>
          <cell r="I472">
            <v>0</v>
          </cell>
          <cell r="J472">
            <v>138.16</v>
          </cell>
          <cell r="M472">
            <v>0</v>
          </cell>
          <cell r="O472">
            <v>2.0699999999999998</v>
          </cell>
          <cell r="R472">
            <v>296.33</v>
          </cell>
          <cell r="S472">
            <v>79.8</v>
          </cell>
          <cell r="U472">
            <v>0</v>
          </cell>
        </row>
        <row r="473">
          <cell r="C473" t="str">
            <v>HOSPITAL MIGUEL ARRAES - CG. Nº 023/2022</v>
          </cell>
          <cell r="E473" t="str">
            <v>GIOVANNA DE BRITO SILVA</v>
          </cell>
          <cell r="F473" t="str">
            <v>1 - Médico</v>
          </cell>
          <cell r="G473" t="str">
            <v>2251-25</v>
          </cell>
          <cell r="H473" t="str">
            <v>10/2023</v>
          </cell>
          <cell r="I473">
            <v>0</v>
          </cell>
          <cell r="J473">
            <v>669.6472</v>
          </cell>
          <cell r="M473">
            <v>0</v>
          </cell>
          <cell r="O473">
            <v>16.59</v>
          </cell>
          <cell r="S473">
            <v>0</v>
          </cell>
          <cell r="U473">
            <v>0</v>
          </cell>
        </row>
        <row r="474">
          <cell r="C474" t="str">
            <v>HOSPITAL MIGUEL ARRAES - CG. Nº 023/2022</v>
          </cell>
          <cell r="E474" t="str">
            <v>GIRLENE MARIA FEIJO DO NASCIMENTO</v>
          </cell>
          <cell r="F474" t="str">
            <v>2 - Outros Profissionais da Saúde</v>
          </cell>
          <cell r="G474" t="str">
            <v>3222-05</v>
          </cell>
          <cell r="H474" t="str">
            <v>10/2023</v>
          </cell>
          <cell r="I474">
            <v>0</v>
          </cell>
          <cell r="J474">
            <v>180.4504</v>
          </cell>
          <cell r="L474">
            <v>53.45</v>
          </cell>
          <cell r="M474">
            <v>26.6</v>
          </cell>
          <cell r="O474">
            <v>2.0699999999999998</v>
          </cell>
          <cell r="R474">
            <v>173.33</v>
          </cell>
          <cell r="S474">
            <v>79.8</v>
          </cell>
          <cell r="U474">
            <v>0</v>
          </cell>
        </row>
        <row r="475">
          <cell r="C475" t="str">
            <v>HOSPITAL MIGUEL ARRAES - CG. Nº 023/2022</v>
          </cell>
          <cell r="E475" t="str">
            <v>GIRLENE MOREIRA DE FRANCA</v>
          </cell>
          <cell r="F475" t="str">
            <v>2 - Outros Profissionais da Saúde</v>
          </cell>
          <cell r="G475" t="str">
            <v>3222-05</v>
          </cell>
          <cell r="H475" t="str">
            <v>10/2023</v>
          </cell>
          <cell r="I475">
            <v>0</v>
          </cell>
          <cell r="J475">
            <v>137.56319999999999</v>
          </cell>
          <cell r="L475">
            <v>53.45</v>
          </cell>
          <cell r="M475">
            <v>26.6</v>
          </cell>
          <cell r="O475">
            <v>2.0699999999999998</v>
          </cell>
          <cell r="S475">
            <v>0</v>
          </cell>
          <cell r="U475">
            <v>0</v>
          </cell>
        </row>
        <row r="476">
          <cell r="C476" t="str">
            <v>HOSPITAL MIGUEL ARRAES - CG. Nº 023/2022</v>
          </cell>
          <cell r="E476" t="str">
            <v>GIRLLENE CRISTINA BARBOSA GOMES</v>
          </cell>
          <cell r="F476" t="str">
            <v>2 - Outros Profissionais da Saúde</v>
          </cell>
          <cell r="G476" t="str">
            <v>2234-05</v>
          </cell>
          <cell r="H476" t="str">
            <v>10/2023</v>
          </cell>
          <cell r="I476">
            <v>0</v>
          </cell>
          <cell r="J476">
            <v>598.84720000000004</v>
          </cell>
          <cell r="M476">
            <v>0</v>
          </cell>
          <cell r="O476">
            <v>2.0699999999999998</v>
          </cell>
          <cell r="S476">
            <v>0</v>
          </cell>
          <cell r="U476">
            <v>0</v>
          </cell>
        </row>
        <row r="477">
          <cell r="C477" t="str">
            <v>HOSPITAL MIGUEL ARRAES - CG. Nº 023/2022</v>
          </cell>
          <cell r="E477" t="str">
            <v>GISELE MARIA BERNARDO</v>
          </cell>
          <cell r="F477" t="str">
            <v>2 - Outros Profissionais da Saúde</v>
          </cell>
          <cell r="G477" t="str">
            <v>3222-05</v>
          </cell>
          <cell r="H477" t="str">
            <v>10/2023</v>
          </cell>
          <cell r="I477">
            <v>0</v>
          </cell>
          <cell r="J477">
            <v>143.47999999999999</v>
          </cell>
          <cell r="L477">
            <v>53.45</v>
          </cell>
          <cell r="M477">
            <v>26.6</v>
          </cell>
          <cell r="O477">
            <v>2.0699999999999998</v>
          </cell>
          <cell r="S477">
            <v>0</v>
          </cell>
          <cell r="U477">
            <v>0</v>
          </cell>
        </row>
        <row r="478">
          <cell r="C478" t="str">
            <v>HOSPITAL MIGUEL ARRAES - CG. Nº 023/2022</v>
          </cell>
          <cell r="E478" t="str">
            <v>GISELE MINE SHINOHARA</v>
          </cell>
          <cell r="F478" t="str">
            <v>1 - Médico</v>
          </cell>
          <cell r="G478" t="str">
            <v>2251-25</v>
          </cell>
          <cell r="H478" t="str">
            <v>10/2023</v>
          </cell>
          <cell r="I478">
            <v>0</v>
          </cell>
          <cell r="J478">
            <v>364.85120000000001</v>
          </cell>
          <cell r="L478">
            <v>53.45</v>
          </cell>
          <cell r="M478">
            <v>1.58</v>
          </cell>
          <cell r="O478">
            <v>16.59</v>
          </cell>
          <cell r="S478">
            <v>0</v>
          </cell>
          <cell r="U478">
            <v>0</v>
          </cell>
        </row>
        <row r="479">
          <cell r="C479" t="str">
            <v>HOSPITAL MIGUEL ARRAES - CG. Nº 023/2022</v>
          </cell>
          <cell r="E479" t="str">
            <v>GIVANIZE ALVES DE MORAIS SOUZA</v>
          </cell>
          <cell r="F479" t="str">
            <v>2 - Outros Profissionais da Saúde</v>
          </cell>
          <cell r="G479" t="str">
            <v>5152-05</v>
          </cell>
          <cell r="H479" t="str">
            <v>10/2023</v>
          </cell>
          <cell r="I479">
            <v>0</v>
          </cell>
          <cell r="J479">
            <v>140.33519999999999</v>
          </cell>
          <cell r="L479">
            <v>53.45</v>
          </cell>
          <cell r="M479">
            <v>26.92</v>
          </cell>
          <cell r="O479">
            <v>2.0699999999999998</v>
          </cell>
          <cell r="S479">
            <v>0</v>
          </cell>
          <cell r="U479">
            <v>0</v>
          </cell>
        </row>
        <row r="480">
          <cell r="C480" t="str">
            <v>HOSPITAL MIGUEL ARRAES - CG. Nº 023/2022</v>
          </cell>
          <cell r="E480" t="str">
            <v>GLEICE KELLY COSTA DA SILVA BRITO DE AGUIAR</v>
          </cell>
          <cell r="F480" t="str">
            <v>2 - Outros Profissionais da Saúde</v>
          </cell>
          <cell r="G480" t="str">
            <v>3222-05</v>
          </cell>
          <cell r="H480" t="str">
            <v>10/2023</v>
          </cell>
          <cell r="I480">
            <v>0</v>
          </cell>
          <cell r="J480">
            <v>155.89279999999999</v>
          </cell>
          <cell r="L480">
            <v>53.45</v>
          </cell>
          <cell r="M480">
            <v>26.6</v>
          </cell>
          <cell r="O480">
            <v>2.0699999999999998</v>
          </cell>
          <cell r="S480">
            <v>0</v>
          </cell>
          <cell r="U480">
            <v>69.41</v>
          </cell>
          <cell r="X480" t="str">
            <v>AUXILIO CRECHE</v>
          </cell>
        </row>
        <row r="481">
          <cell r="C481" t="str">
            <v>HOSPITAL MIGUEL ARRAES - CG. Nº 023/2022</v>
          </cell>
          <cell r="E481" t="str">
            <v>GLEICE LUZIA SANTOS DE SOUZA SILVA</v>
          </cell>
          <cell r="F481" t="str">
            <v>2 - Outros Profissionais da Saúde</v>
          </cell>
          <cell r="G481" t="str">
            <v>3222-05</v>
          </cell>
          <cell r="H481" t="str">
            <v>10/2023</v>
          </cell>
          <cell r="I481">
            <v>0</v>
          </cell>
          <cell r="J481">
            <v>154.12</v>
          </cell>
          <cell r="L481">
            <v>53.45</v>
          </cell>
          <cell r="M481">
            <v>26.6</v>
          </cell>
          <cell r="O481">
            <v>2.0699999999999998</v>
          </cell>
          <cell r="R481">
            <v>150.83000000000001</v>
          </cell>
          <cell r="S481">
            <v>79.8</v>
          </cell>
          <cell r="U481">
            <v>0</v>
          </cell>
        </row>
        <row r="482">
          <cell r="C482" t="str">
            <v>HOSPITAL MIGUEL ARRAES - CG. Nº 023/2022</v>
          </cell>
          <cell r="E482" t="str">
            <v>GLEICELENE REIS DA SILVA</v>
          </cell>
          <cell r="F482" t="str">
            <v>3 - Administrativo</v>
          </cell>
          <cell r="G482" t="str">
            <v>5174-10</v>
          </cell>
          <cell r="H482" t="str">
            <v>10/2023</v>
          </cell>
          <cell r="I482">
            <v>0</v>
          </cell>
          <cell r="J482">
            <v>137.68719999999999</v>
          </cell>
          <cell r="L482">
            <v>53.45</v>
          </cell>
          <cell r="M482">
            <v>26.4</v>
          </cell>
          <cell r="O482">
            <v>2.0699999999999998</v>
          </cell>
          <cell r="S482">
            <v>74.239999999999995</v>
          </cell>
          <cell r="U482">
            <v>0</v>
          </cell>
        </row>
        <row r="483">
          <cell r="C483" t="str">
            <v>HOSPITAL MIGUEL ARRAES - CG. Nº 023/2022</v>
          </cell>
          <cell r="E483" t="str">
            <v>GLEISON DE CRISTO LEAL DE SANTANA</v>
          </cell>
          <cell r="F483" t="str">
            <v>2 - Outros Profissionais da Saúde</v>
          </cell>
          <cell r="G483" t="str">
            <v>2235-05</v>
          </cell>
          <cell r="H483" t="str">
            <v>10/2023</v>
          </cell>
          <cell r="I483">
            <v>0</v>
          </cell>
          <cell r="J483">
            <v>270.49439999999998</v>
          </cell>
          <cell r="L483">
            <v>53.45</v>
          </cell>
          <cell r="M483">
            <v>2.79</v>
          </cell>
          <cell r="O483">
            <v>4.3499999999999996</v>
          </cell>
          <cell r="S483">
            <v>0</v>
          </cell>
          <cell r="U483">
            <v>0</v>
          </cell>
        </row>
        <row r="484">
          <cell r="C484" t="str">
            <v>HOSPITAL MIGUEL ARRAES - CG. Nº 023/2022</v>
          </cell>
          <cell r="E484" t="str">
            <v>GLENDA ISIS CAMARA MACIEL</v>
          </cell>
          <cell r="F484" t="str">
            <v>2 - Outros Profissionais da Saúde</v>
          </cell>
          <cell r="G484" t="str">
            <v>2516-05</v>
          </cell>
          <cell r="H484" t="str">
            <v>10/2023</v>
          </cell>
          <cell r="I484">
            <v>0</v>
          </cell>
          <cell r="J484">
            <v>239.08959999999999</v>
          </cell>
          <cell r="L484">
            <v>53.45</v>
          </cell>
          <cell r="M484">
            <v>30</v>
          </cell>
          <cell r="O484">
            <v>2.0699999999999998</v>
          </cell>
          <cell r="S484">
            <v>0</v>
          </cell>
          <cell r="U484">
            <v>0</v>
          </cell>
        </row>
        <row r="485">
          <cell r="C485" t="str">
            <v>HOSPITAL MIGUEL ARRAES - CG. Nº 023/2022</v>
          </cell>
          <cell r="E485" t="str">
            <v>GLEYDSON MAGALHAES DE LIRA</v>
          </cell>
          <cell r="F485" t="str">
            <v>2 - Outros Profissionais da Saúde</v>
          </cell>
          <cell r="G485" t="str">
            <v>3222-05</v>
          </cell>
          <cell r="H485" t="str">
            <v>10/2023</v>
          </cell>
          <cell r="I485">
            <v>0</v>
          </cell>
          <cell r="J485">
            <v>139.69280000000001</v>
          </cell>
          <cell r="L485">
            <v>53.45</v>
          </cell>
          <cell r="M485">
            <v>26.6</v>
          </cell>
          <cell r="O485">
            <v>2.0699999999999998</v>
          </cell>
          <cell r="R485">
            <v>173.33</v>
          </cell>
          <cell r="S485">
            <v>79.8</v>
          </cell>
          <cell r="U485">
            <v>0</v>
          </cell>
        </row>
        <row r="486">
          <cell r="C486" t="str">
            <v>HOSPITAL MIGUEL ARRAES - CG. Nº 023/2022</v>
          </cell>
          <cell r="E486" t="str">
            <v>GLEYSE KELLY DA SILVA</v>
          </cell>
          <cell r="F486" t="str">
            <v>2 - Outros Profissionais da Saúde</v>
          </cell>
          <cell r="G486" t="str">
            <v>3241-15</v>
          </cell>
          <cell r="H486" t="str">
            <v>10/2023</v>
          </cell>
          <cell r="I486">
            <v>0</v>
          </cell>
          <cell r="J486">
            <v>289.34399999999999</v>
          </cell>
          <cell r="M486">
            <v>0</v>
          </cell>
          <cell r="O486">
            <v>2.0699999999999998</v>
          </cell>
          <cell r="S486">
            <v>0</v>
          </cell>
          <cell r="U486">
            <v>0</v>
          </cell>
        </row>
        <row r="487">
          <cell r="C487" t="str">
            <v>HOSPITAL MIGUEL ARRAES - CG. Nº 023/2022</v>
          </cell>
          <cell r="E487" t="str">
            <v>GLORIA CONCEICAO DE SOUZA</v>
          </cell>
          <cell r="F487" t="str">
            <v>2 - Outros Profissionais da Saúde</v>
          </cell>
          <cell r="G487" t="str">
            <v>3222-05</v>
          </cell>
          <cell r="H487" t="str">
            <v>10/2023</v>
          </cell>
          <cell r="I487">
            <v>0</v>
          </cell>
          <cell r="J487">
            <v>170.34960000000001</v>
          </cell>
          <cell r="L487">
            <v>53.45</v>
          </cell>
          <cell r="M487">
            <v>26.6</v>
          </cell>
          <cell r="O487">
            <v>2.0699999999999998</v>
          </cell>
          <cell r="S487">
            <v>0</v>
          </cell>
          <cell r="U487">
            <v>0</v>
          </cell>
        </row>
        <row r="488">
          <cell r="C488" t="str">
            <v>HOSPITAL MIGUEL ARRAES - CG. Nº 023/2022</v>
          </cell>
          <cell r="E488" t="str">
            <v>GRACIELA SOUZA LIMA</v>
          </cell>
          <cell r="F488" t="str">
            <v>2 - Outros Profissionais da Saúde</v>
          </cell>
          <cell r="G488" t="str">
            <v>5152-05</v>
          </cell>
          <cell r="H488" t="str">
            <v>10/2023</v>
          </cell>
          <cell r="I488">
            <v>0</v>
          </cell>
          <cell r="J488">
            <v>153.00800000000001</v>
          </cell>
          <cell r="M488">
            <v>0</v>
          </cell>
          <cell r="O488">
            <v>2.0699999999999998</v>
          </cell>
          <cell r="R488">
            <v>136.53</v>
          </cell>
          <cell r="S488">
            <v>80.760000000000005</v>
          </cell>
          <cell r="U488">
            <v>0</v>
          </cell>
        </row>
        <row r="489">
          <cell r="C489" t="str">
            <v>HOSPITAL MIGUEL ARRAES - CG. Nº 023/2022</v>
          </cell>
          <cell r="E489" t="str">
            <v>GRACIELY TEIXEIRA DA SILVA</v>
          </cell>
          <cell r="F489" t="str">
            <v>3 - Administrativo</v>
          </cell>
          <cell r="G489" t="str">
            <v>2521-05</v>
          </cell>
          <cell r="H489" t="str">
            <v>10/2023</v>
          </cell>
          <cell r="I489">
            <v>0</v>
          </cell>
          <cell r="J489">
            <v>366.59039999999999</v>
          </cell>
          <cell r="M489">
            <v>0</v>
          </cell>
          <cell r="O489">
            <v>2.0699999999999998</v>
          </cell>
          <cell r="S489">
            <v>0</v>
          </cell>
          <cell r="U489">
            <v>0</v>
          </cell>
        </row>
        <row r="490">
          <cell r="C490" t="str">
            <v>HOSPITAL MIGUEL ARRAES - CG. Nº 023/2022</v>
          </cell>
          <cell r="E490" t="str">
            <v>GUILHERME AFONSO FERREIRA COELHO SILTON</v>
          </cell>
          <cell r="F490" t="str">
            <v>1 - Médico</v>
          </cell>
          <cell r="G490" t="str">
            <v>2251-25</v>
          </cell>
          <cell r="H490" t="str">
            <v>10/2023</v>
          </cell>
          <cell r="I490">
            <v>0</v>
          </cell>
          <cell r="J490">
            <v>392.76799999999997</v>
          </cell>
          <cell r="M490">
            <v>0</v>
          </cell>
          <cell r="O490">
            <v>16.59</v>
          </cell>
          <cell r="S490">
            <v>0</v>
          </cell>
          <cell r="U490">
            <v>0</v>
          </cell>
        </row>
        <row r="491">
          <cell r="C491" t="str">
            <v>HOSPITAL MIGUEL ARRAES - CG. Nº 023/2022</v>
          </cell>
          <cell r="E491" t="str">
            <v>GUILHERME HENRIQUE DOS SANTOS PEREIRA</v>
          </cell>
          <cell r="F491" t="str">
            <v>2 - Outros Profissionais da Saúde</v>
          </cell>
          <cell r="G491" t="str">
            <v>2236-05</v>
          </cell>
          <cell r="H491" t="str">
            <v>10/2023</v>
          </cell>
          <cell r="I491">
            <v>0</v>
          </cell>
          <cell r="J491">
            <v>383.93520000000001</v>
          </cell>
          <cell r="L491">
            <v>53.45</v>
          </cell>
          <cell r="M491">
            <v>3.54</v>
          </cell>
          <cell r="O491">
            <v>4.3499999999999996</v>
          </cell>
          <cell r="S491">
            <v>0</v>
          </cell>
          <cell r="U491">
            <v>0</v>
          </cell>
        </row>
        <row r="492">
          <cell r="C492" t="str">
            <v>HOSPITAL MIGUEL ARRAES - CG. Nº 023/2022</v>
          </cell>
          <cell r="E492" t="str">
            <v>GUILHERME SOUZA DE OLIVEIRA</v>
          </cell>
          <cell r="F492" t="str">
            <v>2 - Outros Profissionais da Saúde</v>
          </cell>
          <cell r="G492" t="str">
            <v>3222-05</v>
          </cell>
          <cell r="H492" t="str">
            <v>10/2023</v>
          </cell>
          <cell r="I492">
            <v>0</v>
          </cell>
          <cell r="J492">
            <v>165.02959999999999</v>
          </cell>
          <cell r="M492">
            <v>0</v>
          </cell>
          <cell r="O492">
            <v>2.0699999999999998</v>
          </cell>
          <cell r="S492">
            <v>0</v>
          </cell>
          <cell r="U492">
            <v>0</v>
          </cell>
        </row>
        <row r="493">
          <cell r="C493" t="str">
            <v>HOSPITAL MIGUEL ARRAES - CG. Nº 023/2022</v>
          </cell>
          <cell r="E493" t="str">
            <v>GUSTAVO CAVALCANTI ARRUDA</v>
          </cell>
          <cell r="F493" t="str">
            <v>1 - Médico</v>
          </cell>
          <cell r="G493" t="str">
            <v>2252-25</v>
          </cell>
          <cell r="H493" t="str">
            <v>10/2023</v>
          </cell>
          <cell r="I493">
            <v>0</v>
          </cell>
          <cell r="J493">
            <v>702.99199999999996</v>
          </cell>
          <cell r="M493">
            <v>0</v>
          </cell>
          <cell r="O493">
            <v>16.59</v>
          </cell>
          <cell r="S493">
            <v>0</v>
          </cell>
          <cell r="U493">
            <v>0</v>
          </cell>
        </row>
        <row r="494">
          <cell r="C494" t="str">
            <v>HOSPITAL MIGUEL ARRAES - CG. Nº 023/2022</v>
          </cell>
          <cell r="E494" t="str">
            <v>GUSTAVO HENRIQUE CHARAMBA DUTRA DE ARRUDA</v>
          </cell>
          <cell r="F494" t="str">
            <v>1 - Médico</v>
          </cell>
          <cell r="G494" t="str">
            <v>2252-25</v>
          </cell>
          <cell r="H494" t="str">
            <v>10/2023</v>
          </cell>
          <cell r="I494">
            <v>0</v>
          </cell>
          <cell r="J494">
            <v>424.9864</v>
          </cell>
          <cell r="M494">
            <v>0</v>
          </cell>
          <cell r="O494">
            <v>16.59</v>
          </cell>
          <cell r="S494">
            <v>0</v>
          </cell>
          <cell r="U494">
            <v>0</v>
          </cell>
        </row>
        <row r="495">
          <cell r="C495" t="str">
            <v>HOSPITAL MIGUEL ARRAES - CG. Nº 023/2022</v>
          </cell>
          <cell r="E495" t="str">
            <v>GUSTAVO HENRIQUE DE LIMA GUERRA</v>
          </cell>
          <cell r="F495" t="str">
            <v>1 - Médico</v>
          </cell>
          <cell r="G495" t="str">
            <v>2251-25</v>
          </cell>
          <cell r="H495" t="str">
            <v>10/2023</v>
          </cell>
          <cell r="I495">
            <v>0</v>
          </cell>
          <cell r="J495">
            <v>358.85120000000001</v>
          </cell>
          <cell r="L495">
            <v>53.45</v>
          </cell>
          <cell r="M495">
            <v>1.58</v>
          </cell>
          <cell r="O495">
            <v>16.59</v>
          </cell>
          <cell r="S495">
            <v>0</v>
          </cell>
          <cell r="U495">
            <v>0</v>
          </cell>
        </row>
        <row r="496">
          <cell r="C496" t="str">
            <v>HOSPITAL MIGUEL ARRAES - CG. Nº 023/2022</v>
          </cell>
          <cell r="E496" t="str">
            <v>HAGARTA ESTEFANY SILVA DE LIMA</v>
          </cell>
          <cell r="F496" t="str">
            <v>2 - Outros Profissionais da Saúde</v>
          </cell>
          <cell r="G496" t="str">
            <v>3222-05</v>
          </cell>
          <cell r="H496" t="str">
            <v>10/2023</v>
          </cell>
          <cell r="I496">
            <v>0</v>
          </cell>
          <cell r="J496">
            <v>148.90639999999999</v>
          </cell>
          <cell r="L496">
            <v>53.45</v>
          </cell>
          <cell r="M496">
            <v>26.6</v>
          </cell>
          <cell r="O496">
            <v>2.0699999999999998</v>
          </cell>
          <cell r="R496">
            <v>173.33</v>
          </cell>
          <cell r="S496">
            <v>73.48</v>
          </cell>
          <cell r="U496">
            <v>0</v>
          </cell>
        </row>
        <row r="497">
          <cell r="C497" t="str">
            <v>HOSPITAL MIGUEL ARRAES - CG. Nº 023/2022</v>
          </cell>
          <cell r="E497" t="str">
            <v>HALAN VITOR CORREIA EVANGELISTA VIEIRA</v>
          </cell>
          <cell r="F497" t="str">
            <v>1 - Médico</v>
          </cell>
          <cell r="G497" t="str">
            <v>2251-25</v>
          </cell>
          <cell r="H497" t="str">
            <v>10/2023</v>
          </cell>
          <cell r="I497">
            <v>0</v>
          </cell>
          <cell r="J497">
            <v>326.7056</v>
          </cell>
          <cell r="M497">
            <v>0</v>
          </cell>
          <cell r="O497">
            <v>16.59</v>
          </cell>
          <cell r="S497">
            <v>0</v>
          </cell>
          <cell r="U497">
            <v>0</v>
          </cell>
        </row>
        <row r="498">
          <cell r="C498" t="str">
            <v>HOSPITAL MIGUEL ARRAES - CG. Nº 023/2022</v>
          </cell>
          <cell r="E498" t="str">
            <v>HALLAMES HENRIQUE WANDERLEY DANTAS</v>
          </cell>
          <cell r="F498" t="str">
            <v>2 - Outros Profissionais da Saúde</v>
          </cell>
          <cell r="G498" t="str">
            <v>3222-05</v>
          </cell>
          <cell r="H498" t="str">
            <v>10/2023</v>
          </cell>
          <cell r="I498">
            <v>0</v>
          </cell>
          <cell r="J498">
            <v>137.82480000000001</v>
          </cell>
          <cell r="L498">
            <v>53.45</v>
          </cell>
          <cell r="M498">
            <v>26.6</v>
          </cell>
          <cell r="O498">
            <v>2.0699999999999998</v>
          </cell>
          <cell r="S498">
            <v>0</v>
          </cell>
          <cell r="U498">
            <v>0</v>
          </cell>
        </row>
        <row r="499">
          <cell r="C499" t="str">
            <v>HOSPITAL MIGUEL ARRAES - CG. Nº 023/2022</v>
          </cell>
          <cell r="E499" t="str">
            <v>HASLEY RENATA DA SILVA</v>
          </cell>
          <cell r="F499" t="str">
            <v>2 - Outros Profissionais da Saúde</v>
          </cell>
          <cell r="G499" t="str">
            <v>2235-05</v>
          </cell>
          <cell r="H499" t="str">
            <v>10/2023</v>
          </cell>
          <cell r="I499">
            <v>0</v>
          </cell>
          <cell r="J499">
            <v>249.00319999999999</v>
          </cell>
          <cell r="L499">
            <v>53.45</v>
          </cell>
          <cell r="M499">
            <v>30</v>
          </cell>
          <cell r="O499">
            <v>4.3499999999999996</v>
          </cell>
          <cell r="S499">
            <v>0</v>
          </cell>
          <cell r="U499">
            <v>0</v>
          </cell>
        </row>
        <row r="500">
          <cell r="C500" t="str">
            <v>HOSPITAL MIGUEL ARRAES - CG. Nº 023/2022</v>
          </cell>
          <cell r="E500" t="str">
            <v>HELAINY CRISTIAN DE OLIVEIRA PESSOA</v>
          </cell>
          <cell r="F500" t="str">
            <v>2 - Outros Profissionais da Saúde</v>
          </cell>
          <cell r="G500" t="str">
            <v>2236-05</v>
          </cell>
          <cell r="H500" t="str">
            <v>10/2023</v>
          </cell>
          <cell r="I500">
            <v>0</v>
          </cell>
          <cell r="J500">
            <v>286.95119999999997</v>
          </cell>
          <cell r="M500">
            <v>0</v>
          </cell>
          <cell r="O500">
            <v>4.3499999999999996</v>
          </cell>
          <cell r="S500">
            <v>0</v>
          </cell>
          <cell r="U500">
            <v>0</v>
          </cell>
        </row>
        <row r="501">
          <cell r="C501" t="str">
            <v>HOSPITAL MIGUEL ARRAES - CG. Nº 023/2022</v>
          </cell>
          <cell r="E501" t="str">
            <v>HELENA KETILLYN DE MELO MARINHO</v>
          </cell>
          <cell r="F501" t="str">
            <v>3 - Administrativo</v>
          </cell>
          <cell r="G501" t="str">
            <v>4110-10</v>
          </cell>
          <cell r="H501" t="str">
            <v>10/2023</v>
          </cell>
          <cell r="I501">
            <v>0</v>
          </cell>
          <cell r="J501">
            <v>13.2</v>
          </cell>
          <cell r="M501">
            <v>0</v>
          </cell>
          <cell r="O501">
            <v>2.0699999999999998</v>
          </cell>
          <cell r="R501">
            <v>260.63</v>
          </cell>
          <cell r="S501">
            <v>39.6</v>
          </cell>
          <cell r="U501">
            <v>0</v>
          </cell>
        </row>
        <row r="502">
          <cell r="C502" t="str">
            <v>HOSPITAL MIGUEL ARRAES - CG. Nº 023/2022</v>
          </cell>
          <cell r="E502" t="str">
            <v>HELENA LAURA DE BARROS FERREIRA BARBOSA</v>
          </cell>
          <cell r="F502" t="str">
            <v>2 - Outros Profissionais da Saúde</v>
          </cell>
          <cell r="G502" t="str">
            <v>3222-05</v>
          </cell>
          <cell r="H502" t="str">
            <v>10/2023</v>
          </cell>
          <cell r="I502">
            <v>0</v>
          </cell>
          <cell r="J502">
            <v>125.7432</v>
          </cell>
          <cell r="L502">
            <v>53.45</v>
          </cell>
          <cell r="M502">
            <v>26.6</v>
          </cell>
          <cell r="O502">
            <v>2.0699999999999998</v>
          </cell>
          <cell r="S502">
            <v>0</v>
          </cell>
          <cell r="U502">
            <v>0</v>
          </cell>
        </row>
        <row r="503">
          <cell r="C503" t="str">
            <v>HOSPITAL MIGUEL ARRAES - CG. Nº 023/2022</v>
          </cell>
          <cell r="E503" t="str">
            <v>HELIA LOPES ALVES</v>
          </cell>
          <cell r="F503" t="str">
            <v>3 - Administrativo</v>
          </cell>
          <cell r="G503" t="str">
            <v>5134-30</v>
          </cell>
          <cell r="H503" t="str">
            <v>10/2023</v>
          </cell>
          <cell r="I503">
            <v>0</v>
          </cell>
          <cell r="J503">
            <v>208.67679999999999</v>
          </cell>
          <cell r="M503">
            <v>0</v>
          </cell>
          <cell r="O503">
            <v>2.0699999999999998</v>
          </cell>
          <cell r="R503">
            <v>173.33</v>
          </cell>
          <cell r="S503">
            <v>79.2</v>
          </cell>
          <cell r="U503">
            <v>0</v>
          </cell>
        </row>
        <row r="504">
          <cell r="C504" t="str">
            <v>HOSPITAL MIGUEL ARRAES - CG. Nº 023/2022</v>
          </cell>
          <cell r="E504" t="str">
            <v>HELIO FERREIRA LOPES FILHO</v>
          </cell>
          <cell r="F504" t="str">
            <v>1 - Médico</v>
          </cell>
          <cell r="G504" t="str">
            <v>2251-25</v>
          </cell>
          <cell r="H504" t="str">
            <v>10/2023</v>
          </cell>
          <cell r="I504">
            <v>0</v>
          </cell>
          <cell r="J504">
            <v>355.80480000000011</v>
          </cell>
          <cell r="M504">
            <v>0</v>
          </cell>
          <cell r="O504">
            <v>16.59</v>
          </cell>
          <cell r="S504">
            <v>0</v>
          </cell>
          <cell r="U504">
            <v>0</v>
          </cell>
        </row>
        <row r="505">
          <cell r="C505" t="str">
            <v>HOSPITAL MIGUEL ARRAES - CG. Nº 023/2022</v>
          </cell>
          <cell r="E505" t="str">
            <v>HELLEN FERNANDA LIMA DE OLIVEIRA</v>
          </cell>
          <cell r="F505" t="str">
            <v>2 - Outros Profissionais da Saúde</v>
          </cell>
          <cell r="G505" t="str">
            <v>3241-15</v>
          </cell>
          <cell r="H505" t="str">
            <v>10/2023</v>
          </cell>
          <cell r="I505">
            <v>0</v>
          </cell>
          <cell r="J505">
            <v>278.96080000000001</v>
          </cell>
          <cell r="L505">
            <v>53.45</v>
          </cell>
          <cell r="M505">
            <v>1.36</v>
          </cell>
          <cell r="O505">
            <v>2.0699999999999998</v>
          </cell>
          <cell r="R505">
            <v>240.53</v>
          </cell>
          <cell r="S505">
            <v>0</v>
          </cell>
          <cell r="U505">
            <v>0</v>
          </cell>
        </row>
        <row r="506">
          <cell r="C506" t="str">
            <v>HOSPITAL MIGUEL ARRAES - CG. Nº 023/2022</v>
          </cell>
          <cell r="E506" t="str">
            <v>HELLEN PAULA BARBOSA BEZERRA</v>
          </cell>
          <cell r="F506" t="str">
            <v>2 - Outros Profissionais da Saúde</v>
          </cell>
          <cell r="G506" t="str">
            <v>3222-05</v>
          </cell>
          <cell r="H506" t="str">
            <v>10/2023</v>
          </cell>
          <cell r="I506">
            <v>0</v>
          </cell>
          <cell r="J506">
            <v>154.16720000000001</v>
          </cell>
          <cell r="M506">
            <v>0</v>
          </cell>
          <cell r="O506">
            <v>2.0699999999999998</v>
          </cell>
          <cell r="R506">
            <v>273.83</v>
          </cell>
          <cell r="S506">
            <v>73.88</v>
          </cell>
          <cell r="U506">
            <v>0</v>
          </cell>
        </row>
        <row r="507">
          <cell r="C507" t="str">
            <v>HOSPITAL MIGUEL ARRAES - CG. Nº 023/2022</v>
          </cell>
          <cell r="E507" t="str">
            <v>HELLENA RACHEL DE SANTANA MARINHO</v>
          </cell>
          <cell r="F507" t="str">
            <v>1 - Médico</v>
          </cell>
          <cell r="G507" t="str">
            <v>2251-25</v>
          </cell>
          <cell r="H507" t="str">
            <v>10/2023</v>
          </cell>
          <cell r="I507">
            <v>0</v>
          </cell>
          <cell r="J507">
            <v>602.80560000000003</v>
          </cell>
          <cell r="M507">
            <v>0</v>
          </cell>
          <cell r="O507">
            <v>16.59</v>
          </cell>
          <cell r="S507">
            <v>0</v>
          </cell>
          <cell r="U507">
            <v>0</v>
          </cell>
        </row>
        <row r="508">
          <cell r="C508" t="str">
            <v>HOSPITAL MIGUEL ARRAES - CG. Nº 023/2022</v>
          </cell>
          <cell r="E508" t="str">
            <v>HENRIQUE LIMA RODRIGUES ALVES</v>
          </cell>
          <cell r="F508" t="str">
            <v>1 - Médico</v>
          </cell>
          <cell r="G508" t="str">
            <v>2251-25</v>
          </cell>
          <cell r="H508" t="str">
            <v>10/2023</v>
          </cell>
          <cell r="I508">
            <v>0</v>
          </cell>
          <cell r="J508">
            <v>326.7056</v>
          </cell>
          <cell r="M508">
            <v>0</v>
          </cell>
          <cell r="O508">
            <v>16.59</v>
          </cell>
          <cell r="S508">
            <v>0</v>
          </cell>
          <cell r="U508">
            <v>0</v>
          </cell>
        </row>
        <row r="509">
          <cell r="C509" t="str">
            <v>HOSPITAL MIGUEL ARRAES - CG. Nº 023/2022</v>
          </cell>
          <cell r="E509" t="str">
            <v>HERON OLIVEIRA SCHOTS</v>
          </cell>
          <cell r="F509" t="str">
            <v>1 - Médico</v>
          </cell>
          <cell r="G509" t="str">
            <v>2252-25</v>
          </cell>
          <cell r="H509" t="str">
            <v>10/2023</v>
          </cell>
          <cell r="I509">
            <v>0</v>
          </cell>
          <cell r="J509">
            <v>431.10239999999999</v>
          </cell>
          <cell r="M509">
            <v>0</v>
          </cell>
          <cell r="O509">
            <v>16.59</v>
          </cell>
          <cell r="S509">
            <v>0</v>
          </cell>
          <cell r="U509">
            <v>0</v>
          </cell>
        </row>
        <row r="510">
          <cell r="C510" t="str">
            <v>HOSPITAL MIGUEL ARRAES - CG. Nº 023/2022</v>
          </cell>
          <cell r="E510" t="str">
            <v>HEWERTON ALEIXO DE OLIVEIRA</v>
          </cell>
          <cell r="F510" t="str">
            <v>2 - Outros Profissionais da Saúde</v>
          </cell>
          <cell r="G510" t="str">
            <v>5211-30</v>
          </cell>
          <cell r="H510" t="str">
            <v>10/2023</v>
          </cell>
          <cell r="I510">
            <v>0</v>
          </cell>
          <cell r="J510">
            <v>156.76</v>
          </cell>
          <cell r="M510">
            <v>0</v>
          </cell>
          <cell r="O510">
            <v>2.0699999999999998</v>
          </cell>
          <cell r="R510">
            <v>184.53</v>
          </cell>
          <cell r="S510">
            <v>0</v>
          </cell>
          <cell r="U510">
            <v>0</v>
          </cell>
        </row>
        <row r="511">
          <cell r="C511" t="str">
            <v>HOSPITAL MIGUEL ARRAES - CG. Nº 023/2022</v>
          </cell>
          <cell r="E511" t="str">
            <v>HOBSON GOMES DE SANTANA</v>
          </cell>
          <cell r="F511" t="str">
            <v>2 - Outros Profissionais da Saúde</v>
          </cell>
          <cell r="G511" t="str">
            <v>3222-05</v>
          </cell>
          <cell r="H511" t="str">
            <v>10/2023</v>
          </cell>
          <cell r="I511">
            <v>0</v>
          </cell>
          <cell r="J511">
            <v>175.74</v>
          </cell>
          <cell r="L511">
            <v>53.45</v>
          </cell>
          <cell r="M511">
            <v>26.6</v>
          </cell>
          <cell r="O511">
            <v>2.0699999999999998</v>
          </cell>
          <cell r="S511">
            <v>0</v>
          </cell>
          <cell r="U511">
            <v>0</v>
          </cell>
        </row>
        <row r="512">
          <cell r="C512" t="str">
            <v>HOSPITAL MIGUEL ARRAES - CG. Nº 023/2022</v>
          </cell>
          <cell r="E512" t="str">
            <v>HUGO CESAR RAGO ANDURAND</v>
          </cell>
          <cell r="F512" t="str">
            <v>2 - Outros Profissionais da Saúde</v>
          </cell>
          <cell r="G512" t="str">
            <v>5151-10</v>
          </cell>
          <cell r="H512" t="str">
            <v>10/2023</v>
          </cell>
          <cell r="I512">
            <v>0</v>
          </cell>
          <cell r="J512">
            <v>123.4464</v>
          </cell>
          <cell r="L512">
            <v>53.45</v>
          </cell>
          <cell r="M512">
            <v>26.4</v>
          </cell>
          <cell r="O512">
            <v>2.0699999999999998</v>
          </cell>
          <cell r="R512">
            <v>184.53</v>
          </cell>
          <cell r="S512">
            <v>79.2</v>
          </cell>
          <cell r="U512">
            <v>0</v>
          </cell>
        </row>
        <row r="513">
          <cell r="C513" t="str">
            <v>HOSPITAL MIGUEL ARRAES - CG. Nº 023/2022</v>
          </cell>
          <cell r="E513" t="str">
            <v>HUGO COENTRO GOMES LEAL</v>
          </cell>
          <cell r="F513" t="str">
            <v>1 - Médico</v>
          </cell>
          <cell r="G513" t="str">
            <v>2251-25</v>
          </cell>
          <cell r="H513" t="str">
            <v>10/2023</v>
          </cell>
          <cell r="I513">
            <v>0</v>
          </cell>
          <cell r="J513">
            <v>474.7704</v>
          </cell>
          <cell r="M513">
            <v>0</v>
          </cell>
          <cell r="O513">
            <v>16.59</v>
          </cell>
          <cell r="S513">
            <v>0</v>
          </cell>
          <cell r="U513">
            <v>0</v>
          </cell>
        </row>
        <row r="514">
          <cell r="C514" t="str">
            <v>HOSPITAL MIGUEL ARRAES - CG. Nº 023/2022</v>
          </cell>
          <cell r="E514" t="str">
            <v>IANA GOUVEIA CURSINO</v>
          </cell>
          <cell r="F514" t="str">
            <v>3 - Administrativo</v>
          </cell>
          <cell r="G514" t="str">
            <v>2611-10</v>
          </cell>
          <cell r="H514" t="str">
            <v>10/2023</v>
          </cell>
          <cell r="I514">
            <v>0</v>
          </cell>
          <cell r="J514">
            <v>327.6096</v>
          </cell>
          <cell r="M514">
            <v>0</v>
          </cell>
          <cell r="O514">
            <v>2.0699999999999998</v>
          </cell>
          <cell r="S514">
            <v>0</v>
          </cell>
          <cell r="U514">
            <v>0</v>
          </cell>
        </row>
        <row r="515">
          <cell r="C515" t="str">
            <v>HOSPITAL MIGUEL ARRAES - CG. Nº 023/2022</v>
          </cell>
          <cell r="E515" t="str">
            <v>IARA VILELA DE ALMEIDA</v>
          </cell>
          <cell r="F515" t="str">
            <v>2 - Outros Profissionais da Saúde</v>
          </cell>
          <cell r="G515" t="str">
            <v>2234-05</v>
          </cell>
          <cell r="H515" t="str">
            <v>10/2023</v>
          </cell>
          <cell r="I515">
            <v>0</v>
          </cell>
          <cell r="J515">
            <v>403.88400000000001</v>
          </cell>
          <cell r="M515">
            <v>0</v>
          </cell>
          <cell r="O515">
            <v>2.0699999999999998</v>
          </cell>
          <cell r="S515">
            <v>0</v>
          </cell>
          <cell r="U515">
            <v>0</v>
          </cell>
        </row>
        <row r="516">
          <cell r="C516" t="str">
            <v>HOSPITAL MIGUEL ARRAES - CG. Nº 023/2022</v>
          </cell>
          <cell r="E516" t="str">
            <v>IGOR CAMPOS DA ROCHA CARVALHO</v>
          </cell>
          <cell r="F516" t="str">
            <v>2 - Outros Profissionais da Saúde</v>
          </cell>
          <cell r="G516" t="str">
            <v>2237-10</v>
          </cell>
          <cell r="H516" t="str">
            <v>10/2023</v>
          </cell>
          <cell r="I516">
            <v>0</v>
          </cell>
          <cell r="J516">
            <v>298.63920000000002</v>
          </cell>
          <cell r="M516">
            <v>0</v>
          </cell>
          <cell r="O516">
            <v>2.0699999999999998</v>
          </cell>
          <cell r="S516">
            <v>0</v>
          </cell>
          <cell r="U516">
            <v>0</v>
          </cell>
        </row>
        <row r="517">
          <cell r="C517" t="str">
            <v>HOSPITAL MIGUEL ARRAES - CG. Nº 023/2022</v>
          </cell>
          <cell r="E517" t="str">
            <v>IGOR DA SILVA GONDIM</v>
          </cell>
          <cell r="F517" t="str">
            <v>3 - Administrativo</v>
          </cell>
          <cell r="G517" t="str">
            <v>5174-10</v>
          </cell>
          <cell r="H517" t="str">
            <v>10/2023</v>
          </cell>
          <cell r="I517">
            <v>0</v>
          </cell>
          <cell r="J517">
            <v>105.6</v>
          </cell>
          <cell r="L517">
            <v>53.45</v>
          </cell>
          <cell r="M517">
            <v>26.4</v>
          </cell>
          <cell r="O517">
            <v>2.0699999999999998</v>
          </cell>
          <cell r="S517">
            <v>0</v>
          </cell>
          <cell r="U517">
            <v>0</v>
          </cell>
        </row>
        <row r="518">
          <cell r="C518" t="str">
            <v>HOSPITAL MIGUEL ARRAES - CG. Nº 023/2022</v>
          </cell>
          <cell r="E518" t="str">
            <v>IGOR HENRIQUE DE SOUSA SANTOS</v>
          </cell>
          <cell r="F518" t="str">
            <v>3 - Administrativo</v>
          </cell>
          <cell r="G518" t="str">
            <v>1231-10</v>
          </cell>
          <cell r="H518" t="str">
            <v>10/2023</v>
          </cell>
          <cell r="I518">
            <v>0</v>
          </cell>
          <cell r="J518">
            <v>1299.4143999999999</v>
          </cell>
          <cell r="M518">
            <v>0</v>
          </cell>
          <cell r="O518">
            <v>2.0699999999999998</v>
          </cell>
          <cell r="S518">
            <v>0</v>
          </cell>
          <cell r="U518">
            <v>0</v>
          </cell>
        </row>
        <row r="519">
          <cell r="C519" t="str">
            <v>HOSPITAL MIGUEL ARRAES - CG. Nº 023/2022</v>
          </cell>
          <cell r="E519" t="str">
            <v>IGOR HENRIQUE GONCALVES DA SILVA</v>
          </cell>
          <cell r="F519" t="str">
            <v>2 - Outros Profissionais da Saúde</v>
          </cell>
          <cell r="G519" t="str">
            <v>3222-05</v>
          </cell>
          <cell r="H519" t="str">
            <v>10/2023</v>
          </cell>
          <cell r="I519">
            <v>0</v>
          </cell>
          <cell r="J519">
            <v>168.50640000000001</v>
          </cell>
          <cell r="L519">
            <v>53.45</v>
          </cell>
          <cell r="M519">
            <v>26.6</v>
          </cell>
          <cell r="O519">
            <v>2.0699999999999998</v>
          </cell>
          <cell r="R519">
            <v>141.13000000000002</v>
          </cell>
          <cell r="S519">
            <v>0</v>
          </cell>
          <cell r="U519">
            <v>0</v>
          </cell>
        </row>
        <row r="520">
          <cell r="C520" t="str">
            <v>HOSPITAL MIGUEL ARRAES - CG. Nº 023/2022</v>
          </cell>
          <cell r="E520" t="str">
            <v>IKAMAAN ALBUQUERQUE DA SILVA</v>
          </cell>
          <cell r="F520" t="str">
            <v>2 - Outros Profissionais da Saúde</v>
          </cell>
          <cell r="G520" t="str">
            <v>3222-05</v>
          </cell>
          <cell r="H520" t="str">
            <v>10/2023</v>
          </cell>
          <cell r="I520">
            <v>0</v>
          </cell>
          <cell r="J520">
            <v>202.05359999999999</v>
          </cell>
          <cell r="L520">
            <v>53.45</v>
          </cell>
          <cell r="M520">
            <v>26.6</v>
          </cell>
          <cell r="O520">
            <v>2.0699999999999998</v>
          </cell>
          <cell r="S520">
            <v>0</v>
          </cell>
          <cell r="U520">
            <v>0</v>
          </cell>
        </row>
        <row r="521">
          <cell r="C521" t="str">
            <v>HOSPITAL MIGUEL ARRAES - CG. Nº 023/2022</v>
          </cell>
          <cell r="E521" t="str">
            <v>ILKA ALVES MONTEIRO</v>
          </cell>
          <cell r="F521" t="str">
            <v>2 - Outros Profissionais da Saúde</v>
          </cell>
          <cell r="G521" t="str">
            <v>2516-05</v>
          </cell>
          <cell r="H521" t="str">
            <v>10/2023</v>
          </cell>
          <cell r="I521">
            <v>0</v>
          </cell>
          <cell r="J521">
            <v>272.10000000000002</v>
          </cell>
          <cell r="L521">
            <v>53.45</v>
          </cell>
          <cell r="M521">
            <v>30</v>
          </cell>
          <cell r="O521">
            <v>2.0699999999999998</v>
          </cell>
          <cell r="S521">
            <v>0</v>
          </cell>
          <cell r="U521">
            <v>0</v>
          </cell>
        </row>
        <row r="522">
          <cell r="C522" t="str">
            <v>HOSPITAL MIGUEL ARRAES - CG. Nº 023/2022</v>
          </cell>
          <cell r="E522" t="str">
            <v>INGRID CARDOSO CIPRIANO</v>
          </cell>
          <cell r="F522" t="str">
            <v>1 - Médico</v>
          </cell>
          <cell r="G522" t="str">
            <v>2251-25</v>
          </cell>
          <cell r="H522" t="str">
            <v>10/2023</v>
          </cell>
          <cell r="I522">
            <v>0</v>
          </cell>
          <cell r="J522">
            <v>377.85919999999999</v>
          </cell>
          <cell r="M522">
            <v>0</v>
          </cell>
          <cell r="O522">
            <v>16.59</v>
          </cell>
          <cell r="S522">
            <v>0</v>
          </cell>
          <cell r="U522">
            <v>0</v>
          </cell>
        </row>
        <row r="523">
          <cell r="C523" t="str">
            <v>HOSPITAL MIGUEL ARRAES - CG. Nº 023/2022</v>
          </cell>
          <cell r="E523" t="str">
            <v>IONETE AMANCIO DOS SANTOS</v>
          </cell>
          <cell r="F523" t="str">
            <v>3 - Administrativo</v>
          </cell>
          <cell r="G523" t="str">
            <v>5174-10</v>
          </cell>
          <cell r="H523" t="str">
            <v>10/2023</v>
          </cell>
          <cell r="I523">
            <v>0</v>
          </cell>
          <cell r="J523">
            <v>160.352</v>
          </cell>
          <cell r="M523">
            <v>0</v>
          </cell>
          <cell r="O523">
            <v>2.0699999999999998</v>
          </cell>
          <cell r="S523">
            <v>0</v>
          </cell>
          <cell r="U523">
            <v>0</v>
          </cell>
        </row>
        <row r="524">
          <cell r="C524" t="str">
            <v>HOSPITAL MIGUEL ARRAES - CG. Nº 023/2022</v>
          </cell>
          <cell r="E524" t="str">
            <v>IRACEMA SILVA DO CARMO NUNES</v>
          </cell>
          <cell r="F524" t="str">
            <v>2 - Outros Profissionais da Saúde</v>
          </cell>
          <cell r="G524" t="str">
            <v>3222-05</v>
          </cell>
          <cell r="H524" t="str">
            <v>10/2023</v>
          </cell>
          <cell r="I524">
            <v>0</v>
          </cell>
          <cell r="J524">
            <v>138.16</v>
          </cell>
          <cell r="M524">
            <v>0</v>
          </cell>
          <cell r="O524">
            <v>2.0699999999999998</v>
          </cell>
          <cell r="R524">
            <v>184.53</v>
          </cell>
          <cell r="S524">
            <v>79.8</v>
          </cell>
          <cell r="U524">
            <v>0</v>
          </cell>
        </row>
        <row r="525">
          <cell r="C525" t="str">
            <v>HOSPITAL MIGUEL ARRAES - CG. Nº 023/2022</v>
          </cell>
          <cell r="E525" t="str">
            <v>IRACEMA SILVA MEIRELES SUZANO</v>
          </cell>
          <cell r="F525" t="str">
            <v>2 - Outros Profissionais da Saúde</v>
          </cell>
          <cell r="G525" t="str">
            <v>2235-05</v>
          </cell>
          <cell r="H525" t="str">
            <v>10/2023</v>
          </cell>
          <cell r="I525">
            <v>0</v>
          </cell>
          <cell r="J525">
            <v>341.21120000000002</v>
          </cell>
          <cell r="L525">
            <v>53.45</v>
          </cell>
          <cell r="M525">
            <v>3.59</v>
          </cell>
          <cell r="O525">
            <v>4.3499999999999996</v>
          </cell>
          <cell r="S525">
            <v>0</v>
          </cell>
          <cell r="U525">
            <v>0</v>
          </cell>
        </row>
        <row r="526">
          <cell r="C526" t="str">
            <v>HOSPITAL MIGUEL ARRAES - CG. Nº 023/2022</v>
          </cell>
          <cell r="E526" t="str">
            <v>IRAN HONORATO DA SILVA</v>
          </cell>
          <cell r="F526" t="str">
            <v>3 - Administrativo</v>
          </cell>
          <cell r="G526" t="str">
            <v>5174-10</v>
          </cell>
          <cell r="H526" t="str">
            <v>10/2023</v>
          </cell>
          <cell r="I526">
            <v>0</v>
          </cell>
          <cell r="J526">
            <v>119.1168</v>
          </cell>
          <cell r="L526">
            <v>53.45</v>
          </cell>
          <cell r="M526">
            <v>26.4</v>
          </cell>
          <cell r="O526">
            <v>2.0699999999999998</v>
          </cell>
          <cell r="S526">
            <v>0</v>
          </cell>
          <cell r="U526">
            <v>0</v>
          </cell>
        </row>
        <row r="527">
          <cell r="C527" t="str">
            <v>HOSPITAL MIGUEL ARRAES - CG. Nº 023/2022</v>
          </cell>
          <cell r="E527" t="str">
            <v>IRIS MICHELINY BATISTA DA SILVA SANTOS</v>
          </cell>
          <cell r="F527" t="str">
            <v>2 - Outros Profissionais da Saúde</v>
          </cell>
          <cell r="G527" t="str">
            <v>3222-05</v>
          </cell>
          <cell r="H527" t="str">
            <v>10/2023</v>
          </cell>
          <cell r="I527">
            <v>0</v>
          </cell>
          <cell r="J527">
            <v>135.08959999999999</v>
          </cell>
          <cell r="L527">
            <v>53.45</v>
          </cell>
          <cell r="M527">
            <v>26.6</v>
          </cell>
          <cell r="O527">
            <v>2.0699999999999998</v>
          </cell>
          <cell r="S527">
            <v>0</v>
          </cell>
          <cell r="U527">
            <v>0</v>
          </cell>
        </row>
        <row r="528">
          <cell r="C528" t="str">
            <v>HOSPITAL MIGUEL ARRAES - CG. Nº 023/2022</v>
          </cell>
          <cell r="E528" t="str">
            <v>IRYS FELIPE DA SILVA</v>
          </cell>
          <cell r="F528" t="str">
            <v>2 - Outros Profissionais da Saúde</v>
          </cell>
          <cell r="G528" t="str">
            <v>2235-05</v>
          </cell>
          <cell r="H528" t="str">
            <v>10/2023</v>
          </cell>
          <cell r="I528">
            <v>0</v>
          </cell>
          <cell r="J528">
            <v>359.52640000000002</v>
          </cell>
          <cell r="L528">
            <v>53.45</v>
          </cell>
          <cell r="M528">
            <v>3.59</v>
          </cell>
          <cell r="O528">
            <v>4.3499999999999996</v>
          </cell>
          <cell r="S528">
            <v>0</v>
          </cell>
          <cell r="U528">
            <v>0</v>
          </cell>
        </row>
        <row r="529">
          <cell r="C529" t="str">
            <v>HOSPITAL MIGUEL ARRAES - CG. Nº 023/2022</v>
          </cell>
          <cell r="E529" t="str">
            <v>ISA GABRIELA PINTO PIRES</v>
          </cell>
          <cell r="F529" t="str">
            <v>1 - Médico</v>
          </cell>
          <cell r="G529" t="str">
            <v>2251-25</v>
          </cell>
          <cell r="H529" t="str">
            <v>10/2023</v>
          </cell>
          <cell r="I529">
            <v>0</v>
          </cell>
          <cell r="J529">
            <v>1097.856</v>
          </cell>
          <cell r="M529">
            <v>0</v>
          </cell>
          <cell r="O529">
            <v>16.59</v>
          </cell>
          <cell r="S529">
            <v>0</v>
          </cell>
          <cell r="U529">
            <v>0</v>
          </cell>
        </row>
        <row r="530">
          <cell r="C530" t="str">
            <v>HOSPITAL MIGUEL ARRAES - CG. Nº 023/2022</v>
          </cell>
          <cell r="E530" t="str">
            <v>ISABEL MICHELY DA SILVA GALVAO DE MELO</v>
          </cell>
          <cell r="F530" t="str">
            <v>2 - Outros Profissionais da Saúde</v>
          </cell>
          <cell r="G530" t="str">
            <v>2237-10</v>
          </cell>
          <cell r="H530" t="str">
            <v>10/2023</v>
          </cell>
          <cell r="I530">
            <v>0</v>
          </cell>
          <cell r="J530">
            <v>260.10239999999999</v>
          </cell>
          <cell r="M530">
            <v>0</v>
          </cell>
          <cell r="O530">
            <v>2.0699999999999998</v>
          </cell>
          <cell r="R530">
            <v>185.73000000000002</v>
          </cell>
          <cell r="S530">
            <v>153.74</v>
          </cell>
          <cell r="U530">
            <v>0</v>
          </cell>
        </row>
        <row r="531">
          <cell r="C531" t="str">
            <v>HOSPITAL MIGUEL ARRAES - CG. Nº 023/2022</v>
          </cell>
          <cell r="E531" t="str">
            <v>ISABELA DE ARAUJO SILVA</v>
          </cell>
          <cell r="F531" t="str">
            <v>2 - Outros Profissionais da Saúde</v>
          </cell>
          <cell r="G531" t="str">
            <v>5211-30</v>
          </cell>
          <cell r="H531" t="str">
            <v>10/2023</v>
          </cell>
          <cell r="I531">
            <v>0</v>
          </cell>
          <cell r="J531">
            <v>119.04</v>
          </cell>
          <cell r="M531">
            <v>0</v>
          </cell>
          <cell r="O531">
            <v>2.0699999999999998</v>
          </cell>
          <cell r="R531">
            <v>184.53</v>
          </cell>
          <cell r="S531">
            <v>79.2</v>
          </cell>
          <cell r="U531">
            <v>0</v>
          </cell>
        </row>
        <row r="532">
          <cell r="C532" t="str">
            <v>HOSPITAL MIGUEL ARRAES - CG. Nº 023/2022</v>
          </cell>
          <cell r="E532" t="str">
            <v>ISABELLA CONCEICAO OLIVEIRA DE SOUZA</v>
          </cell>
          <cell r="F532" t="str">
            <v>2 - Outros Profissionais da Saúde</v>
          </cell>
          <cell r="G532" t="str">
            <v>2236-05</v>
          </cell>
          <cell r="H532" t="str">
            <v>10/2023</v>
          </cell>
          <cell r="I532">
            <v>0</v>
          </cell>
          <cell r="J532">
            <v>274.30720000000002</v>
          </cell>
          <cell r="M532">
            <v>0</v>
          </cell>
          <cell r="O532">
            <v>4.3499999999999996</v>
          </cell>
          <cell r="S532">
            <v>0</v>
          </cell>
          <cell r="U532">
            <v>0</v>
          </cell>
        </row>
        <row r="533">
          <cell r="C533" t="str">
            <v>HOSPITAL MIGUEL ARRAES - CG. Nº 023/2022</v>
          </cell>
          <cell r="E533" t="str">
            <v>ISAIAS MARCELINO DA SILVA</v>
          </cell>
          <cell r="F533" t="str">
            <v>2 - Outros Profissionais da Saúde</v>
          </cell>
          <cell r="G533" t="str">
            <v>3222-05</v>
          </cell>
          <cell r="H533" t="str">
            <v>10/2023</v>
          </cell>
          <cell r="I533">
            <v>0</v>
          </cell>
          <cell r="J533">
            <v>132.57599999999999</v>
          </cell>
          <cell r="L533">
            <v>53.45</v>
          </cell>
          <cell r="M533">
            <v>26.6</v>
          </cell>
          <cell r="O533">
            <v>2.0699999999999998</v>
          </cell>
          <cell r="S533">
            <v>0</v>
          </cell>
          <cell r="U533">
            <v>0</v>
          </cell>
        </row>
        <row r="534">
          <cell r="C534" t="str">
            <v>HOSPITAL MIGUEL ARRAES - CG. Nº 023/2022</v>
          </cell>
          <cell r="E534" t="str">
            <v>ITALO MAFRA DE OLIVEIRA</v>
          </cell>
          <cell r="F534" t="str">
            <v>1 - Médico</v>
          </cell>
          <cell r="G534" t="str">
            <v>2251-25</v>
          </cell>
          <cell r="H534" t="str">
            <v>10/2023</v>
          </cell>
          <cell r="I534">
            <v>0</v>
          </cell>
          <cell r="J534">
            <v>323.29680000000002</v>
          </cell>
          <cell r="M534">
            <v>0</v>
          </cell>
          <cell r="O534">
            <v>16.59</v>
          </cell>
          <cell r="S534">
            <v>0</v>
          </cell>
          <cell r="U534">
            <v>0</v>
          </cell>
        </row>
        <row r="535">
          <cell r="C535" t="str">
            <v>HOSPITAL MIGUEL ARRAES - CG. Nº 023/2022</v>
          </cell>
          <cell r="E535" t="str">
            <v>IVAN NOGUEIRA VELOSO</v>
          </cell>
          <cell r="F535" t="str">
            <v>3 - Administrativo</v>
          </cell>
          <cell r="G535" t="str">
            <v>5142-25</v>
          </cell>
          <cell r="H535" t="str">
            <v>10/2023</v>
          </cell>
          <cell r="I535">
            <v>0</v>
          </cell>
          <cell r="J535">
            <v>129.6</v>
          </cell>
          <cell r="M535">
            <v>0</v>
          </cell>
          <cell r="O535">
            <v>2.0699999999999998</v>
          </cell>
          <cell r="S535">
            <v>79.2</v>
          </cell>
          <cell r="U535">
            <v>0</v>
          </cell>
        </row>
        <row r="536">
          <cell r="C536" t="str">
            <v>HOSPITAL MIGUEL ARRAES - CG. Nº 023/2022</v>
          </cell>
          <cell r="E536" t="str">
            <v>IVANETE RIBEIRO DA SILVA</v>
          </cell>
          <cell r="F536" t="str">
            <v>3 - Administrativo</v>
          </cell>
          <cell r="G536" t="str">
            <v>5134-30</v>
          </cell>
          <cell r="H536" t="str">
            <v>10/2023</v>
          </cell>
          <cell r="I536">
            <v>0</v>
          </cell>
          <cell r="J536">
            <v>161.68879999999999</v>
          </cell>
          <cell r="M536">
            <v>0</v>
          </cell>
          <cell r="O536">
            <v>2.0699999999999998</v>
          </cell>
          <cell r="R536">
            <v>139.73000000000002</v>
          </cell>
          <cell r="S536">
            <v>75.03</v>
          </cell>
          <cell r="U536">
            <v>0</v>
          </cell>
        </row>
        <row r="537">
          <cell r="C537" t="str">
            <v>HOSPITAL MIGUEL ARRAES - CG. Nº 023/2022</v>
          </cell>
          <cell r="E537" t="str">
            <v>IVANICE SOUZA DA SILVA</v>
          </cell>
          <cell r="F537" t="str">
            <v>2 - Outros Profissionais da Saúde</v>
          </cell>
          <cell r="G537" t="str">
            <v>3222-05</v>
          </cell>
          <cell r="H537" t="str">
            <v>10/2023</v>
          </cell>
          <cell r="I537">
            <v>0</v>
          </cell>
          <cell r="J537">
            <v>143.696</v>
          </cell>
          <cell r="M537">
            <v>0</v>
          </cell>
          <cell r="O537">
            <v>2.0699999999999998</v>
          </cell>
          <cell r="S537">
            <v>0</v>
          </cell>
          <cell r="U537">
            <v>0</v>
          </cell>
        </row>
        <row r="538">
          <cell r="C538" t="str">
            <v>HOSPITAL MIGUEL ARRAES - CG. Nº 023/2022</v>
          </cell>
          <cell r="E538" t="str">
            <v>IVIANE KELY SENA DO NASCIMENTO</v>
          </cell>
          <cell r="F538" t="str">
            <v>2 - Outros Profissionais da Saúde</v>
          </cell>
          <cell r="G538" t="str">
            <v>2235-05</v>
          </cell>
          <cell r="H538" t="str">
            <v>10/2023</v>
          </cell>
          <cell r="I538">
            <v>0</v>
          </cell>
          <cell r="J538">
            <v>382.76560000000001</v>
          </cell>
          <cell r="L538">
            <v>53.45</v>
          </cell>
          <cell r="M538">
            <v>3.59</v>
          </cell>
          <cell r="O538">
            <v>4.3499999999999996</v>
          </cell>
          <cell r="S538">
            <v>0</v>
          </cell>
          <cell r="U538">
            <v>116.25</v>
          </cell>
          <cell r="X538" t="str">
            <v>AUXILIO CRECHE</v>
          </cell>
        </row>
        <row r="539">
          <cell r="C539" t="str">
            <v>HOSPITAL MIGUEL ARRAES - CG. Nº 023/2022</v>
          </cell>
          <cell r="E539" t="str">
            <v>IZA REBEKA BEZERRA</v>
          </cell>
          <cell r="F539" t="str">
            <v>2 - Outros Profissionais da Saúde</v>
          </cell>
          <cell r="G539" t="str">
            <v>5211-30</v>
          </cell>
          <cell r="H539" t="str">
            <v>10/2023</v>
          </cell>
          <cell r="I539">
            <v>0</v>
          </cell>
          <cell r="J539">
            <v>105.44799999999999</v>
          </cell>
          <cell r="L539">
            <v>53.45</v>
          </cell>
          <cell r="M539">
            <v>26.4</v>
          </cell>
          <cell r="O539">
            <v>2.0699999999999998</v>
          </cell>
          <cell r="R539">
            <v>184.53</v>
          </cell>
          <cell r="S539">
            <v>79.2</v>
          </cell>
          <cell r="U539">
            <v>0</v>
          </cell>
        </row>
        <row r="540">
          <cell r="C540" t="str">
            <v>HOSPITAL MIGUEL ARRAES - CG. Nº 023/2022</v>
          </cell>
          <cell r="E540" t="str">
            <v>IZABELA LIMA DE SOUSA</v>
          </cell>
          <cell r="F540" t="str">
            <v>2 - Outros Profissionais da Saúde</v>
          </cell>
          <cell r="G540" t="str">
            <v>2237-10</v>
          </cell>
          <cell r="H540" t="str">
            <v>10/2023</v>
          </cell>
          <cell r="I540">
            <v>0</v>
          </cell>
          <cell r="J540">
            <v>246.66480000000001</v>
          </cell>
          <cell r="M540">
            <v>0</v>
          </cell>
          <cell r="O540">
            <v>2.0699999999999998</v>
          </cell>
          <cell r="R540">
            <v>240.53</v>
          </cell>
          <cell r="S540">
            <v>146.04</v>
          </cell>
          <cell r="U540">
            <v>0</v>
          </cell>
        </row>
        <row r="541">
          <cell r="C541" t="str">
            <v>HOSPITAL MIGUEL ARRAES - CG. Nº 023/2022</v>
          </cell>
          <cell r="E541" t="str">
            <v>IZABELA MARIA DA SILVA</v>
          </cell>
          <cell r="F541" t="str">
            <v>2 - Outros Profissionais da Saúde</v>
          </cell>
          <cell r="G541" t="str">
            <v>5152-05</v>
          </cell>
          <cell r="H541" t="str">
            <v>10/2023</v>
          </cell>
          <cell r="I541">
            <v>0</v>
          </cell>
          <cell r="J541">
            <v>142.7336</v>
          </cell>
          <cell r="M541">
            <v>0</v>
          </cell>
          <cell r="O541">
            <v>2.0699999999999998</v>
          </cell>
          <cell r="R541">
            <v>184.53</v>
          </cell>
          <cell r="S541">
            <v>80.760000000000005</v>
          </cell>
          <cell r="U541">
            <v>0</v>
          </cell>
        </row>
        <row r="542">
          <cell r="C542" t="str">
            <v>HOSPITAL MIGUEL ARRAES - CG. Nº 023/2022</v>
          </cell>
          <cell r="E542" t="str">
            <v>IZABELE MARIA BARBOSA SILVA MOTTA</v>
          </cell>
          <cell r="F542" t="str">
            <v>2 - Outros Profissionais da Saúde</v>
          </cell>
          <cell r="G542" t="str">
            <v>2235-05</v>
          </cell>
          <cell r="H542" t="str">
            <v>10/2023</v>
          </cell>
          <cell r="I542">
            <v>0</v>
          </cell>
          <cell r="J542">
            <v>365.29680000000002</v>
          </cell>
          <cell r="L542">
            <v>53.45</v>
          </cell>
          <cell r="M542">
            <v>3.59</v>
          </cell>
          <cell r="O542">
            <v>4.3499999999999996</v>
          </cell>
          <cell r="S542">
            <v>0</v>
          </cell>
          <cell r="U542">
            <v>0</v>
          </cell>
        </row>
        <row r="543">
          <cell r="C543" t="str">
            <v>HOSPITAL MIGUEL ARRAES - CG. Nº 023/2022</v>
          </cell>
          <cell r="E543" t="str">
            <v>IZABELLE DE ARAUJO VILAR</v>
          </cell>
          <cell r="F543" t="str">
            <v>2 - Outros Profissionais da Saúde</v>
          </cell>
          <cell r="G543" t="str">
            <v>3241-15</v>
          </cell>
          <cell r="H543" t="str">
            <v>10/2023</v>
          </cell>
          <cell r="I543">
            <v>0</v>
          </cell>
          <cell r="J543">
            <v>289.34399999999999</v>
          </cell>
          <cell r="L543">
            <v>53.45</v>
          </cell>
          <cell r="M543">
            <v>1.36</v>
          </cell>
          <cell r="O543">
            <v>2.0699999999999998</v>
          </cell>
          <cell r="S543">
            <v>0</v>
          </cell>
          <cell r="U543">
            <v>0</v>
          </cell>
        </row>
        <row r="544">
          <cell r="C544" t="str">
            <v>HOSPITAL MIGUEL ARRAES - CG. Nº 023/2022</v>
          </cell>
          <cell r="E544" t="str">
            <v>JAASIEL SOBREIRA DE ALBUQUERQUE</v>
          </cell>
          <cell r="F544" t="str">
            <v>2 - Outros Profissionais da Saúde</v>
          </cell>
          <cell r="G544" t="str">
            <v>5151-10</v>
          </cell>
          <cell r="H544" t="str">
            <v>10/2023</v>
          </cell>
          <cell r="I544">
            <v>0</v>
          </cell>
          <cell r="J544">
            <v>219.23840000000001</v>
          </cell>
          <cell r="M544">
            <v>0</v>
          </cell>
          <cell r="O544">
            <v>2.0699999999999998</v>
          </cell>
          <cell r="S544">
            <v>0</v>
          </cell>
          <cell r="U544">
            <v>0</v>
          </cell>
        </row>
        <row r="545">
          <cell r="C545" t="str">
            <v>HOSPITAL MIGUEL ARRAES - CG. Nº 023/2022</v>
          </cell>
          <cell r="E545" t="str">
            <v>JAAZIEL ALVES DE SOUZA MONTEIRO</v>
          </cell>
          <cell r="F545" t="str">
            <v>2 - Outros Profissionais da Saúde</v>
          </cell>
          <cell r="G545" t="str">
            <v>3222-05</v>
          </cell>
          <cell r="H545" t="str">
            <v>10/2023</v>
          </cell>
          <cell r="I545">
            <v>0</v>
          </cell>
          <cell r="J545">
            <v>130.4024</v>
          </cell>
          <cell r="M545">
            <v>0</v>
          </cell>
          <cell r="O545">
            <v>2.0699999999999998</v>
          </cell>
          <cell r="R545">
            <v>173.33</v>
          </cell>
          <cell r="S545">
            <v>77.14</v>
          </cell>
          <cell r="U545">
            <v>0</v>
          </cell>
        </row>
        <row r="546">
          <cell r="C546" t="str">
            <v>HOSPITAL MIGUEL ARRAES - CG. Nº 023/2022</v>
          </cell>
          <cell r="E546" t="str">
            <v>JACIARA MAYARA DA SILVA MENDONCA</v>
          </cell>
          <cell r="F546" t="str">
            <v>2 - Outros Profissionais da Saúde</v>
          </cell>
          <cell r="G546" t="str">
            <v>3222-05</v>
          </cell>
          <cell r="H546" t="str">
            <v>10/2023</v>
          </cell>
          <cell r="I546">
            <v>0</v>
          </cell>
          <cell r="J546">
            <v>151.38560000000001</v>
          </cell>
          <cell r="L546">
            <v>53.45</v>
          </cell>
          <cell r="M546">
            <v>26.6</v>
          </cell>
          <cell r="O546">
            <v>2.0699999999999998</v>
          </cell>
          <cell r="R546">
            <v>150.83000000000001</v>
          </cell>
          <cell r="S546">
            <v>79.8</v>
          </cell>
          <cell r="U546">
            <v>0</v>
          </cell>
        </row>
        <row r="547">
          <cell r="C547" t="str">
            <v>HOSPITAL MIGUEL ARRAES - CG. Nº 023/2022</v>
          </cell>
          <cell r="E547" t="str">
            <v>JACIENE PEREIRA DA SILVA</v>
          </cell>
          <cell r="F547" t="str">
            <v>2 - Outros Profissionais da Saúde</v>
          </cell>
          <cell r="G547" t="str">
            <v>5211-30</v>
          </cell>
          <cell r="H547" t="str">
            <v>10/2023</v>
          </cell>
          <cell r="I547">
            <v>0</v>
          </cell>
          <cell r="J547">
            <v>112.16800000000001</v>
          </cell>
          <cell r="L547">
            <v>53.45</v>
          </cell>
          <cell r="M547">
            <v>26.4</v>
          </cell>
          <cell r="O547">
            <v>2.0699999999999998</v>
          </cell>
          <cell r="R547">
            <v>296.33</v>
          </cell>
          <cell r="S547">
            <v>75.239999999999995</v>
          </cell>
          <cell r="U547">
            <v>0</v>
          </cell>
        </row>
        <row r="548">
          <cell r="C548" t="str">
            <v>HOSPITAL MIGUEL ARRAES - CG. Nº 023/2022</v>
          </cell>
          <cell r="E548" t="str">
            <v>JACILENE CESARIO DO ESPIRITO SANTO SILVA</v>
          </cell>
          <cell r="F548" t="str">
            <v>2 - Outros Profissionais da Saúde</v>
          </cell>
          <cell r="G548" t="str">
            <v>3222-05</v>
          </cell>
          <cell r="H548" t="str">
            <v>10/2023</v>
          </cell>
          <cell r="I548">
            <v>0</v>
          </cell>
          <cell r="J548">
            <v>159.44</v>
          </cell>
          <cell r="L548">
            <v>53.45</v>
          </cell>
          <cell r="M548">
            <v>26.6</v>
          </cell>
          <cell r="O548">
            <v>2.0699999999999998</v>
          </cell>
          <cell r="R548">
            <v>173.33</v>
          </cell>
          <cell r="S548">
            <v>0</v>
          </cell>
          <cell r="U548">
            <v>0</v>
          </cell>
        </row>
        <row r="549">
          <cell r="C549" t="str">
            <v>HOSPITAL MIGUEL ARRAES - CG. Nº 023/2022</v>
          </cell>
          <cell r="E549" t="str">
            <v>JACILENE SOARES DE OLIVEIRA</v>
          </cell>
          <cell r="F549" t="str">
            <v>2 - Outros Profissionais da Saúde</v>
          </cell>
          <cell r="G549" t="str">
            <v>3222-05</v>
          </cell>
          <cell r="H549" t="str">
            <v>10/2023</v>
          </cell>
          <cell r="I549">
            <v>0</v>
          </cell>
          <cell r="J549">
            <v>142.20959999999999</v>
          </cell>
          <cell r="M549">
            <v>0</v>
          </cell>
          <cell r="O549">
            <v>2.0699999999999998</v>
          </cell>
          <cell r="S549">
            <v>77.14</v>
          </cell>
          <cell r="U549">
            <v>0</v>
          </cell>
        </row>
        <row r="550">
          <cell r="C550" t="str">
            <v>HOSPITAL MIGUEL ARRAES - CG. Nº 023/2022</v>
          </cell>
          <cell r="E550" t="str">
            <v>JACIONE TAVARES DOS SANTOS</v>
          </cell>
          <cell r="F550" t="str">
            <v>2 - Outros Profissionais da Saúde</v>
          </cell>
          <cell r="G550" t="str">
            <v>3222-05</v>
          </cell>
          <cell r="H550" t="str">
            <v>10/2023</v>
          </cell>
          <cell r="I550">
            <v>0</v>
          </cell>
          <cell r="J550">
            <v>143.63999999999999</v>
          </cell>
          <cell r="M550">
            <v>0</v>
          </cell>
          <cell r="O550">
            <v>2.0699999999999998</v>
          </cell>
          <cell r="S550">
            <v>0</v>
          </cell>
          <cell r="U550">
            <v>0</v>
          </cell>
        </row>
        <row r="551">
          <cell r="C551" t="str">
            <v>HOSPITAL MIGUEL ARRAES - CG. Nº 023/2022</v>
          </cell>
          <cell r="E551" t="str">
            <v>JACKELINE EVELYN FERREIRA DE LIMA SILVA</v>
          </cell>
          <cell r="F551" t="str">
            <v>3 - Administrativo</v>
          </cell>
          <cell r="G551" t="str">
            <v>4110-10</v>
          </cell>
          <cell r="H551" t="str">
            <v>10/2023</v>
          </cell>
          <cell r="I551">
            <v>0</v>
          </cell>
          <cell r="J551">
            <v>111.29600000000001</v>
          </cell>
          <cell r="L551">
            <v>53.45</v>
          </cell>
          <cell r="M551">
            <v>26.4</v>
          </cell>
          <cell r="O551">
            <v>2.0699999999999998</v>
          </cell>
          <cell r="S551">
            <v>0</v>
          </cell>
          <cell r="U551">
            <v>155.13999999999999</v>
          </cell>
          <cell r="X551" t="str">
            <v>AUXILIO CRECHE</v>
          </cell>
        </row>
        <row r="552">
          <cell r="C552" t="str">
            <v>HOSPITAL MIGUEL ARRAES - CG. Nº 023/2022</v>
          </cell>
          <cell r="E552" t="str">
            <v>JACYARA PETRONIA SIMOES DA SILVA</v>
          </cell>
          <cell r="F552" t="str">
            <v>2 - Outros Profissionais da Saúde</v>
          </cell>
          <cell r="G552" t="str">
            <v>3222-05</v>
          </cell>
          <cell r="H552" t="str">
            <v>10/2023</v>
          </cell>
          <cell r="I552">
            <v>0</v>
          </cell>
          <cell r="J552">
            <v>237.00800000000001</v>
          </cell>
          <cell r="M552">
            <v>0</v>
          </cell>
          <cell r="O552">
            <v>2.0699999999999998</v>
          </cell>
          <cell r="S552">
            <v>0</v>
          </cell>
          <cell r="U552">
            <v>0</v>
          </cell>
        </row>
        <row r="553">
          <cell r="C553" t="str">
            <v>HOSPITAL MIGUEL ARRAES - CG. Nº 023/2022</v>
          </cell>
          <cell r="E553" t="str">
            <v>JADISON VIEIRA DE OLIVEIRA</v>
          </cell>
          <cell r="F553" t="str">
            <v>3 - Administrativo</v>
          </cell>
          <cell r="G553" t="str">
            <v>2526-05</v>
          </cell>
          <cell r="H553" t="str">
            <v>10/2023</v>
          </cell>
          <cell r="I553">
            <v>0</v>
          </cell>
          <cell r="J553">
            <v>217.268</v>
          </cell>
          <cell r="L553">
            <v>53.45</v>
          </cell>
          <cell r="M553">
            <v>30</v>
          </cell>
          <cell r="O553">
            <v>2.0699999999999998</v>
          </cell>
          <cell r="R553">
            <v>173.33</v>
          </cell>
          <cell r="S553">
            <v>132.77000000000001</v>
          </cell>
          <cell r="U553">
            <v>0</v>
          </cell>
        </row>
        <row r="554">
          <cell r="C554" t="str">
            <v>HOSPITAL MIGUEL ARRAES - CG. Nº 023/2022</v>
          </cell>
          <cell r="E554" t="str">
            <v>JAILSON SOUZA DE CARVALHO</v>
          </cell>
          <cell r="F554" t="str">
            <v>2 - Outros Profissionais da Saúde</v>
          </cell>
          <cell r="G554" t="str">
            <v>3222-05</v>
          </cell>
          <cell r="H554" t="str">
            <v>10/2023</v>
          </cell>
          <cell r="I554">
            <v>0</v>
          </cell>
          <cell r="J554">
            <v>212.40960000000001</v>
          </cell>
          <cell r="L554">
            <v>53.45</v>
          </cell>
          <cell r="M554">
            <v>26.6</v>
          </cell>
          <cell r="O554">
            <v>2.0699999999999998</v>
          </cell>
          <cell r="S554">
            <v>0</v>
          </cell>
          <cell r="U554">
            <v>0</v>
          </cell>
        </row>
        <row r="555">
          <cell r="C555" t="str">
            <v>HOSPITAL MIGUEL ARRAES - CG. Nº 023/2022</v>
          </cell>
          <cell r="E555" t="str">
            <v>JANAINA MARIA DE LIMA</v>
          </cell>
          <cell r="F555" t="str">
            <v>2 - Outros Profissionais da Saúde</v>
          </cell>
          <cell r="G555" t="str">
            <v>3222-05</v>
          </cell>
          <cell r="H555" t="str">
            <v>10/2023</v>
          </cell>
          <cell r="I555">
            <v>0</v>
          </cell>
          <cell r="J555">
            <v>159.44</v>
          </cell>
          <cell r="L555">
            <v>53.45</v>
          </cell>
          <cell r="M555">
            <v>26.6</v>
          </cell>
          <cell r="O555">
            <v>2.0699999999999998</v>
          </cell>
          <cell r="R555">
            <v>184.53</v>
          </cell>
          <cell r="S555">
            <v>0</v>
          </cell>
          <cell r="U555">
            <v>0</v>
          </cell>
        </row>
        <row r="556">
          <cell r="C556" t="str">
            <v>HOSPITAL MIGUEL ARRAES - CG. Nº 023/2022</v>
          </cell>
          <cell r="E556" t="str">
            <v>JANAINA MARILIA GOMES GUIMARAES</v>
          </cell>
          <cell r="F556" t="str">
            <v>2 - Outros Profissionais da Saúde</v>
          </cell>
          <cell r="G556" t="str">
            <v>2235-05</v>
          </cell>
          <cell r="H556" t="str">
            <v>10/2023</v>
          </cell>
          <cell r="I556">
            <v>0</v>
          </cell>
          <cell r="J556">
            <v>76.575200000000009</v>
          </cell>
          <cell r="L556">
            <v>53.45</v>
          </cell>
          <cell r="M556">
            <v>2.79</v>
          </cell>
          <cell r="O556">
            <v>4.3499999999999996</v>
          </cell>
          <cell r="S556">
            <v>0</v>
          </cell>
          <cell r="U556">
            <v>0</v>
          </cell>
        </row>
        <row r="557">
          <cell r="C557" t="str">
            <v>HOSPITAL MIGUEL ARRAES - CG. Nº 023/2022</v>
          </cell>
          <cell r="E557" t="str">
            <v>JANAINA SAMUEL DA SILVA</v>
          </cell>
          <cell r="F557" t="str">
            <v>3 - Administrativo</v>
          </cell>
          <cell r="G557" t="str">
            <v>5135-05</v>
          </cell>
          <cell r="H557" t="str">
            <v>10/2023</v>
          </cell>
          <cell r="I557">
            <v>0</v>
          </cell>
          <cell r="J557">
            <v>126.72</v>
          </cell>
          <cell r="M557">
            <v>0</v>
          </cell>
          <cell r="O557">
            <v>2.0699999999999998</v>
          </cell>
          <cell r="R557">
            <v>209.03</v>
          </cell>
          <cell r="S557">
            <v>79.2</v>
          </cell>
          <cell r="U557">
            <v>0</v>
          </cell>
        </row>
        <row r="558">
          <cell r="C558" t="str">
            <v>HOSPITAL MIGUEL ARRAES - CG. Nº 023/2022</v>
          </cell>
          <cell r="E558" t="str">
            <v>JANAINA SANTOS JARDIM DE SA</v>
          </cell>
          <cell r="F558" t="str">
            <v>2 - Outros Profissionais da Saúde</v>
          </cell>
          <cell r="G558" t="str">
            <v>5211-30</v>
          </cell>
          <cell r="H558" t="str">
            <v>10/2023</v>
          </cell>
          <cell r="I558">
            <v>0</v>
          </cell>
          <cell r="J558">
            <v>114.092</v>
          </cell>
          <cell r="M558">
            <v>0</v>
          </cell>
          <cell r="O558">
            <v>2.0699999999999998</v>
          </cell>
          <cell r="R558">
            <v>173.33</v>
          </cell>
          <cell r="S558">
            <v>0</v>
          </cell>
          <cell r="U558">
            <v>0</v>
          </cell>
        </row>
        <row r="559">
          <cell r="C559" t="str">
            <v>HOSPITAL MIGUEL ARRAES - CG. Nº 023/2022</v>
          </cell>
          <cell r="E559" t="str">
            <v>JANAINA SILVA DO VALE</v>
          </cell>
          <cell r="F559" t="str">
            <v>3 - Administrativo</v>
          </cell>
          <cell r="G559" t="str">
            <v>4110-10</v>
          </cell>
          <cell r="H559" t="str">
            <v>10/2023</v>
          </cell>
          <cell r="I559">
            <v>0</v>
          </cell>
          <cell r="J559">
            <v>112.6264</v>
          </cell>
          <cell r="L559">
            <v>53.45</v>
          </cell>
          <cell r="M559">
            <v>26.4</v>
          </cell>
          <cell r="O559">
            <v>2.0699999999999998</v>
          </cell>
          <cell r="R559">
            <v>173.33</v>
          </cell>
          <cell r="S559">
            <v>0</v>
          </cell>
          <cell r="U559">
            <v>0</v>
          </cell>
        </row>
        <row r="560">
          <cell r="C560" t="str">
            <v>HOSPITAL MIGUEL ARRAES - CG. Nº 023/2022</v>
          </cell>
          <cell r="E560" t="str">
            <v>JANAYNA FERNANDA PEREIRA DE MORAES</v>
          </cell>
          <cell r="F560" t="str">
            <v>3 - Administrativo</v>
          </cell>
          <cell r="G560" t="str">
            <v>3516-05</v>
          </cell>
          <cell r="H560" t="str">
            <v>10/2023</v>
          </cell>
          <cell r="I560">
            <v>0</v>
          </cell>
          <cell r="J560">
            <v>234.28559999999999</v>
          </cell>
          <cell r="M560">
            <v>0</v>
          </cell>
          <cell r="O560">
            <v>2.0699999999999998</v>
          </cell>
          <cell r="S560">
            <v>0</v>
          </cell>
          <cell r="U560">
            <v>0</v>
          </cell>
        </row>
        <row r="561">
          <cell r="C561" t="str">
            <v>HOSPITAL MIGUEL ARRAES - CG. Nº 023/2022</v>
          </cell>
          <cell r="E561" t="str">
            <v>JANE CLEIDE DE LIMA SILVA</v>
          </cell>
          <cell r="F561" t="str">
            <v>2 - Outros Profissionais da Saúde</v>
          </cell>
          <cell r="G561" t="str">
            <v>3222-05</v>
          </cell>
          <cell r="H561" t="str">
            <v>10/2023</v>
          </cell>
          <cell r="I561">
            <v>0</v>
          </cell>
          <cell r="J561">
            <v>138.16</v>
          </cell>
          <cell r="M561">
            <v>0</v>
          </cell>
          <cell r="O561">
            <v>2.0699999999999998</v>
          </cell>
          <cell r="S561">
            <v>0</v>
          </cell>
          <cell r="U561">
            <v>69.41</v>
          </cell>
          <cell r="X561" t="str">
            <v>AUXILIO CRECHE</v>
          </cell>
        </row>
        <row r="562">
          <cell r="C562" t="str">
            <v>HOSPITAL MIGUEL ARRAES - CG. Nº 023/2022</v>
          </cell>
          <cell r="E562" t="str">
            <v>JANINE ALVES DE SOUZA LUCENA</v>
          </cell>
          <cell r="F562" t="str">
            <v>2 - Outros Profissionais da Saúde</v>
          </cell>
          <cell r="G562" t="str">
            <v>3222-05</v>
          </cell>
          <cell r="H562" t="str">
            <v>10/2023</v>
          </cell>
          <cell r="I562">
            <v>0</v>
          </cell>
          <cell r="J562">
            <v>151.16079999999999</v>
          </cell>
          <cell r="L562">
            <v>53.45</v>
          </cell>
          <cell r="M562">
            <v>26.6</v>
          </cell>
          <cell r="O562">
            <v>2.0699999999999998</v>
          </cell>
          <cell r="S562">
            <v>0</v>
          </cell>
          <cell r="U562">
            <v>0</v>
          </cell>
        </row>
        <row r="563">
          <cell r="C563" t="str">
            <v>HOSPITAL MIGUEL ARRAES - CG. Nº 023/2022</v>
          </cell>
          <cell r="E563" t="str">
            <v>JAQUELINE MARIA DA SILVA DOS SANTOS</v>
          </cell>
          <cell r="F563" t="str">
            <v>3 - Administrativo</v>
          </cell>
          <cell r="G563" t="str">
            <v>4110-10</v>
          </cell>
          <cell r="H563" t="str">
            <v>10/2023</v>
          </cell>
          <cell r="I563">
            <v>0</v>
          </cell>
          <cell r="J563">
            <v>114.268</v>
          </cell>
          <cell r="L563">
            <v>53.45</v>
          </cell>
          <cell r="M563">
            <v>26.4</v>
          </cell>
          <cell r="O563">
            <v>2.0699999999999998</v>
          </cell>
          <cell r="S563">
            <v>0</v>
          </cell>
          <cell r="U563">
            <v>77.569999999999993</v>
          </cell>
          <cell r="X563" t="str">
            <v>AUXILIO CRECHE</v>
          </cell>
        </row>
        <row r="564">
          <cell r="C564" t="str">
            <v>HOSPITAL MIGUEL ARRAES - CG. Nº 023/2022</v>
          </cell>
          <cell r="E564" t="str">
            <v>JAQUELINE ROCHA SILVA DE SOUZA</v>
          </cell>
          <cell r="F564" t="str">
            <v>2 - Outros Profissionais da Saúde</v>
          </cell>
          <cell r="G564" t="str">
            <v>3222-05</v>
          </cell>
          <cell r="H564" t="str">
            <v>10/2023</v>
          </cell>
          <cell r="I564">
            <v>0</v>
          </cell>
          <cell r="J564">
            <v>154.12</v>
          </cell>
          <cell r="L564">
            <v>53.45</v>
          </cell>
          <cell r="M564">
            <v>26.6</v>
          </cell>
          <cell r="O564">
            <v>2.0699999999999998</v>
          </cell>
          <cell r="S564">
            <v>0</v>
          </cell>
          <cell r="U564">
            <v>0</v>
          </cell>
        </row>
        <row r="565">
          <cell r="C565" t="str">
            <v>HOSPITAL MIGUEL ARRAES - CG. Nº 023/2022</v>
          </cell>
          <cell r="E565" t="str">
            <v>JARLENE COSTA DE BRITO NEGREIROS</v>
          </cell>
          <cell r="F565" t="str">
            <v>2 - Outros Profissionais da Saúde</v>
          </cell>
          <cell r="G565" t="str">
            <v>3222-05</v>
          </cell>
          <cell r="H565" t="str">
            <v>10/2023</v>
          </cell>
          <cell r="I565">
            <v>0</v>
          </cell>
          <cell r="J565">
            <v>148.80000000000001</v>
          </cell>
          <cell r="L565">
            <v>53.45</v>
          </cell>
          <cell r="M565">
            <v>26.6</v>
          </cell>
          <cell r="O565">
            <v>2.0699999999999998</v>
          </cell>
          <cell r="S565">
            <v>0</v>
          </cell>
          <cell r="U565">
            <v>69.41</v>
          </cell>
          <cell r="X565" t="str">
            <v>AUXILIO CRECHE</v>
          </cell>
        </row>
        <row r="566">
          <cell r="C566" t="str">
            <v>HOSPITAL MIGUEL ARRAES - CG. Nº 023/2022</v>
          </cell>
          <cell r="E566" t="str">
            <v>JEANDRO NASCIMENTO DE OLIVEIRA</v>
          </cell>
          <cell r="F566" t="str">
            <v>2 - Outros Profissionais da Saúde</v>
          </cell>
          <cell r="G566" t="str">
            <v>5151-10</v>
          </cell>
          <cell r="H566" t="str">
            <v>10/2023</v>
          </cell>
          <cell r="I566">
            <v>0</v>
          </cell>
          <cell r="J566">
            <v>142.84800000000001</v>
          </cell>
          <cell r="L566">
            <v>53.45</v>
          </cell>
          <cell r="M566">
            <v>26.4</v>
          </cell>
          <cell r="O566">
            <v>2.0699999999999998</v>
          </cell>
          <cell r="S566">
            <v>0</v>
          </cell>
          <cell r="U566">
            <v>0</v>
          </cell>
        </row>
        <row r="567">
          <cell r="C567" t="str">
            <v>HOSPITAL MIGUEL ARRAES - CG. Nº 023/2022</v>
          </cell>
          <cell r="E567" t="str">
            <v>JEANNE CICERA MENDES BARBOSA</v>
          </cell>
          <cell r="F567" t="str">
            <v>2 - Outros Profissionais da Saúde</v>
          </cell>
          <cell r="G567" t="str">
            <v>3222-05</v>
          </cell>
          <cell r="H567" t="str">
            <v>10/2023</v>
          </cell>
          <cell r="I567">
            <v>0</v>
          </cell>
          <cell r="J567">
            <v>0</v>
          </cell>
          <cell r="M567">
            <v>0</v>
          </cell>
          <cell r="O567">
            <v>2.0699999999999998</v>
          </cell>
          <cell r="S567">
            <v>0</v>
          </cell>
          <cell r="U567">
            <v>0</v>
          </cell>
        </row>
        <row r="568">
          <cell r="C568" t="str">
            <v>HOSPITAL MIGUEL ARRAES - CG. Nº 023/2022</v>
          </cell>
          <cell r="E568" t="str">
            <v>JECIEL VIANA MEDEIROS DE MELO</v>
          </cell>
          <cell r="F568" t="str">
            <v>2 - Outros Profissionais da Saúde</v>
          </cell>
          <cell r="G568" t="str">
            <v>3222-05</v>
          </cell>
          <cell r="H568" t="str">
            <v>10/2023</v>
          </cell>
          <cell r="I568">
            <v>0</v>
          </cell>
          <cell r="J568">
            <v>170.52719999999999</v>
          </cell>
          <cell r="L568">
            <v>53.45</v>
          </cell>
          <cell r="M568">
            <v>26.6</v>
          </cell>
          <cell r="O568">
            <v>2.0699999999999998</v>
          </cell>
          <cell r="S568">
            <v>0</v>
          </cell>
          <cell r="U568">
            <v>0</v>
          </cell>
        </row>
        <row r="569">
          <cell r="C569" t="str">
            <v>HOSPITAL MIGUEL ARRAES - CG. Nº 023/2022</v>
          </cell>
          <cell r="E569" t="str">
            <v>JEFFERSON RONNEY FERREIRA BARBOZA ALBINO</v>
          </cell>
          <cell r="F569" t="str">
            <v>2 - Outros Profissionais da Saúde</v>
          </cell>
          <cell r="G569" t="str">
            <v>3241-15</v>
          </cell>
          <cell r="H569" t="str">
            <v>10/2023</v>
          </cell>
          <cell r="I569">
            <v>0</v>
          </cell>
          <cell r="J569">
            <v>243.45519999999999</v>
          </cell>
          <cell r="L569">
            <v>53.45</v>
          </cell>
          <cell r="M569">
            <v>1.36</v>
          </cell>
          <cell r="O569">
            <v>2.0699999999999998</v>
          </cell>
          <cell r="S569">
            <v>0</v>
          </cell>
          <cell r="U569">
            <v>0</v>
          </cell>
        </row>
        <row r="570">
          <cell r="C570" t="str">
            <v>HOSPITAL MIGUEL ARRAES - CG. Nº 023/2022</v>
          </cell>
          <cell r="E570" t="str">
            <v>JEIZIANE TRIBUTINO DE ARAUJO</v>
          </cell>
          <cell r="F570" t="str">
            <v>2 - Outros Profissionais da Saúde</v>
          </cell>
          <cell r="G570" t="str">
            <v>2235-05</v>
          </cell>
          <cell r="H570" t="str">
            <v>10/2023</v>
          </cell>
          <cell r="I570">
            <v>0</v>
          </cell>
          <cell r="J570">
            <v>324.40719999999999</v>
          </cell>
          <cell r="L570">
            <v>53.45</v>
          </cell>
          <cell r="M570">
            <v>3.59</v>
          </cell>
          <cell r="O570">
            <v>4.3499999999999996</v>
          </cell>
          <cell r="R570">
            <v>262.93</v>
          </cell>
          <cell r="S570">
            <v>0</v>
          </cell>
          <cell r="U570">
            <v>0</v>
          </cell>
        </row>
        <row r="571">
          <cell r="C571" t="str">
            <v>HOSPITAL MIGUEL ARRAES - CG. Nº 023/2022</v>
          </cell>
          <cell r="E571" t="str">
            <v>JENIFER MARIA DA SILVA</v>
          </cell>
          <cell r="F571" t="str">
            <v>3 - Administrativo</v>
          </cell>
          <cell r="G571" t="str">
            <v>5134-30</v>
          </cell>
          <cell r="H571" t="str">
            <v>10/2023</v>
          </cell>
          <cell r="I571">
            <v>0</v>
          </cell>
          <cell r="J571">
            <v>0</v>
          </cell>
          <cell r="M571">
            <v>0</v>
          </cell>
          <cell r="O571">
            <v>2.0699999999999998</v>
          </cell>
          <cell r="S571">
            <v>0</v>
          </cell>
          <cell r="U571">
            <v>0</v>
          </cell>
        </row>
        <row r="572">
          <cell r="C572" t="str">
            <v>HOSPITAL MIGUEL ARRAES - CG. Nº 023/2022</v>
          </cell>
          <cell r="E572" t="str">
            <v>JENIFFER AMANDA LOPES DIAS</v>
          </cell>
          <cell r="F572" t="str">
            <v>2 - Outros Profissionais da Saúde</v>
          </cell>
          <cell r="G572" t="str">
            <v>3222-05</v>
          </cell>
          <cell r="H572" t="str">
            <v>10/2023</v>
          </cell>
          <cell r="I572">
            <v>0</v>
          </cell>
          <cell r="J572">
            <v>55.258400000000002</v>
          </cell>
          <cell r="M572">
            <v>0</v>
          </cell>
          <cell r="O572">
            <v>2.0699999999999998</v>
          </cell>
          <cell r="R572">
            <v>130.63</v>
          </cell>
          <cell r="S572">
            <v>34.58</v>
          </cell>
          <cell r="U572">
            <v>0</v>
          </cell>
        </row>
        <row r="573">
          <cell r="C573" t="str">
            <v>HOSPITAL MIGUEL ARRAES - CG. Nº 023/2022</v>
          </cell>
          <cell r="E573" t="str">
            <v>JENNIFER MARIA DE CASTRO</v>
          </cell>
          <cell r="F573" t="str">
            <v>2 - Outros Profissionais da Saúde</v>
          </cell>
          <cell r="G573" t="str">
            <v>2234-05</v>
          </cell>
          <cell r="H573" t="str">
            <v>10/2023</v>
          </cell>
          <cell r="I573">
            <v>0</v>
          </cell>
          <cell r="J573">
            <v>403.88400000000001</v>
          </cell>
          <cell r="L573">
            <v>53.45</v>
          </cell>
          <cell r="M573">
            <v>18.71</v>
          </cell>
          <cell r="O573">
            <v>2.0699999999999998</v>
          </cell>
          <cell r="S573">
            <v>0</v>
          </cell>
          <cell r="U573">
            <v>0</v>
          </cell>
        </row>
        <row r="574">
          <cell r="C574" t="str">
            <v>HOSPITAL MIGUEL ARRAES - CG. Nº 023/2022</v>
          </cell>
          <cell r="E574" t="str">
            <v>JENNIFER MARTINS LIMA DA SILVA</v>
          </cell>
          <cell r="F574" t="str">
            <v>3 - Administrativo</v>
          </cell>
          <cell r="G574" t="str">
            <v>4110-10</v>
          </cell>
          <cell r="H574" t="str">
            <v>10/2023</v>
          </cell>
          <cell r="I574">
            <v>0</v>
          </cell>
          <cell r="J574">
            <v>115.8416</v>
          </cell>
          <cell r="M574">
            <v>0</v>
          </cell>
          <cell r="O574">
            <v>2.0699999999999998</v>
          </cell>
          <cell r="S574">
            <v>0</v>
          </cell>
          <cell r="U574">
            <v>0</v>
          </cell>
        </row>
        <row r="575">
          <cell r="C575" t="str">
            <v>HOSPITAL MIGUEL ARRAES - CG. Nº 023/2022</v>
          </cell>
          <cell r="E575" t="str">
            <v>JEOZADAK NEVES MARQUES</v>
          </cell>
          <cell r="F575" t="str">
            <v>2 - Outros Profissionais da Saúde</v>
          </cell>
          <cell r="G575" t="str">
            <v>2236-05</v>
          </cell>
          <cell r="H575" t="str">
            <v>10/2023</v>
          </cell>
          <cell r="I575">
            <v>0</v>
          </cell>
          <cell r="J575">
            <v>256.01519999999999</v>
          </cell>
          <cell r="L575">
            <v>53.45</v>
          </cell>
          <cell r="M575">
            <v>2.83</v>
          </cell>
          <cell r="O575">
            <v>4.3499999999999996</v>
          </cell>
          <cell r="S575">
            <v>0</v>
          </cell>
          <cell r="U575">
            <v>0</v>
          </cell>
        </row>
        <row r="576">
          <cell r="C576" t="str">
            <v>HOSPITAL MIGUEL ARRAES - CG. Nº 023/2022</v>
          </cell>
          <cell r="E576" t="str">
            <v>JESANE DANTAS ARAUJO BARBOSA</v>
          </cell>
          <cell r="F576" t="str">
            <v>3 - Administrativo</v>
          </cell>
          <cell r="G576" t="str">
            <v>4110-10</v>
          </cell>
          <cell r="H576" t="str">
            <v>10/2023</v>
          </cell>
          <cell r="I576">
            <v>0</v>
          </cell>
          <cell r="J576">
            <v>110.88</v>
          </cell>
          <cell r="L576">
            <v>53.45</v>
          </cell>
          <cell r="M576">
            <v>26.4</v>
          </cell>
          <cell r="O576">
            <v>2.0699999999999998</v>
          </cell>
          <cell r="R576">
            <v>184.53</v>
          </cell>
          <cell r="S576">
            <v>79.2</v>
          </cell>
          <cell r="U576">
            <v>0</v>
          </cell>
        </row>
        <row r="577">
          <cell r="C577" t="str">
            <v>HOSPITAL MIGUEL ARRAES - CG. Nº 023/2022</v>
          </cell>
          <cell r="E577" t="str">
            <v>JESSE GOMES DA SILVA</v>
          </cell>
          <cell r="F577" t="str">
            <v>3 - Administrativo</v>
          </cell>
          <cell r="G577" t="str">
            <v>8601-10</v>
          </cell>
          <cell r="H577" t="str">
            <v>10/2023</v>
          </cell>
          <cell r="I577">
            <v>0</v>
          </cell>
          <cell r="J577">
            <v>224.7704</v>
          </cell>
          <cell r="M577">
            <v>0</v>
          </cell>
          <cell r="O577">
            <v>2.0699999999999998</v>
          </cell>
          <cell r="S577">
            <v>0</v>
          </cell>
          <cell r="U577">
            <v>0</v>
          </cell>
        </row>
        <row r="578">
          <cell r="C578" t="str">
            <v>HOSPITAL MIGUEL ARRAES - CG. Nº 023/2022</v>
          </cell>
          <cell r="E578" t="str">
            <v>JESSICA DAYANNE SANTOS BERNARDO</v>
          </cell>
          <cell r="F578" t="str">
            <v>2 - Outros Profissionais da Saúde</v>
          </cell>
          <cell r="G578" t="str">
            <v>2236-05</v>
          </cell>
          <cell r="H578" t="str">
            <v>10/2023</v>
          </cell>
          <cell r="I578">
            <v>0</v>
          </cell>
          <cell r="J578">
            <v>253.72559999999999</v>
          </cell>
          <cell r="L578">
            <v>53.45</v>
          </cell>
          <cell r="M578">
            <v>2.83</v>
          </cell>
          <cell r="O578">
            <v>4.3499999999999996</v>
          </cell>
          <cell r="S578">
            <v>0</v>
          </cell>
          <cell r="U578">
            <v>0</v>
          </cell>
        </row>
        <row r="579">
          <cell r="C579" t="str">
            <v>HOSPITAL MIGUEL ARRAES - CG. Nº 023/2022</v>
          </cell>
          <cell r="E579" t="str">
            <v>JESSICA DO ESPIRITO SANTO DAS CHAGAS</v>
          </cell>
          <cell r="F579" t="str">
            <v>2 - Outros Profissionais da Saúde</v>
          </cell>
          <cell r="G579" t="str">
            <v>3222-05</v>
          </cell>
          <cell r="H579" t="str">
            <v>10/2023</v>
          </cell>
          <cell r="I579">
            <v>0</v>
          </cell>
          <cell r="J579">
            <v>152.16560000000001</v>
          </cell>
          <cell r="M579">
            <v>0</v>
          </cell>
          <cell r="O579">
            <v>2.0699999999999998</v>
          </cell>
          <cell r="R579">
            <v>184.53</v>
          </cell>
          <cell r="S579">
            <v>73.48</v>
          </cell>
          <cell r="U579">
            <v>0</v>
          </cell>
        </row>
        <row r="580">
          <cell r="C580" t="str">
            <v>HOSPITAL MIGUEL ARRAES - CG. Nº 023/2022</v>
          </cell>
          <cell r="E580" t="str">
            <v>JESSICA FRANCIELLY DIOGENES COUTINHO</v>
          </cell>
          <cell r="F580" t="str">
            <v>2 - Outros Profissionais da Saúde</v>
          </cell>
          <cell r="G580" t="str">
            <v>2236-05</v>
          </cell>
          <cell r="H580" t="str">
            <v>10/2023</v>
          </cell>
          <cell r="I580">
            <v>0</v>
          </cell>
          <cell r="J580">
            <v>227.2552</v>
          </cell>
          <cell r="L580">
            <v>53.45</v>
          </cell>
          <cell r="M580">
            <v>2.1800000000000002</v>
          </cell>
          <cell r="O580">
            <v>4.3499999999999996</v>
          </cell>
          <cell r="S580">
            <v>0</v>
          </cell>
          <cell r="U580">
            <v>0</v>
          </cell>
        </row>
        <row r="581">
          <cell r="C581" t="str">
            <v>HOSPITAL MIGUEL ARRAES - CG. Nº 023/2022</v>
          </cell>
          <cell r="E581" t="str">
            <v>JESSICA MARIA DA SILVA</v>
          </cell>
          <cell r="F581" t="str">
            <v>2 - Outros Profissionais da Saúde</v>
          </cell>
          <cell r="G581" t="str">
            <v>3222-05</v>
          </cell>
          <cell r="H581" t="str">
            <v>10/2023</v>
          </cell>
          <cell r="I581">
            <v>0</v>
          </cell>
          <cell r="J581">
            <v>165.02959999999999</v>
          </cell>
          <cell r="L581">
            <v>53.45</v>
          </cell>
          <cell r="M581">
            <v>26.6</v>
          </cell>
          <cell r="O581">
            <v>2.0699999999999998</v>
          </cell>
          <cell r="S581">
            <v>79.8</v>
          </cell>
          <cell r="U581">
            <v>0</v>
          </cell>
        </row>
        <row r="582">
          <cell r="C582" t="str">
            <v>HOSPITAL MIGUEL ARRAES - CG. Nº 023/2022</v>
          </cell>
          <cell r="E582" t="str">
            <v>JESSICA MARQUES DOURADO</v>
          </cell>
          <cell r="F582" t="str">
            <v>1 - Médico</v>
          </cell>
          <cell r="G582" t="str">
            <v>2251-25</v>
          </cell>
          <cell r="H582" t="str">
            <v>10/2023</v>
          </cell>
          <cell r="I582">
            <v>0</v>
          </cell>
          <cell r="J582">
            <v>421.6832</v>
          </cell>
          <cell r="M582">
            <v>0</v>
          </cell>
          <cell r="O582">
            <v>16.59</v>
          </cell>
          <cell r="S582">
            <v>0</v>
          </cell>
          <cell r="U582">
            <v>0</v>
          </cell>
        </row>
        <row r="583">
          <cell r="C583" t="str">
            <v>HOSPITAL MIGUEL ARRAES - CG. Nº 023/2022</v>
          </cell>
          <cell r="E583" t="str">
            <v>JEYSSON SUELDO BARROS DOS SANTOS</v>
          </cell>
          <cell r="F583" t="str">
            <v>2 - Outros Profissionais da Saúde</v>
          </cell>
          <cell r="G583" t="str">
            <v>3241-15</v>
          </cell>
          <cell r="H583" t="str">
            <v>10/2023</v>
          </cell>
          <cell r="I583">
            <v>0</v>
          </cell>
          <cell r="J583">
            <v>511.08159999999998</v>
          </cell>
          <cell r="M583">
            <v>0</v>
          </cell>
          <cell r="O583">
            <v>2.0699999999999998</v>
          </cell>
          <cell r="S583">
            <v>0</v>
          </cell>
          <cell r="U583">
            <v>0</v>
          </cell>
        </row>
        <row r="584">
          <cell r="C584" t="str">
            <v>HOSPITAL MIGUEL ARRAES - CG. Nº 023/2022</v>
          </cell>
          <cell r="E584" t="str">
            <v>JHONATA CLARCK RODRIGUES DA SILVA</v>
          </cell>
          <cell r="F584" t="str">
            <v>2 - Outros Profissionais da Saúde</v>
          </cell>
          <cell r="G584" t="str">
            <v>2236-05</v>
          </cell>
          <cell r="H584" t="str">
            <v>10/2023</v>
          </cell>
          <cell r="I584">
            <v>0</v>
          </cell>
          <cell r="J584">
            <v>202.80240000000001</v>
          </cell>
          <cell r="L584">
            <v>53.45</v>
          </cell>
          <cell r="M584">
            <v>2.1800000000000002</v>
          </cell>
          <cell r="O584">
            <v>4.3499999999999996</v>
          </cell>
          <cell r="S584">
            <v>0</v>
          </cell>
          <cell r="U584">
            <v>0</v>
          </cell>
        </row>
        <row r="585">
          <cell r="C585" t="str">
            <v>HOSPITAL MIGUEL ARRAES - CG. Nº 023/2022</v>
          </cell>
          <cell r="E585" t="str">
            <v>JHONATAN DIEGO BARBOSA</v>
          </cell>
          <cell r="F585" t="str">
            <v>2 - Outros Profissionais da Saúde</v>
          </cell>
          <cell r="G585" t="str">
            <v>3222-05</v>
          </cell>
          <cell r="H585" t="str">
            <v>10/2023</v>
          </cell>
          <cell r="I585">
            <v>0</v>
          </cell>
          <cell r="J585">
            <v>136.7192</v>
          </cell>
          <cell r="L585">
            <v>53.45</v>
          </cell>
          <cell r="M585">
            <v>26.6</v>
          </cell>
          <cell r="O585">
            <v>2.0699999999999998</v>
          </cell>
          <cell r="R585">
            <v>226.13000000000002</v>
          </cell>
          <cell r="S585">
            <v>79.8</v>
          </cell>
          <cell r="U585">
            <v>0</v>
          </cell>
        </row>
        <row r="586">
          <cell r="C586" t="str">
            <v>HOSPITAL MIGUEL ARRAES - CG. Nº 023/2022</v>
          </cell>
          <cell r="E586" t="str">
            <v>JOANA D ARC SANTOS SILVA</v>
          </cell>
          <cell r="F586" t="str">
            <v>2 - Outros Profissionais da Saúde</v>
          </cell>
          <cell r="G586" t="str">
            <v>2235-05</v>
          </cell>
          <cell r="H586" t="str">
            <v>10/2023</v>
          </cell>
          <cell r="I586">
            <v>0</v>
          </cell>
          <cell r="J586">
            <v>436.05200000000002</v>
          </cell>
          <cell r="L586">
            <v>53.45</v>
          </cell>
          <cell r="M586">
            <v>3.59</v>
          </cell>
          <cell r="O586">
            <v>4.3499999999999996</v>
          </cell>
          <cell r="S586">
            <v>0</v>
          </cell>
          <cell r="U586">
            <v>0</v>
          </cell>
        </row>
        <row r="587">
          <cell r="C587" t="str">
            <v>HOSPITAL MIGUEL ARRAES - CG. Nº 023/2022</v>
          </cell>
          <cell r="E587" t="str">
            <v>JOANA LAIS ARRUDA DE LIMA</v>
          </cell>
          <cell r="F587" t="str">
            <v>2 - Outros Profissionais da Saúde</v>
          </cell>
          <cell r="G587" t="str">
            <v>3222-05</v>
          </cell>
          <cell r="H587" t="str">
            <v>10/2023</v>
          </cell>
          <cell r="I587">
            <v>0</v>
          </cell>
          <cell r="J587">
            <v>228.90960000000001</v>
          </cell>
          <cell r="M587">
            <v>0</v>
          </cell>
          <cell r="O587">
            <v>2.0699999999999998</v>
          </cell>
          <cell r="S587">
            <v>0</v>
          </cell>
          <cell r="U587">
            <v>0</v>
          </cell>
        </row>
        <row r="588">
          <cell r="C588" t="str">
            <v>HOSPITAL MIGUEL ARRAES - CG. Nº 023/2022</v>
          </cell>
          <cell r="E588" t="str">
            <v>JOANA VIEIRA CAVALCANTI</v>
          </cell>
          <cell r="F588" t="str">
            <v>1 - Médico</v>
          </cell>
          <cell r="G588" t="str">
            <v>2251-25</v>
          </cell>
          <cell r="H588" t="str">
            <v>10/2023</v>
          </cell>
          <cell r="I588">
            <v>0</v>
          </cell>
          <cell r="J588">
            <v>395.06560000000002</v>
          </cell>
          <cell r="M588">
            <v>0</v>
          </cell>
          <cell r="O588">
            <v>16.59</v>
          </cell>
          <cell r="S588">
            <v>0</v>
          </cell>
          <cell r="U588">
            <v>0</v>
          </cell>
        </row>
        <row r="589">
          <cell r="C589" t="str">
            <v>HOSPITAL MIGUEL ARRAES - CG. Nº 023/2022</v>
          </cell>
          <cell r="E589" t="str">
            <v>JOANNY FRANCELINY DE OLIVEIRA SILVA</v>
          </cell>
          <cell r="F589" t="str">
            <v>1 - Médico</v>
          </cell>
          <cell r="G589" t="str">
            <v>2251-25</v>
          </cell>
          <cell r="H589" t="str">
            <v>10/2023</v>
          </cell>
          <cell r="I589">
            <v>0</v>
          </cell>
          <cell r="J589">
            <v>305.0256</v>
          </cell>
          <cell r="M589">
            <v>0</v>
          </cell>
          <cell r="O589">
            <v>16.59</v>
          </cell>
          <cell r="S589">
            <v>0</v>
          </cell>
          <cell r="U589">
            <v>0</v>
          </cell>
        </row>
        <row r="590">
          <cell r="C590" t="str">
            <v>HOSPITAL MIGUEL ARRAES - CG. Nº 023/2022</v>
          </cell>
          <cell r="E590" t="str">
            <v>JOAO BATISTA TORQUATO DE SOUZA</v>
          </cell>
          <cell r="F590" t="str">
            <v>2 - Outros Profissionais da Saúde</v>
          </cell>
          <cell r="G590" t="str">
            <v>5151-10</v>
          </cell>
          <cell r="H590" t="str">
            <v>10/2023</v>
          </cell>
          <cell r="I590">
            <v>0</v>
          </cell>
          <cell r="J590">
            <v>126.72</v>
          </cell>
          <cell r="L590">
            <v>53.45</v>
          </cell>
          <cell r="M590">
            <v>26.4</v>
          </cell>
          <cell r="O590">
            <v>2.0699999999999998</v>
          </cell>
          <cell r="R590">
            <v>160.53</v>
          </cell>
          <cell r="S590">
            <v>79.2</v>
          </cell>
          <cell r="U590">
            <v>0</v>
          </cell>
        </row>
        <row r="591">
          <cell r="C591" t="str">
            <v>HOSPITAL MIGUEL ARRAES - CG. Nº 023/2022</v>
          </cell>
          <cell r="E591" t="str">
            <v>JOAO PAULO RIBEIRO NETO</v>
          </cell>
          <cell r="F591" t="str">
            <v>1 - Médico</v>
          </cell>
          <cell r="G591" t="str">
            <v>2252-25</v>
          </cell>
          <cell r="H591" t="str">
            <v>10/2023</v>
          </cell>
          <cell r="I591">
            <v>0</v>
          </cell>
          <cell r="J591">
            <v>1149.0352</v>
          </cell>
          <cell r="M591">
            <v>0</v>
          </cell>
          <cell r="O591">
            <v>16.59</v>
          </cell>
          <cell r="S591">
            <v>0</v>
          </cell>
          <cell r="U591">
            <v>0</v>
          </cell>
        </row>
        <row r="592">
          <cell r="C592" t="str">
            <v>HOSPITAL MIGUEL ARRAES - CG. Nº 023/2022</v>
          </cell>
          <cell r="E592" t="str">
            <v>JOAO VICTOR PARANHOS FRAGOSO</v>
          </cell>
          <cell r="F592" t="str">
            <v>3 - Administrativo</v>
          </cell>
          <cell r="G592" t="str">
            <v>4110-10</v>
          </cell>
          <cell r="H592" t="str">
            <v>10/2023</v>
          </cell>
          <cell r="I592">
            <v>0</v>
          </cell>
          <cell r="J592">
            <v>13.2</v>
          </cell>
          <cell r="M592">
            <v>0</v>
          </cell>
          <cell r="O592">
            <v>2.0699999999999998</v>
          </cell>
          <cell r="R592">
            <v>507.87</v>
          </cell>
          <cell r="S592">
            <v>39.6</v>
          </cell>
          <cell r="U592">
            <v>0</v>
          </cell>
        </row>
        <row r="593">
          <cell r="C593" t="str">
            <v>HOSPITAL MIGUEL ARRAES - CG. Nº 023/2022</v>
          </cell>
          <cell r="E593" t="str">
            <v>JOAO VITOR MANGUEIRA LIMA</v>
          </cell>
          <cell r="F593" t="str">
            <v>1 - Médico</v>
          </cell>
          <cell r="G593" t="str">
            <v>2251-25</v>
          </cell>
          <cell r="H593" t="str">
            <v>10/2023</v>
          </cell>
          <cell r="I593">
            <v>0</v>
          </cell>
          <cell r="J593">
            <v>338.05680000000001</v>
          </cell>
          <cell r="L593">
            <v>53.45</v>
          </cell>
          <cell r="M593">
            <v>1.58</v>
          </cell>
          <cell r="O593">
            <v>16.59</v>
          </cell>
          <cell r="S593">
            <v>0</v>
          </cell>
          <cell r="U593">
            <v>0</v>
          </cell>
        </row>
        <row r="594">
          <cell r="C594" t="str">
            <v>HOSPITAL MIGUEL ARRAES - CG. Nº 023/2022</v>
          </cell>
          <cell r="E594" t="str">
            <v>JOAS FERREIRA DE SOUSA</v>
          </cell>
          <cell r="F594" t="str">
            <v>2 - Outros Profissionais da Saúde</v>
          </cell>
          <cell r="G594" t="str">
            <v>5151-10</v>
          </cell>
          <cell r="H594" t="str">
            <v>10/2023</v>
          </cell>
          <cell r="I594">
            <v>0</v>
          </cell>
          <cell r="J594">
            <v>184.93199999999999</v>
          </cell>
          <cell r="M594">
            <v>0</v>
          </cell>
          <cell r="O594">
            <v>2.0699999999999998</v>
          </cell>
          <cell r="S594">
            <v>0</v>
          </cell>
          <cell r="U594">
            <v>0</v>
          </cell>
        </row>
        <row r="595">
          <cell r="C595" t="str">
            <v>HOSPITAL MIGUEL ARRAES - CG. Nº 023/2022</v>
          </cell>
          <cell r="E595" t="str">
            <v>JOELI SOUZA LIMA</v>
          </cell>
          <cell r="F595" t="str">
            <v>2 - Outros Profissionais da Saúde</v>
          </cell>
          <cell r="G595" t="str">
            <v>2235-05</v>
          </cell>
          <cell r="H595" t="str">
            <v>10/2023</v>
          </cell>
          <cell r="I595">
            <v>0</v>
          </cell>
          <cell r="J595">
            <v>312.28800000000001</v>
          </cell>
          <cell r="M595">
            <v>0</v>
          </cell>
          <cell r="O595">
            <v>4.3499999999999996</v>
          </cell>
          <cell r="S595">
            <v>0</v>
          </cell>
          <cell r="U595">
            <v>0</v>
          </cell>
        </row>
        <row r="596">
          <cell r="C596" t="str">
            <v>HOSPITAL MIGUEL ARRAES - CG. Nº 023/2022</v>
          </cell>
          <cell r="E596" t="str">
            <v>JOELMA MARIA MACIEL CABRAL BARBOSA</v>
          </cell>
          <cell r="F596" t="str">
            <v>2 - Outros Profissionais da Saúde</v>
          </cell>
          <cell r="G596" t="str">
            <v>3222-05</v>
          </cell>
          <cell r="H596" t="str">
            <v>10/2023</v>
          </cell>
          <cell r="I596">
            <v>0</v>
          </cell>
          <cell r="J596">
            <v>0</v>
          </cell>
          <cell r="M596">
            <v>0</v>
          </cell>
          <cell r="O596">
            <v>2.0699999999999998</v>
          </cell>
          <cell r="S596">
            <v>0</v>
          </cell>
          <cell r="U596">
            <v>0</v>
          </cell>
        </row>
        <row r="597">
          <cell r="C597" t="str">
            <v>HOSPITAL MIGUEL ARRAES - CG. Nº 023/2022</v>
          </cell>
          <cell r="E597" t="str">
            <v>JOELMA PAULINO DOS SANTOS CARDOZO</v>
          </cell>
          <cell r="F597" t="str">
            <v>2 - Outros Profissionais da Saúde</v>
          </cell>
          <cell r="G597" t="str">
            <v>3222-05</v>
          </cell>
          <cell r="H597" t="str">
            <v>10/2023</v>
          </cell>
          <cell r="I597">
            <v>0</v>
          </cell>
          <cell r="J597">
            <v>159.44</v>
          </cell>
          <cell r="M597">
            <v>0</v>
          </cell>
          <cell r="O597">
            <v>2.0699999999999998</v>
          </cell>
          <cell r="S597">
            <v>0</v>
          </cell>
          <cell r="U597">
            <v>0</v>
          </cell>
        </row>
        <row r="598">
          <cell r="C598" t="str">
            <v>HOSPITAL MIGUEL ARRAES - CG. Nº 023/2022</v>
          </cell>
          <cell r="E598" t="str">
            <v>JOELSON REGIS PEREIRA DA SILVA</v>
          </cell>
          <cell r="F598" t="str">
            <v>3 - Administrativo</v>
          </cell>
          <cell r="G598" t="str">
            <v>5132-20</v>
          </cell>
          <cell r="H598" t="str">
            <v>10/2023</v>
          </cell>
          <cell r="I598">
            <v>0</v>
          </cell>
          <cell r="J598">
            <v>132.10560000000001</v>
          </cell>
          <cell r="M598">
            <v>0</v>
          </cell>
          <cell r="O598">
            <v>2.0699999999999998</v>
          </cell>
          <cell r="R598">
            <v>209.03</v>
          </cell>
          <cell r="S598">
            <v>73.34</v>
          </cell>
          <cell r="U598">
            <v>155.13999999999999</v>
          </cell>
          <cell r="X598" t="str">
            <v>AUXILIO CRECHE</v>
          </cell>
        </row>
        <row r="599">
          <cell r="C599" t="str">
            <v>HOSPITAL MIGUEL ARRAES - CG. Nº 023/2022</v>
          </cell>
          <cell r="E599" t="str">
            <v>JONAS TRAJANO DE ARAUJO</v>
          </cell>
          <cell r="F599" t="str">
            <v>2 - Outros Profissionais da Saúde</v>
          </cell>
          <cell r="G599" t="str">
            <v>3241-15</v>
          </cell>
          <cell r="H599" t="str">
            <v>10/2023</v>
          </cell>
          <cell r="I599">
            <v>0</v>
          </cell>
          <cell r="J599">
            <v>289.34399999999999</v>
          </cell>
          <cell r="L599">
            <v>53.45</v>
          </cell>
          <cell r="M599">
            <v>1.36</v>
          </cell>
          <cell r="O599">
            <v>2.0699999999999998</v>
          </cell>
          <cell r="R599">
            <v>70.929999999999993</v>
          </cell>
          <cell r="S599">
            <v>0</v>
          </cell>
          <cell r="U599">
            <v>0</v>
          </cell>
        </row>
        <row r="600">
          <cell r="C600" t="str">
            <v>HOSPITAL MIGUEL ARRAES - CG. Nº 023/2022</v>
          </cell>
          <cell r="E600" t="str">
            <v>JORGE LUIS VITORINO</v>
          </cell>
          <cell r="F600" t="str">
            <v>2 - Outros Profissionais da Saúde</v>
          </cell>
          <cell r="G600" t="str">
            <v>2236-05</v>
          </cell>
          <cell r="H600" t="str">
            <v>10/2023</v>
          </cell>
          <cell r="I600">
            <v>0</v>
          </cell>
          <cell r="J600">
            <v>243.6104</v>
          </cell>
          <cell r="L600">
            <v>53.45</v>
          </cell>
          <cell r="M600">
            <v>2.83</v>
          </cell>
          <cell r="O600">
            <v>4.3499999999999996</v>
          </cell>
          <cell r="S600">
            <v>0</v>
          </cell>
          <cell r="U600">
            <v>0</v>
          </cell>
        </row>
        <row r="601">
          <cell r="C601" t="str">
            <v>HOSPITAL MIGUEL ARRAES - CG. Nº 023/2022</v>
          </cell>
          <cell r="E601" t="str">
            <v>JORGE LUIZ BATISTA COSTA</v>
          </cell>
          <cell r="F601" t="str">
            <v>2 - Outros Profissionais da Saúde</v>
          </cell>
          <cell r="G601" t="str">
            <v>5211-30</v>
          </cell>
          <cell r="H601" t="str">
            <v>10/2023</v>
          </cell>
          <cell r="I601">
            <v>0</v>
          </cell>
          <cell r="J601">
            <v>105.6</v>
          </cell>
          <cell r="L601">
            <v>53.45</v>
          </cell>
          <cell r="M601">
            <v>26.4</v>
          </cell>
          <cell r="O601">
            <v>2.0699999999999998</v>
          </cell>
          <cell r="S601">
            <v>0</v>
          </cell>
          <cell r="U601">
            <v>0</v>
          </cell>
        </row>
        <row r="602">
          <cell r="C602" t="str">
            <v>HOSPITAL MIGUEL ARRAES - CG. Nº 023/2022</v>
          </cell>
          <cell r="E602" t="str">
            <v>JORGE LUIZ GOUVEIA</v>
          </cell>
          <cell r="F602" t="str">
            <v>3 - Administrativo</v>
          </cell>
          <cell r="G602" t="str">
            <v>8601-10</v>
          </cell>
          <cell r="H602" t="str">
            <v>10/2023</v>
          </cell>
          <cell r="I602">
            <v>0</v>
          </cell>
          <cell r="J602">
            <v>0</v>
          </cell>
          <cell r="M602">
            <v>0</v>
          </cell>
          <cell r="O602">
            <v>2.0699999999999998</v>
          </cell>
          <cell r="S602">
            <v>0</v>
          </cell>
          <cell r="U602">
            <v>0</v>
          </cell>
        </row>
        <row r="603">
          <cell r="C603" t="str">
            <v>HOSPITAL MIGUEL ARRAES - CG. Nº 023/2022</v>
          </cell>
          <cell r="E603" t="str">
            <v>JORGE RODRIGO MORAIS DE LIMA</v>
          </cell>
          <cell r="F603" t="str">
            <v>2 - Outros Profissionais da Saúde</v>
          </cell>
          <cell r="G603" t="str">
            <v>2234-05</v>
          </cell>
          <cell r="H603" t="str">
            <v>10/2023</v>
          </cell>
          <cell r="I603">
            <v>0</v>
          </cell>
          <cell r="J603">
            <v>465.68480000000011</v>
          </cell>
          <cell r="M603">
            <v>0</v>
          </cell>
          <cell r="O603">
            <v>2.0699999999999998</v>
          </cell>
          <cell r="S603">
            <v>0</v>
          </cell>
          <cell r="U603">
            <v>0</v>
          </cell>
        </row>
        <row r="604">
          <cell r="C604" t="str">
            <v>HOSPITAL MIGUEL ARRAES - CG. Nº 023/2022</v>
          </cell>
          <cell r="E604" t="str">
            <v>JOSAFA XAVIER ARAUJO</v>
          </cell>
          <cell r="F604" t="str">
            <v>3 - Administrativo</v>
          </cell>
          <cell r="G604" t="str">
            <v>4110-10</v>
          </cell>
          <cell r="H604" t="str">
            <v>10/2023</v>
          </cell>
          <cell r="I604">
            <v>0</v>
          </cell>
          <cell r="J604">
            <v>110.0528</v>
          </cell>
          <cell r="L604">
            <v>53.45</v>
          </cell>
          <cell r="M604">
            <v>26.4</v>
          </cell>
          <cell r="O604">
            <v>2.0699999999999998</v>
          </cell>
          <cell r="S604">
            <v>0</v>
          </cell>
          <cell r="U604">
            <v>0</v>
          </cell>
        </row>
        <row r="605">
          <cell r="C605" t="str">
            <v>HOSPITAL MIGUEL ARRAES - CG. Nº 023/2022</v>
          </cell>
          <cell r="E605" t="str">
            <v>JOSE ALBENES DOS SANTOS</v>
          </cell>
          <cell r="F605" t="str">
            <v>3 - Administrativo</v>
          </cell>
          <cell r="G605" t="str">
            <v>5142-25</v>
          </cell>
          <cell r="H605" t="str">
            <v>10/2023</v>
          </cell>
          <cell r="I605">
            <v>0</v>
          </cell>
          <cell r="J605">
            <v>218.8912</v>
          </cell>
          <cell r="M605">
            <v>0</v>
          </cell>
          <cell r="O605">
            <v>2.0699999999999998</v>
          </cell>
          <cell r="S605">
            <v>0</v>
          </cell>
          <cell r="U605">
            <v>0</v>
          </cell>
        </row>
        <row r="606">
          <cell r="C606" t="str">
            <v>HOSPITAL MIGUEL ARRAES - CG. Nº 023/2022</v>
          </cell>
          <cell r="E606" t="str">
            <v>JOSE ALMIR JAPIA DE LIMA</v>
          </cell>
          <cell r="F606" t="str">
            <v>2 - Outros Profissionais da Saúde</v>
          </cell>
          <cell r="G606" t="str">
            <v>5171-10</v>
          </cell>
          <cell r="H606" t="str">
            <v>10/2023</v>
          </cell>
          <cell r="I606">
            <v>0</v>
          </cell>
          <cell r="J606">
            <v>207.0984</v>
          </cell>
          <cell r="L606">
            <v>53.45</v>
          </cell>
          <cell r="M606">
            <v>30</v>
          </cell>
          <cell r="O606">
            <v>2.0699999999999998</v>
          </cell>
          <cell r="S606">
            <v>0</v>
          </cell>
          <cell r="U606">
            <v>0</v>
          </cell>
        </row>
        <row r="607">
          <cell r="C607" t="str">
            <v>HOSPITAL MIGUEL ARRAES - CG. Nº 023/2022</v>
          </cell>
          <cell r="E607" t="str">
            <v>JOSE ANDRADE DA SILVA</v>
          </cell>
          <cell r="F607" t="str">
            <v>3 - Administrativo</v>
          </cell>
          <cell r="G607" t="str">
            <v>5163-45</v>
          </cell>
          <cell r="H607" t="str">
            <v>10/2023</v>
          </cell>
          <cell r="I607">
            <v>0</v>
          </cell>
          <cell r="J607">
            <v>141.98079999999999</v>
          </cell>
          <cell r="M607">
            <v>0</v>
          </cell>
          <cell r="O607">
            <v>2.0699999999999998</v>
          </cell>
          <cell r="R607">
            <v>184.53</v>
          </cell>
          <cell r="S607">
            <v>76.56</v>
          </cell>
          <cell r="U607">
            <v>0</v>
          </cell>
        </row>
        <row r="608">
          <cell r="C608" t="str">
            <v>HOSPITAL MIGUEL ARRAES - CG. Nº 023/2022</v>
          </cell>
          <cell r="E608" t="str">
            <v>JOSE CARLOS EGIPEDES DE FRANCA</v>
          </cell>
          <cell r="F608" t="str">
            <v>2 - Outros Profissionais da Saúde</v>
          </cell>
          <cell r="G608" t="str">
            <v>3222-05</v>
          </cell>
          <cell r="H608" t="str">
            <v>10/2023</v>
          </cell>
          <cell r="I608">
            <v>0</v>
          </cell>
          <cell r="J608">
            <v>146.304</v>
          </cell>
          <cell r="L608">
            <v>53.45</v>
          </cell>
          <cell r="M608">
            <v>26.6</v>
          </cell>
          <cell r="O608">
            <v>2.0699999999999998</v>
          </cell>
          <cell r="S608">
            <v>0</v>
          </cell>
          <cell r="U608">
            <v>0</v>
          </cell>
        </row>
        <row r="609">
          <cell r="C609" t="str">
            <v>HOSPITAL MIGUEL ARRAES - CG. Nº 023/2022</v>
          </cell>
          <cell r="E609" t="str">
            <v>JOSE CEZAR DA SILVA</v>
          </cell>
          <cell r="F609" t="str">
            <v>3 - Administrativo</v>
          </cell>
          <cell r="G609" t="str">
            <v>5142-25</v>
          </cell>
          <cell r="H609" t="str">
            <v>10/2023</v>
          </cell>
          <cell r="I609">
            <v>0</v>
          </cell>
          <cell r="J609">
            <v>152.33279999999999</v>
          </cell>
          <cell r="M609">
            <v>0</v>
          </cell>
          <cell r="O609">
            <v>2.0699999999999998</v>
          </cell>
          <cell r="S609">
            <v>0</v>
          </cell>
          <cell r="U609">
            <v>0</v>
          </cell>
        </row>
        <row r="610">
          <cell r="C610" t="str">
            <v>HOSPITAL MIGUEL ARRAES - CG. Nº 023/2022</v>
          </cell>
          <cell r="E610" t="str">
            <v>JOSE DOMINGOS DA SILVA NETO</v>
          </cell>
          <cell r="F610" t="str">
            <v>1 - Médico</v>
          </cell>
          <cell r="G610" t="str">
            <v>2251-25</v>
          </cell>
          <cell r="H610" t="str">
            <v>10/2023</v>
          </cell>
          <cell r="I610">
            <v>0</v>
          </cell>
          <cell r="J610">
            <v>861.37600000000009</v>
          </cell>
          <cell r="M610">
            <v>0</v>
          </cell>
          <cell r="O610">
            <v>16.59</v>
          </cell>
          <cell r="S610">
            <v>0</v>
          </cell>
          <cell r="U610">
            <v>0</v>
          </cell>
        </row>
        <row r="611">
          <cell r="C611" t="str">
            <v>HOSPITAL MIGUEL ARRAES - CG. Nº 023/2022</v>
          </cell>
          <cell r="E611" t="str">
            <v>JOSE FABIO DA PAIXAO</v>
          </cell>
          <cell r="F611" t="str">
            <v>2 - Outros Profissionais da Saúde</v>
          </cell>
          <cell r="G611" t="str">
            <v>3222-05</v>
          </cell>
          <cell r="H611" t="str">
            <v>10/2023</v>
          </cell>
          <cell r="I611">
            <v>0</v>
          </cell>
          <cell r="J611">
            <v>133.88239999999999</v>
          </cell>
          <cell r="L611">
            <v>53.45</v>
          </cell>
          <cell r="M611">
            <v>26.6</v>
          </cell>
          <cell r="O611">
            <v>2.0699999999999998</v>
          </cell>
          <cell r="S611">
            <v>66.59</v>
          </cell>
          <cell r="U611">
            <v>0</v>
          </cell>
        </row>
        <row r="612">
          <cell r="C612" t="str">
            <v>HOSPITAL MIGUEL ARRAES - CG. Nº 023/2022</v>
          </cell>
          <cell r="E612" t="str">
            <v>JOSE MANOEL DA SILVA</v>
          </cell>
          <cell r="F612" t="str">
            <v>2 - Outros Profissionais da Saúde</v>
          </cell>
          <cell r="G612" t="str">
            <v>5151-10</v>
          </cell>
          <cell r="H612" t="str">
            <v>10/2023</v>
          </cell>
          <cell r="I612">
            <v>0</v>
          </cell>
          <cell r="J612">
            <v>143.67519999999999</v>
          </cell>
          <cell r="L612">
            <v>53.45</v>
          </cell>
          <cell r="M612">
            <v>26.4</v>
          </cell>
          <cell r="O612">
            <v>2.0699999999999998</v>
          </cell>
          <cell r="R612">
            <v>240.53</v>
          </cell>
          <cell r="S612">
            <v>79.2</v>
          </cell>
          <cell r="U612">
            <v>0</v>
          </cell>
        </row>
        <row r="613">
          <cell r="C613" t="str">
            <v>HOSPITAL MIGUEL ARRAES - CG. Nº 023/2022</v>
          </cell>
          <cell r="E613" t="str">
            <v>JOSEANE DE OLIVEIRA DA SILVA</v>
          </cell>
          <cell r="F613" t="str">
            <v>2 - Outros Profissionais da Saúde</v>
          </cell>
          <cell r="G613" t="str">
            <v>3222-05</v>
          </cell>
          <cell r="H613" t="str">
            <v>10/2023</v>
          </cell>
          <cell r="I613">
            <v>0</v>
          </cell>
          <cell r="J613">
            <v>214.35759999999999</v>
          </cell>
          <cell r="M613">
            <v>0</v>
          </cell>
          <cell r="O613">
            <v>2.0699999999999998</v>
          </cell>
          <cell r="S613">
            <v>0</v>
          </cell>
          <cell r="U613">
            <v>0</v>
          </cell>
        </row>
        <row r="614">
          <cell r="C614" t="str">
            <v>HOSPITAL MIGUEL ARRAES - CG. Nº 023/2022</v>
          </cell>
          <cell r="E614" t="str">
            <v xml:space="preserve">JOSEANE MARIA DA SILVA </v>
          </cell>
          <cell r="F614" t="str">
            <v>2 - Outros Profissionais da Saúde</v>
          </cell>
          <cell r="G614" t="str">
            <v>5211-30</v>
          </cell>
          <cell r="H614" t="str">
            <v>10/2023</v>
          </cell>
          <cell r="I614">
            <v>0</v>
          </cell>
          <cell r="J614">
            <v>110.88</v>
          </cell>
          <cell r="L614">
            <v>53.45</v>
          </cell>
          <cell r="M614">
            <v>26.4</v>
          </cell>
          <cell r="O614">
            <v>2.0699999999999998</v>
          </cell>
          <cell r="R614">
            <v>276.93</v>
          </cell>
          <cell r="S614">
            <v>79.2</v>
          </cell>
          <cell r="U614">
            <v>0</v>
          </cell>
        </row>
        <row r="615">
          <cell r="C615" t="str">
            <v>HOSPITAL MIGUEL ARRAES - CG. Nº 023/2022</v>
          </cell>
          <cell r="E615" t="str">
            <v>JOSEFA PINHEIRO ALVES</v>
          </cell>
          <cell r="F615" t="str">
            <v>2 - Outros Profissionais da Saúde</v>
          </cell>
          <cell r="G615" t="str">
            <v>2235-05</v>
          </cell>
          <cell r="H615" t="str">
            <v>10/2023</v>
          </cell>
          <cell r="I615">
            <v>0</v>
          </cell>
          <cell r="J615">
            <v>485.47519999999997</v>
          </cell>
          <cell r="L615">
            <v>53.45</v>
          </cell>
          <cell r="M615">
            <v>3.59</v>
          </cell>
          <cell r="O615">
            <v>4.3499999999999996</v>
          </cell>
          <cell r="S615">
            <v>0</v>
          </cell>
          <cell r="U615">
            <v>0</v>
          </cell>
        </row>
        <row r="616">
          <cell r="C616" t="str">
            <v>HOSPITAL MIGUEL ARRAES - CG. Nº 023/2022</v>
          </cell>
          <cell r="E616" t="str">
            <v>JOSELANE LOPES DE OLIVEIRA</v>
          </cell>
          <cell r="F616" t="str">
            <v>3 - Administrativo</v>
          </cell>
          <cell r="G616" t="str">
            <v>5134-30</v>
          </cell>
          <cell r="H616" t="str">
            <v>10/2023</v>
          </cell>
          <cell r="I616">
            <v>0</v>
          </cell>
          <cell r="J616">
            <v>140.352</v>
          </cell>
          <cell r="M616">
            <v>0</v>
          </cell>
          <cell r="O616">
            <v>2.0699999999999998</v>
          </cell>
          <cell r="R616">
            <v>184.53</v>
          </cell>
          <cell r="S616">
            <v>79.2</v>
          </cell>
          <cell r="U616">
            <v>0</v>
          </cell>
        </row>
        <row r="617">
          <cell r="C617" t="str">
            <v>HOSPITAL MIGUEL ARRAES - CG. Nº 023/2022</v>
          </cell>
          <cell r="E617" t="str">
            <v>JOSELAYNE MARTILIANO MARTINS</v>
          </cell>
          <cell r="F617" t="str">
            <v>2 - Outros Profissionais da Saúde</v>
          </cell>
          <cell r="G617" t="str">
            <v>3222-05</v>
          </cell>
          <cell r="H617" t="str">
            <v>10/2023</v>
          </cell>
          <cell r="I617">
            <v>0</v>
          </cell>
          <cell r="J617">
            <v>141.0264</v>
          </cell>
          <cell r="L617">
            <v>53.45</v>
          </cell>
          <cell r="M617">
            <v>26.6</v>
          </cell>
          <cell r="O617">
            <v>2.0699999999999998</v>
          </cell>
          <cell r="S617">
            <v>73.88</v>
          </cell>
          <cell r="U617">
            <v>62.47</v>
          </cell>
          <cell r="X617" t="str">
            <v>AUXILIO CRECHE</v>
          </cell>
        </row>
        <row r="618">
          <cell r="C618" t="str">
            <v>HOSPITAL MIGUEL ARRAES - CG. Nº 023/2022</v>
          </cell>
          <cell r="E618" t="str">
            <v>JOSIANE DE SOUSA VIANA</v>
          </cell>
          <cell r="F618" t="str">
            <v>2 - Outros Profissionais da Saúde</v>
          </cell>
          <cell r="G618" t="str">
            <v>3222-05</v>
          </cell>
          <cell r="H618" t="str">
            <v>10/2023</v>
          </cell>
          <cell r="I618">
            <v>0</v>
          </cell>
          <cell r="J618">
            <v>135.10560000000001</v>
          </cell>
          <cell r="M618">
            <v>0</v>
          </cell>
          <cell r="O618">
            <v>2.0699999999999998</v>
          </cell>
          <cell r="R618">
            <v>141.13000000000002</v>
          </cell>
          <cell r="S618">
            <v>77.14</v>
          </cell>
          <cell r="U618">
            <v>0</v>
          </cell>
        </row>
        <row r="619">
          <cell r="C619" t="str">
            <v>HOSPITAL MIGUEL ARRAES - CG. Nº 023/2022</v>
          </cell>
          <cell r="E619" t="str">
            <v>JOSIANE MARIA DO BOM PARTO OLIVEIRA DE MIRANDA</v>
          </cell>
          <cell r="F619" t="str">
            <v>3 - Administrativo</v>
          </cell>
          <cell r="G619" t="str">
            <v>4110-10</v>
          </cell>
          <cell r="H619" t="str">
            <v>10/2023</v>
          </cell>
          <cell r="I619">
            <v>0</v>
          </cell>
          <cell r="J619">
            <v>222.0728</v>
          </cell>
          <cell r="M619">
            <v>0</v>
          </cell>
          <cell r="O619">
            <v>2.0699999999999998</v>
          </cell>
          <cell r="S619">
            <v>0</v>
          </cell>
          <cell r="U619">
            <v>0</v>
          </cell>
        </row>
        <row r="620">
          <cell r="C620" t="str">
            <v>HOSPITAL MIGUEL ARRAES - CG. Nº 023/2022</v>
          </cell>
          <cell r="E620" t="str">
            <v>JOSIAS JOSE RUFINO</v>
          </cell>
          <cell r="F620" t="str">
            <v>2 - Outros Profissionais da Saúde</v>
          </cell>
          <cell r="G620" t="str">
            <v>5151-10</v>
          </cell>
          <cell r="H620" t="str">
            <v>10/2023</v>
          </cell>
          <cell r="I620">
            <v>0</v>
          </cell>
          <cell r="J620">
            <v>151.2576</v>
          </cell>
          <cell r="L620">
            <v>53.45</v>
          </cell>
          <cell r="M620">
            <v>26.4</v>
          </cell>
          <cell r="O620">
            <v>2.0699999999999998</v>
          </cell>
          <cell r="S620">
            <v>0</v>
          </cell>
          <cell r="U620">
            <v>0</v>
          </cell>
        </row>
        <row r="621">
          <cell r="C621" t="str">
            <v>HOSPITAL MIGUEL ARRAES - CG. Nº 023/2022</v>
          </cell>
          <cell r="E621" t="str">
            <v>JOSILEIDE ALVES FERREIRA DA SILVA</v>
          </cell>
          <cell r="F621" t="str">
            <v>2 - Outros Profissionais da Saúde</v>
          </cell>
          <cell r="G621" t="str">
            <v>3222-05</v>
          </cell>
          <cell r="H621" t="str">
            <v>10/2023</v>
          </cell>
          <cell r="I621">
            <v>0</v>
          </cell>
          <cell r="J621">
            <v>163.94800000000001</v>
          </cell>
          <cell r="M621">
            <v>0</v>
          </cell>
          <cell r="O621">
            <v>2.0699999999999998</v>
          </cell>
          <cell r="R621">
            <v>184.53</v>
          </cell>
          <cell r="S621">
            <v>79.8</v>
          </cell>
          <cell r="U621">
            <v>0</v>
          </cell>
        </row>
        <row r="622">
          <cell r="C622" t="str">
            <v>HOSPITAL MIGUEL ARRAES - CG. Nº 023/2022</v>
          </cell>
          <cell r="E622" t="str">
            <v>JOSILEIDE PEREIRA DA SILVA COSTA</v>
          </cell>
          <cell r="F622" t="str">
            <v>2 - Outros Profissionais da Saúde</v>
          </cell>
          <cell r="G622" t="str">
            <v>2235-05</v>
          </cell>
          <cell r="H622" t="str">
            <v>10/2023</v>
          </cell>
          <cell r="I622">
            <v>0</v>
          </cell>
          <cell r="J622">
            <v>288.9864</v>
          </cell>
          <cell r="L622">
            <v>53.45</v>
          </cell>
          <cell r="M622">
            <v>3.33</v>
          </cell>
          <cell r="O622">
            <v>4.3499999999999996</v>
          </cell>
          <cell r="S622">
            <v>0</v>
          </cell>
          <cell r="U622">
            <v>240.52</v>
          </cell>
          <cell r="X622" t="str">
            <v>AUXILIO CRECHE</v>
          </cell>
        </row>
        <row r="623">
          <cell r="C623" t="str">
            <v>HOSPITAL MIGUEL ARRAES - CG. Nº 023/2022</v>
          </cell>
          <cell r="E623" t="str">
            <v>JOSILENE MOURA DA SILVA</v>
          </cell>
          <cell r="F623" t="str">
            <v>2 - Outros Profissionais da Saúde</v>
          </cell>
          <cell r="G623" t="str">
            <v>3222-05</v>
          </cell>
          <cell r="H623" t="str">
            <v>10/2023</v>
          </cell>
          <cell r="I623">
            <v>0</v>
          </cell>
          <cell r="J623">
            <v>160.6</v>
          </cell>
          <cell r="M623">
            <v>0</v>
          </cell>
          <cell r="O623">
            <v>2.0699999999999998</v>
          </cell>
          <cell r="S623">
            <v>0</v>
          </cell>
          <cell r="U623">
            <v>0</v>
          </cell>
        </row>
        <row r="624">
          <cell r="C624" t="str">
            <v>HOSPITAL MIGUEL ARRAES - CG. Nº 023/2022</v>
          </cell>
          <cell r="E624" t="str">
            <v>JOSIVAN PEREIRA DO NASCIMENTO</v>
          </cell>
          <cell r="F624" t="str">
            <v>3 - Administrativo</v>
          </cell>
          <cell r="G624" t="str">
            <v>5174-10</v>
          </cell>
          <cell r="H624" t="str">
            <v>10/2023</v>
          </cell>
          <cell r="I624">
            <v>0</v>
          </cell>
          <cell r="J624">
            <v>141.1576</v>
          </cell>
          <cell r="L624">
            <v>53.45</v>
          </cell>
          <cell r="M624">
            <v>26.4</v>
          </cell>
          <cell r="O624">
            <v>2.0699999999999998</v>
          </cell>
          <cell r="S624">
            <v>0</v>
          </cell>
          <cell r="U624">
            <v>0</v>
          </cell>
        </row>
        <row r="625">
          <cell r="C625" t="str">
            <v>HOSPITAL MIGUEL ARRAES - CG. Nº 023/2022</v>
          </cell>
          <cell r="E625" t="str">
            <v>JOYCE FERREIRA GOMES DE OLIVEIRA</v>
          </cell>
          <cell r="F625" t="str">
            <v>1 - Médico</v>
          </cell>
          <cell r="G625" t="str">
            <v>2251-25</v>
          </cell>
          <cell r="H625" t="str">
            <v>10/2023</v>
          </cell>
          <cell r="I625">
            <v>0</v>
          </cell>
          <cell r="J625">
            <v>238.38399999999999</v>
          </cell>
          <cell r="M625">
            <v>0</v>
          </cell>
          <cell r="O625">
            <v>16.59</v>
          </cell>
          <cell r="S625">
            <v>0</v>
          </cell>
          <cell r="U625">
            <v>0</v>
          </cell>
        </row>
        <row r="626">
          <cell r="C626" t="str">
            <v>HOSPITAL MIGUEL ARRAES - CG. Nº 023/2022</v>
          </cell>
          <cell r="E626" t="str">
            <v>JOZILDO BARBOSA DE SOUZA</v>
          </cell>
          <cell r="F626" t="str">
            <v>1 - Médico</v>
          </cell>
          <cell r="G626" t="str">
            <v>2251-25</v>
          </cell>
          <cell r="H626" t="str">
            <v>10/2023</v>
          </cell>
          <cell r="I626">
            <v>0</v>
          </cell>
          <cell r="J626">
            <v>681.87199999999996</v>
          </cell>
          <cell r="M626">
            <v>0</v>
          </cell>
          <cell r="O626">
            <v>16.59</v>
          </cell>
          <cell r="S626">
            <v>0</v>
          </cell>
          <cell r="U626">
            <v>0</v>
          </cell>
        </row>
        <row r="627">
          <cell r="C627" t="str">
            <v>HOSPITAL MIGUEL ARRAES - CG. Nº 023/2022</v>
          </cell>
          <cell r="E627" t="str">
            <v>JOZIMO ALVES FEITOSA NETO</v>
          </cell>
          <cell r="F627" t="str">
            <v>1 - Médico</v>
          </cell>
          <cell r="G627" t="str">
            <v>2251-25</v>
          </cell>
          <cell r="H627" t="str">
            <v>10/2023</v>
          </cell>
          <cell r="I627">
            <v>0</v>
          </cell>
          <cell r="J627">
            <v>417.13600000000002</v>
          </cell>
          <cell r="M627">
            <v>0</v>
          </cell>
          <cell r="O627">
            <v>16.59</v>
          </cell>
          <cell r="S627">
            <v>0</v>
          </cell>
          <cell r="U627">
            <v>0</v>
          </cell>
        </row>
        <row r="628">
          <cell r="C628" t="str">
            <v>HOSPITAL MIGUEL ARRAES - CG. Nº 023/2022</v>
          </cell>
          <cell r="E628" t="str">
            <v>JOZIVANIA DO CARMO DO NASCIMENTO SILVA</v>
          </cell>
          <cell r="F628" t="str">
            <v>2 - Outros Profissionais da Saúde</v>
          </cell>
          <cell r="G628" t="str">
            <v>3222-05</v>
          </cell>
          <cell r="H628" t="str">
            <v>10/2023</v>
          </cell>
          <cell r="I628">
            <v>0</v>
          </cell>
          <cell r="J628">
            <v>141.37280000000001</v>
          </cell>
          <cell r="L628">
            <v>53.45</v>
          </cell>
          <cell r="M628">
            <v>26.6</v>
          </cell>
          <cell r="O628">
            <v>2.0699999999999998</v>
          </cell>
          <cell r="S628">
            <v>73.48</v>
          </cell>
          <cell r="U628">
            <v>0</v>
          </cell>
        </row>
        <row r="629">
          <cell r="C629" t="str">
            <v>HOSPITAL MIGUEL ARRAES - CG. Nº 023/2022</v>
          </cell>
          <cell r="E629" t="str">
            <v>JULIA CONCEICAO BEZERRA DOS SANTOS</v>
          </cell>
          <cell r="F629" t="str">
            <v>2 - Outros Profissionais da Saúde</v>
          </cell>
          <cell r="G629" t="str">
            <v>5211-30</v>
          </cell>
          <cell r="H629" t="str">
            <v>10/2023</v>
          </cell>
          <cell r="I629">
            <v>0</v>
          </cell>
          <cell r="J629">
            <v>117.968</v>
          </cell>
          <cell r="L629">
            <v>53.45</v>
          </cell>
          <cell r="M629">
            <v>26.4</v>
          </cell>
          <cell r="O629">
            <v>2.0699999999999998</v>
          </cell>
          <cell r="R629">
            <v>173.33</v>
          </cell>
          <cell r="S629">
            <v>79.2</v>
          </cell>
          <cell r="U629">
            <v>77.569999999999993</v>
          </cell>
          <cell r="X629" t="str">
            <v>AUXILIO CRECHE</v>
          </cell>
        </row>
        <row r="630">
          <cell r="C630" t="str">
            <v>HOSPITAL MIGUEL ARRAES - CG. Nº 023/2022</v>
          </cell>
          <cell r="E630" t="str">
            <v>JULIA MARIA DE OLIVEIRA PASTOR</v>
          </cell>
          <cell r="F630" t="str">
            <v>2 - Outros Profissionais da Saúde</v>
          </cell>
          <cell r="G630" t="str">
            <v>3242-05</v>
          </cell>
          <cell r="H630" t="str">
            <v>10/2023</v>
          </cell>
          <cell r="I630">
            <v>0</v>
          </cell>
          <cell r="J630">
            <v>150.92320000000001</v>
          </cell>
          <cell r="L630">
            <v>53.45</v>
          </cell>
          <cell r="M630">
            <v>30</v>
          </cell>
          <cell r="O630">
            <v>2.0699999999999998</v>
          </cell>
          <cell r="R630">
            <v>185.73000000000002</v>
          </cell>
          <cell r="S630">
            <v>97.35</v>
          </cell>
          <cell r="U630">
            <v>0</v>
          </cell>
        </row>
        <row r="631">
          <cell r="C631" t="str">
            <v>HOSPITAL MIGUEL ARRAES - CG. Nº 023/2022</v>
          </cell>
          <cell r="E631" t="str">
            <v>JULIA MARIA SOBREIRA MACHADO SALES</v>
          </cell>
          <cell r="F631" t="str">
            <v>2 - Outros Profissionais da Saúde</v>
          </cell>
          <cell r="G631" t="str">
            <v>2235-05</v>
          </cell>
          <cell r="H631" t="str">
            <v>10/2023</v>
          </cell>
          <cell r="I631">
            <v>0</v>
          </cell>
          <cell r="J631">
            <v>318.08240000000001</v>
          </cell>
          <cell r="M631">
            <v>0</v>
          </cell>
          <cell r="O631">
            <v>4.3499999999999996</v>
          </cell>
          <cell r="S631">
            <v>0</v>
          </cell>
          <cell r="U631">
            <v>0</v>
          </cell>
        </row>
        <row r="632">
          <cell r="C632" t="str">
            <v>HOSPITAL MIGUEL ARRAES - CG. Nº 023/2022</v>
          </cell>
          <cell r="E632" t="str">
            <v>JULIANA ALVES MEIRELES</v>
          </cell>
          <cell r="F632" t="str">
            <v>2 - Outros Profissionais da Saúde</v>
          </cell>
          <cell r="G632" t="str">
            <v>2236-05</v>
          </cell>
          <cell r="H632" t="str">
            <v>10/2023</v>
          </cell>
          <cell r="I632">
            <v>0</v>
          </cell>
          <cell r="J632">
            <v>256.28160000000003</v>
          </cell>
          <cell r="M632">
            <v>0</v>
          </cell>
          <cell r="O632">
            <v>4.3499999999999996</v>
          </cell>
          <cell r="S632">
            <v>0</v>
          </cell>
          <cell r="U632">
            <v>101</v>
          </cell>
          <cell r="X632" t="str">
            <v>AUXILIO CRECHE</v>
          </cell>
        </row>
        <row r="633">
          <cell r="C633" t="str">
            <v>HOSPITAL MIGUEL ARRAES - CG. Nº 023/2022</v>
          </cell>
          <cell r="E633" t="str">
            <v>JULIANA GUEDES DOS SANTOS MELO</v>
          </cell>
          <cell r="F633" t="str">
            <v>2 - Outros Profissionais da Saúde</v>
          </cell>
          <cell r="G633" t="str">
            <v>3222-05</v>
          </cell>
          <cell r="H633" t="str">
            <v>10/2023</v>
          </cell>
          <cell r="I633">
            <v>0</v>
          </cell>
          <cell r="J633">
            <v>59.938400000000001</v>
          </cell>
          <cell r="M633">
            <v>0</v>
          </cell>
          <cell r="O633">
            <v>2.0699999999999998</v>
          </cell>
          <cell r="S633">
            <v>0</v>
          </cell>
          <cell r="U633">
            <v>30.08</v>
          </cell>
          <cell r="X633" t="str">
            <v>AUXILIO CRECHE</v>
          </cell>
        </row>
        <row r="634">
          <cell r="C634" t="str">
            <v>HOSPITAL MIGUEL ARRAES - CG. Nº 023/2022</v>
          </cell>
          <cell r="E634" t="str">
            <v>JULIANA MARIA BATISTA DO AMARAL SILVA</v>
          </cell>
          <cell r="F634" t="str">
            <v>2 - Outros Profissionais da Saúde</v>
          </cell>
          <cell r="G634" t="str">
            <v>2235-05</v>
          </cell>
          <cell r="H634" t="str">
            <v>10/2023</v>
          </cell>
          <cell r="I634">
            <v>0</v>
          </cell>
          <cell r="J634">
            <v>241.3184</v>
          </cell>
          <cell r="M634">
            <v>0</v>
          </cell>
          <cell r="O634">
            <v>4.3499999999999996</v>
          </cell>
          <cell r="S634">
            <v>0</v>
          </cell>
          <cell r="U634">
            <v>120.26</v>
          </cell>
          <cell r="X634" t="str">
            <v>AUXILIO CRECHE</v>
          </cell>
        </row>
        <row r="635">
          <cell r="C635" t="str">
            <v>HOSPITAL MIGUEL ARRAES - CG. Nº 023/2022</v>
          </cell>
          <cell r="E635" t="str">
            <v>JULIANA MELO DE JESUS LOPES</v>
          </cell>
          <cell r="F635" t="str">
            <v>3 - Administrativo</v>
          </cell>
          <cell r="G635" t="str">
            <v>4110-10</v>
          </cell>
          <cell r="H635" t="str">
            <v>10/2023</v>
          </cell>
          <cell r="I635">
            <v>0</v>
          </cell>
          <cell r="J635">
            <v>220.77359999999999</v>
          </cell>
          <cell r="M635">
            <v>0</v>
          </cell>
          <cell r="O635">
            <v>2.0699999999999998</v>
          </cell>
          <cell r="S635">
            <v>0</v>
          </cell>
          <cell r="U635">
            <v>0</v>
          </cell>
        </row>
        <row r="636">
          <cell r="C636" t="str">
            <v>HOSPITAL MIGUEL ARRAES - CG. Nº 023/2022</v>
          </cell>
          <cell r="E636" t="str">
            <v>JULIANA PASCARETTA ROCHA</v>
          </cell>
          <cell r="F636" t="str">
            <v>1 - Médico</v>
          </cell>
          <cell r="G636" t="str">
            <v>2251-25</v>
          </cell>
          <cell r="H636" t="str">
            <v>10/2023</v>
          </cell>
          <cell r="I636">
            <v>0</v>
          </cell>
          <cell r="J636">
            <v>429.15199999999999</v>
          </cell>
          <cell r="M636">
            <v>0</v>
          </cell>
          <cell r="O636">
            <v>16.59</v>
          </cell>
          <cell r="S636">
            <v>0</v>
          </cell>
          <cell r="U636">
            <v>0</v>
          </cell>
        </row>
        <row r="637">
          <cell r="C637" t="str">
            <v>HOSPITAL MIGUEL ARRAES - CG. Nº 023/2022</v>
          </cell>
          <cell r="E637" t="str">
            <v>JULIANA PEREIRA PINTO</v>
          </cell>
          <cell r="F637" t="str">
            <v>3 - Administrativo</v>
          </cell>
          <cell r="G637" t="str">
            <v>4110-10</v>
          </cell>
          <cell r="H637" t="str">
            <v>10/2023</v>
          </cell>
          <cell r="I637">
            <v>0</v>
          </cell>
          <cell r="J637">
            <v>127.1904</v>
          </cell>
          <cell r="L637">
            <v>53.45</v>
          </cell>
          <cell r="M637">
            <v>26.4</v>
          </cell>
          <cell r="O637">
            <v>2.0699999999999998</v>
          </cell>
          <cell r="R637">
            <v>184.53</v>
          </cell>
          <cell r="S637">
            <v>79.2</v>
          </cell>
          <cell r="U637">
            <v>77.569999999999993</v>
          </cell>
          <cell r="X637" t="str">
            <v>AUXILIO CRECHE</v>
          </cell>
        </row>
        <row r="638">
          <cell r="C638" t="str">
            <v>HOSPITAL MIGUEL ARRAES - CG. Nº 023/2022</v>
          </cell>
          <cell r="E638" t="str">
            <v>JULIO CESAR DA COSTA</v>
          </cell>
          <cell r="F638" t="str">
            <v>3 - Administrativo</v>
          </cell>
          <cell r="G638" t="str">
            <v>5174-10</v>
          </cell>
          <cell r="H638" t="str">
            <v>10/2023</v>
          </cell>
          <cell r="I638">
            <v>0</v>
          </cell>
          <cell r="J638">
            <v>117.56</v>
          </cell>
          <cell r="M638">
            <v>0</v>
          </cell>
          <cell r="O638">
            <v>2.0699999999999998</v>
          </cell>
          <cell r="S638">
            <v>0</v>
          </cell>
          <cell r="U638">
            <v>0</v>
          </cell>
        </row>
        <row r="639">
          <cell r="C639" t="str">
            <v>HOSPITAL MIGUEL ARRAES - CG. Nº 023/2022</v>
          </cell>
          <cell r="E639" t="str">
            <v>JUSSARA SILVA DE MEDEIROS</v>
          </cell>
          <cell r="F639" t="str">
            <v>2 - Outros Profissionais da Saúde</v>
          </cell>
          <cell r="G639" t="str">
            <v>3222-05</v>
          </cell>
          <cell r="H639" t="str">
            <v>10/2023</v>
          </cell>
          <cell r="I639">
            <v>0</v>
          </cell>
          <cell r="J639">
            <v>156.65280000000001</v>
          </cell>
          <cell r="L639">
            <v>53.45</v>
          </cell>
          <cell r="M639">
            <v>26.6</v>
          </cell>
          <cell r="O639">
            <v>2.0699999999999998</v>
          </cell>
          <cell r="S639">
            <v>0</v>
          </cell>
          <cell r="U639">
            <v>0</v>
          </cell>
        </row>
        <row r="640">
          <cell r="C640" t="str">
            <v>HOSPITAL MIGUEL ARRAES - CG. Nº 023/2022</v>
          </cell>
          <cell r="E640" t="str">
            <v>KALECIA LIDIANE NASCIMENTO FERREIRA</v>
          </cell>
          <cell r="F640" t="str">
            <v>3 - Administrativo</v>
          </cell>
          <cell r="G640" t="str">
            <v>4110-10</v>
          </cell>
          <cell r="H640" t="str">
            <v>10/2023</v>
          </cell>
          <cell r="I640">
            <v>0</v>
          </cell>
          <cell r="J640">
            <v>13.2</v>
          </cell>
          <cell r="M640">
            <v>0</v>
          </cell>
          <cell r="O640">
            <v>2.0699999999999998</v>
          </cell>
          <cell r="R640">
            <v>514.57000000000005</v>
          </cell>
          <cell r="S640">
            <v>39.6</v>
          </cell>
          <cell r="U640">
            <v>0</v>
          </cell>
        </row>
        <row r="641">
          <cell r="C641" t="str">
            <v>HOSPITAL MIGUEL ARRAES - CG. Nº 023/2022</v>
          </cell>
          <cell r="E641" t="str">
            <v>KAMILA RAQUEL DA SILVA CARNAUBA</v>
          </cell>
          <cell r="F641" t="str">
            <v>2 - Outros Profissionais da Saúde</v>
          </cell>
          <cell r="G641" t="str">
            <v>2235-05</v>
          </cell>
          <cell r="H641" t="str">
            <v>10/2023</v>
          </cell>
          <cell r="I641">
            <v>0</v>
          </cell>
          <cell r="J641">
            <v>555.59040000000005</v>
          </cell>
          <cell r="L641">
            <v>53.45</v>
          </cell>
          <cell r="M641">
            <v>3.59</v>
          </cell>
          <cell r="O641">
            <v>4.3499999999999996</v>
          </cell>
          <cell r="S641">
            <v>0</v>
          </cell>
          <cell r="U641">
            <v>0</v>
          </cell>
        </row>
        <row r="642">
          <cell r="C642" t="str">
            <v>HOSPITAL MIGUEL ARRAES - CG. Nº 023/2022</v>
          </cell>
          <cell r="E642" t="str">
            <v>KAMILA SAMAYRA LINO DE FREITAS</v>
          </cell>
          <cell r="F642" t="str">
            <v>2 - Outros Profissionais da Saúde</v>
          </cell>
          <cell r="G642" t="str">
            <v>2235-05</v>
          </cell>
          <cell r="H642" t="str">
            <v>10/2023</v>
          </cell>
          <cell r="I642">
            <v>0</v>
          </cell>
          <cell r="J642">
            <v>329.38479999999998</v>
          </cell>
          <cell r="L642">
            <v>53.45</v>
          </cell>
          <cell r="M642">
            <v>3.33</v>
          </cell>
          <cell r="O642">
            <v>4.3499999999999996</v>
          </cell>
          <cell r="S642">
            <v>0</v>
          </cell>
          <cell r="U642">
            <v>0</v>
          </cell>
        </row>
        <row r="643">
          <cell r="C643" t="str">
            <v>HOSPITAL MIGUEL ARRAES - CG. Nº 023/2022</v>
          </cell>
          <cell r="E643" t="str">
            <v>KARINA EVENY TAVARES DA SILVA</v>
          </cell>
          <cell r="F643" t="str">
            <v>2 - Outros Profissionais da Saúde</v>
          </cell>
          <cell r="G643" t="str">
            <v>5152-05</v>
          </cell>
          <cell r="H643" t="str">
            <v>10/2023</v>
          </cell>
          <cell r="I643">
            <v>0</v>
          </cell>
          <cell r="J643">
            <v>140.5488</v>
          </cell>
          <cell r="M643">
            <v>0</v>
          </cell>
          <cell r="O643">
            <v>2.0699999999999998</v>
          </cell>
          <cell r="R643">
            <v>184.53</v>
          </cell>
          <cell r="S643">
            <v>80.760000000000005</v>
          </cell>
          <cell r="U643">
            <v>0</v>
          </cell>
        </row>
        <row r="644">
          <cell r="C644" t="str">
            <v>HOSPITAL MIGUEL ARRAES - CG. Nº 023/2022</v>
          </cell>
          <cell r="E644" t="str">
            <v>KARINE DE LIMA FIGUEIRAS</v>
          </cell>
          <cell r="F644" t="str">
            <v>1 - Médico</v>
          </cell>
          <cell r="G644" t="str">
            <v>2251-25</v>
          </cell>
          <cell r="H644" t="str">
            <v>10/2023</v>
          </cell>
          <cell r="I644">
            <v>0</v>
          </cell>
          <cell r="J644">
            <v>467.024</v>
          </cell>
          <cell r="M644">
            <v>0</v>
          </cell>
          <cell r="O644">
            <v>16.59</v>
          </cell>
          <cell r="S644">
            <v>0</v>
          </cell>
          <cell r="U644">
            <v>0</v>
          </cell>
        </row>
        <row r="645">
          <cell r="C645" t="str">
            <v>HOSPITAL MIGUEL ARRAES - CG. Nº 023/2022</v>
          </cell>
          <cell r="E645" t="str">
            <v>KARLA CRISTINE PONTES DA COSTA</v>
          </cell>
          <cell r="F645" t="str">
            <v>2 - Outros Profissionais da Saúde</v>
          </cell>
          <cell r="G645" t="str">
            <v>5211-30</v>
          </cell>
          <cell r="H645" t="str">
            <v>10/2023</v>
          </cell>
          <cell r="I645">
            <v>0</v>
          </cell>
          <cell r="J645">
            <v>103.2</v>
          </cell>
          <cell r="L645">
            <v>53.45</v>
          </cell>
          <cell r="M645">
            <v>26.4</v>
          </cell>
          <cell r="O645">
            <v>2.0699999999999998</v>
          </cell>
          <cell r="S645">
            <v>79.2</v>
          </cell>
          <cell r="U645">
            <v>0</v>
          </cell>
        </row>
        <row r="646">
          <cell r="C646" t="str">
            <v>HOSPITAL MIGUEL ARRAES - CG. Nº 023/2022</v>
          </cell>
          <cell r="E646" t="str">
            <v>KARLA GOMES DA SILVA</v>
          </cell>
          <cell r="F646" t="str">
            <v>2 - Outros Profissionais da Saúde</v>
          </cell>
          <cell r="G646" t="str">
            <v>2235-05</v>
          </cell>
          <cell r="H646" t="str">
            <v>10/2023</v>
          </cell>
          <cell r="I646">
            <v>0</v>
          </cell>
          <cell r="J646">
            <v>432.15679999999998</v>
          </cell>
          <cell r="M646">
            <v>0</v>
          </cell>
          <cell r="O646">
            <v>4.3499999999999996</v>
          </cell>
          <cell r="S646">
            <v>0</v>
          </cell>
          <cell r="U646">
            <v>92.2</v>
          </cell>
          <cell r="X646" t="str">
            <v>AUXILIO CRECHE</v>
          </cell>
        </row>
        <row r="647">
          <cell r="C647" t="str">
            <v>HOSPITAL MIGUEL ARRAES - CG. Nº 023/2022</v>
          </cell>
          <cell r="E647" t="str">
            <v>KAROLINE DE BRITO CAVALCANTE</v>
          </cell>
          <cell r="F647" t="str">
            <v>3 - Administrativo</v>
          </cell>
          <cell r="G647" t="str">
            <v>4110-10</v>
          </cell>
          <cell r="H647" t="str">
            <v>10/2023</v>
          </cell>
          <cell r="I647">
            <v>0</v>
          </cell>
          <cell r="J647">
            <v>106.39919999999999</v>
          </cell>
          <cell r="L647">
            <v>53.45</v>
          </cell>
          <cell r="M647">
            <v>27.85</v>
          </cell>
          <cell r="O647">
            <v>2.0699999999999998</v>
          </cell>
          <cell r="S647">
            <v>0</v>
          </cell>
          <cell r="U647">
            <v>0</v>
          </cell>
        </row>
        <row r="648">
          <cell r="C648" t="str">
            <v>HOSPITAL MIGUEL ARRAES - CG. Nº 023/2022</v>
          </cell>
          <cell r="E648" t="str">
            <v>KASSANDRA ALMEIDA RAMOS</v>
          </cell>
          <cell r="F648" t="str">
            <v>2 - Outros Profissionais da Saúde</v>
          </cell>
          <cell r="G648" t="str">
            <v>2235-05</v>
          </cell>
          <cell r="H648" t="str">
            <v>10/2023</v>
          </cell>
          <cell r="I648">
            <v>0</v>
          </cell>
          <cell r="J648">
            <v>229.68879999999999</v>
          </cell>
          <cell r="M648">
            <v>0</v>
          </cell>
          <cell r="O648">
            <v>4.3499999999999996</v>
          </cell>
          <cell r="S648">
            <v>0</v>
          </cell>
          <cell r="U648">
            <v>0</v>
          </cell>
        </row>
        <row r="649">
          <cell r="C649" t="str">
            <v>HOSPITAL MIGUEL ARRAES - CG. Nº 023/2022</v>
          </cell>
          <cell r="E649" t="str">
            <v>KASSIA ADRIANE DOS SANTOS SOUZA</v>
          </cell>
          <cell r="F649" t="str">
            <v>3 - Administrativo</v>
          </cell>
          <cell r="G649" t="str">
            <v>5174-10</v>
          </cell>
          <cell r="H649" t="str">
            <v>10/2023</v>
          </cell>
          <cell r="I649">
            <v>0</v>
          </cell>
          <cell r="J649">
            <v>0</v>
          </cell>
          <cell r="M649">
            <v>0</v>
          </cell>
          <cell r="O649">
            <v>2.0699999999999998</v>
          </cell>
          <cell r="S649">
            <v>0</v>
          </cell>
          <cell r="U649">
            <v>0</v>
          </cell>
        </row>
        <row r="650">
          <cell r="C650" t="str">
            <v>HOSPITAL MIGUEL ARRAES - CG. Nº 023/2022</v>
          </cell>
          <cell r="E650" t="str">
            <v>KASSIA GABRIELLA DE LIMA SALES</v>
          </cell>
          <cell r="F650" t="str">
            <v>2 - Outros Profissionais da Saúde</v>
          </cell>
          <cell r="G650" t="str">
            <v>3222-05</v>
          </cell>
          <cell r="H650" t="str">
            <v>10/2023</v>
          </cell>
          <cell r="I650">
            <v>0</v>
          </cell>
          <cell r="J650">
            <v>151.95599999999999</v>
          </cell>
          <cell r="M650">
            <v>0</v>
          </cell>
          <cell r="O650">
            <v>2.0699999999999998</v>
          </cell>
          <cell r="R650">
            <v>150.83000000000001</v>
          </cell>
          <cell r="S650">
            <v>79.8</v>
          </cell>
          <cell r="U650">
            <v>0</v>
          </cell>
        </row>
        <row r="651">
          <cell r="C651" t="str">
            <v>HOSPITAL MIGUEL ARRAES - CG. Nº 023/2022</v>
          </cell>
          <cell r="E651" t="str">
            <v>KATIA BETANIA ALVES</v>
          </cell>
          <cell r="F651" t="str">
            <v>2 - Outros Profissionais da Saúde</v>
          </cell>
          <cell r="G651" t="str">
            <v>3222-05</v>
          </cell>
          <cell r="H651" t="str">
            <v>10/2023</v>
          </cell>
          <cell r="I651">
            <v>0</v>
          </cell>
          <cell r="J651">
            <v>149.416</v>
          </cell>
          <cell r="L651">
            <v>53.45</v>
          </cell>
          <cell r="M651">
            <v>26.6</v>
          </cell>
          <cell r="O651">
            <v>2.0699999999999998</v>
          </cell>
          <cell r="R651">
            <v>234.83</v>
          </cell>
          <cell r="S651">
            <v>74.22</v>
          </cell>
          <cell r="U651">
            <v>0</v>
          </cell>
        </row>
        <row r="652">
          <cell r="C652" t="str">
            <v>HOSPITAL MIGUEL ARRAES - CG. Nº 023/2022</v>
          </cell>
          <cell r="E652" t="str">
            <v>KATIA CILENE FERNANDES VIEIRA</v>
          </cell>
          <cell r="F652" t="str">
            <v>2 - Outros Profissionais da Saúde</v>
          </cell>
          <cell r="G652" t="str">
            <v>3222-05</v>
          </cell>
          <cell r="H652" t="str">
            <v>10/2023</v>
          </cell>
          <cell r="I652">
            <v>0</v>
          </cell>
          <cell r="J652">
            <v>138.69200000000001</v>
          </cell>
          <cell r="M652">
            <v>0</v>
          </cell>
          <cell r="O652">
            <v>2.0699999999999998</v>
          </cell>
          <cell r="S652">
            <v>48.22</v>
          </cell>
          <cell r="U652">
            <v>0</v>
          </cell>
        </row>
        <row r="653">
          <cell r="C653" t="str">
            <v>HOSPITAL MIGUEL ARRAES - CG. Nº 023/2022</v>
          </cell>
          <cell r="E653" t="str">
            <v>KATIA GISELLY FERNANDES DA SILVA</v>
          </cell>
          <cell r="F653" t="str">
            <v>2 - Outros Profissionais da Saúde</v>
          </cell>
          <cell r="G653" t="str">
            <v>2235-05</v>
          </cell>
          <cell r="H653" t="str">
            <v>10/2023</v>
          </cell>
          <cell r="I653">
            <v>0</v>
          </cell>
          <cell r="J653">
            <v>452.6352</v>
          </cell>
          <cell r="M653">
            <v>0</v>
          </cell>
          <cell r="O653">
            <v>4.3499999999999996</v>
          </cell>
          <cell r="S653">
            <v>0</v>
          </cell>
          <cell r="U653">
            <v>4.01</v>
          </cell>
          <cell r="X653" t="str">
            <v>AUXILIO CRECHE</v>
          </cell>
        </row>
        <row r="654">
          <cell r="C654" t="str">
            <v>HOSPITAL MIGUEL ARRAES - CG. Nº 023/2022</v>
          </cell>
          <cell r="E654" t="str">
            <v>KATIA GOMES FREITAS DA SILVA</v>
          </cell>
          <cell r="F654" t="str">
            <v>2 - Outros Profissionais da Saúde</v>
          </cell>
          <cell r="G654" t="str">
            <v>3222-05</v>
          </cell>
          <cell r="H654" t="str">
            <v>10/2023</v>
          </cell>
          <cell r="I654">
            <v>0</v>
          </cell>
          <cell r="J654">
            <v>249.44880000000001</v>
          </cell>
          <cell r="M654">
            <v>0</v>
          </cell>
          <cell r="O654">
            <v>2.0699999999999998</v>
          </cell>
          <cell r="S654">
            <v>0</v>
          </cell>
          <cell r="U654">
            <v>0</v>
          </cell>
        </row>
        <row r="655">
          <cell r="C655" t="str">
            <v>HOSPITAL MIGUEL ARRAES - CG. Nº 023/2022</v>
          </cell>
          <cell r="E655" t="str">
            <v>KATIA MARIA DA SILVA PAIVA</v>
          </cell>
          <cell r="F655" t="str">
            <v>2 - Outros Profissionais da Saúde</v>
          </cell>
          <cell r="G655" t="str">
            <v>3222-05</v>
          </cell>
          <cell r="H655" t="str">
            <v>10/2023</v>
          </cell>
          <cell r="I655">
            <v>0</v>
          </cell>
          <cell r="J655">
            <v>157.28</v>
          </cell>
          <cell r="M655">
            <v>0</v>
          </cell>
          <cell r="O655">
            <v>2.0699999999999998</v>
          </cell>
          <cell r="S655">
            <v>0</v>
          </cell>
          <cell r="U655">
            <v>0</v>
          </cell>
        </row>
        <row r="656">
          <cell r="C656" t="str">
            <v>HOSPITAL MIGUEL ARRAES - CG. Nº 023/2022</v>
          </cell>
          <cell r="E656" t="str">
            <v>KATIA MARIA DE SOUZA VIEIRA</v>
          </cell>
          <cell r="F656" t="str">
            <v>2 - Outros Profissionais da Saúde</v>
          </cell>
          <cell r="G656" t="str">
            <v>3222-05</v>
          </cell>
          <cell r="H656" t="str">
            <v>10/2023</v>
          </cell>
          <cell r="I656">
            <v>0</v>
          </cell>
          <cell r="J656">
            <v>161.03039999999999</v>
          </cell>
          <cell r="M656">
            <v>0</v>
          </cell>
          <cell r="O656">
            <v>2.0699999999999998</v>
          </cell>
          <cell r="S656">
            <v>0</v>
          </cell>
          <cell r="U656">
            <v>0</v>
          </cell>
        </row>
        <row r="657">
          <cell r="C657" t="str">
            <v>HOSPITAL MIGUEL ARRAES - CG. Nº 023/2022</v>
          </cell>
          <cell r="E657" t="str">
            <v>KEILLA AMANDA CORREIA DO NASCIMENTO</v>
          </cell>
          <cell r="F657" t="str">
            <v>3 - Administrativo</v>
          </cell>
          <cell r="G657" t="str">
            <v>4110-10</v>
          </cell>
          <cell r="H657" t="str">
            <v>10/2023</v>
          </cell>
          <cell r="I657">
            <v>0</v>
          </cell>
          <cell r="J657">
            <v>116.16</v>
          </cell>
          <cell r="M657">
            <v>0</v>
          </cell>
          <cell r="O657">
            <v>2.0699999999999998</v>
          </cell>
          <cell r="S657">
            <v>0</v>
          </cell>
          <cell r="U657">
            <v>77.569999999999993</v>
          </cell>
          <cell r="X657" t="str">
            <v>AUXILIO CRECHE</v>
          </cell>
        </row>
        <row r="658">
          <cell r="C658" t="str">
            <v>HOSPITAL MIGUEL ARRAES - CG. Nº 023/2022</v>
          </cell>
          <cell r="E658" t="str">
            <v>KELLY PATRICIA ALBUQUERQUE TIMOTEO</v>
          </cell>
          <cell r="F658" t="str">
            <v>3 - Administrativo</v>
          </cell>
          <cell r="G658" t="str">
            <v>5174-10</v>
          </cell>
          <cell r="H658" t="str">
            <v>10/2023</v>
          </cell>
          <cell r="I658">
            <v>0</v>
          </cell>
          <cell r="J658">
            <v>111.94240000000001</v>
          </cell>
          <cell r="M658">
            <v>0</v>
          </cell>
          <cell r="O658">
            <v>2.0699999999999998</v>
          </cell>
          <cell r="S658">
            <v>74.5</v>
          </cell>
          <cell r="U658">
            <v>0</v>
          </cell>
        </row>
        <row r="659">
          <cell r="C659" t="str">
            <v>HOSPITAL MIGUEL ARRAES - CG. Nº 023/2022</v>
          </cell>
          <cell r="E659" t="str">
            <v>KELYANE VITORIA PONTES DA COSTA</v>
          </cell>
          <cell r="F659" t="str">
            <v>2 - Outros Profissionais da Saúde</v>
          </cell>
          <cell r="G659" t="str">
            <v>5211-30</v>
          </cell>
          <cell r="H659" t="str">
            <v>10/2023</v>
          </cell>
          <cell r="I659">
            <v>0</v>
          </cell>
          <cell r="J659">
            <v>119.80719999999999</v>
          </cell>
          <cell r="L659">
            <v>53.45</v>
          </cell>
          <cell r="M659">
            <v>26.4</v>
          </cell>
          <cell r="O659">
            <v>2.0699999999999998</v>
          </cell>
          <cell r="R659">
            <v>184.53</v>
          </cell>
          <cell r="S659">
            <v>0</v>
          </cell>
          <cell r="U659">
            <v>0</v>
          </cell>
        </row>
        <row r="660">
          <cell r="C660" t="str">
            <v>HOSPITAL MIGUEL ARRAES - CG. Nº 023/2022</v>
          </cell>
          <cell r="E660" t="str">
            <v>KENIA MAYLLA DOMINGOS ALVES</v>
          </cell>
          <cell r="F660" t="str">
            <v>2 - Outros Profissionais da Saúde</v>
          </cell>
          <cell r="G660" t="str">
            <v>2235-05</v>
          </cell>
          <cell r="H660" t="str">
            <v>10/2023</v>
          </cell>
          <cell r="I660">
            <v>0</v>
          </cell>
          <cell r="J660">
            <v>357.72640000000001</v>
          </cell>
          <cell r="L660">
            <v>53.45</v>
          </cell>
          <cell r="M660">
            <v>3.59</v>
          </cell>
          <cell r="O660">
            <v>4.3499999999999996</v>
          </cell>
          <cell r="R660">
            <v>121.73</v>
          </cell>
          <cell r="S660">
            <v>126.1</v>
          </cell>
          <cell r="U660">
            <v>0</v>
          </cell>
        </row>
        <row r="661">
          <cell r="C661" t="str">
            <v>HOSPITAL MIGUEL ARRAES - CG. Nº 023/2022</v>
          </cell>
          <cell r="E661" t="str">
            <v>KENIO CAVALCANTI DELFINO DA SILVA</v>
          </cell>
          <cell r="F661" t="str">
            <v>3 - Administrativo</v>
          </cell>
          <cell r="G661" t="str">
            <v>3172-10</v>
          </cell>
          <cell r="H661" t="str">
            <v>10/2023</v>
          </cell>
          <cell r="I661">
            <v>0</v>
          </cell>
          <cell r="J661">
            <v>210.8304</v>
          </cell>
          <cell r="L661">
            <v>53.45</v>
          </cell>
          <cell r="M661">
            <v>30</v>
          </cell>
          <cell r="O661">
            <v>2.0699999999999998</v>
          </cell>
          <cell r="R661">
            <v>240.53</v>
          </cell>
          <cell r="S661">
            <v>0</v>
          </cell>
          <cell r="U661">
            <v>0</v>
          </cell>
        </row>
        <row r="662">
          <cell r="C662" t="str">
            <v>HOSPITAL MIGUEL ARRAES - CG. Nº 023/2022</v>
          </cell>
          <cell r="E662" t="str">
            <v>KETLEY ROBERTA DA SILVA BARROS</v>
          </cell>
          <cell r="F662" t="str">
            <v>3 - Administrativo</v>
          </cell>
          <cell r="G662" t="str">
            <v>4110-10</v>
          </cell>
          <cell r="H662" t="str">
            <v>10/2023</v>
          </cell>
          <cell r="I662">
            <v>0</v>
          </cell>
          <cell r="J662">
            <v>13.2</v>
          </cell>
          <cell r="M662">
            <v>0</v>
          </cell>
          <cell r="O662">
            <v>2.0699999999999998</v>
          </cell>
          <cell r="S662">
            <v>0</v>
          </cell>
          <cell r="U662">
            <v>0</v>
          </cell>
        </row>
        <row r="663">
          <cell r="C663" t="str">
            <v>HOSPITAL MIGUEL ARRAES - CG. Nº 023/2022</v>
          </cell>
          <cell r="E663" t="str">
            <v>KEYLA ALVES DA SILVA</v>
          </cell>
          <cell r="F663" t="str">
            <v>2 - Outros Profissionais da Saúde</v>
          </cell>
          <cell r="G663" t="str">
            <v>3222-05</v>
          </cell>
          <cell r="H663" t="str">
            <v>10/2023</v>
          </cell>
          <cell r="I663">
            <v>0</v>
          </cell>
          <cell r="J663">
            <v>174.58799999999999</v>
          </cell>
          <cell r="M663">
            <v>0</v>
          </cell>
          <cell r="O663">
            <v>2.0699999999999998</v>
          </cell>
          <cell r="R663">
            <v>315.72999999999996</v>
          </cell>
          <cell r="S663">
            <v>79.8</v>
          </cell>
          <cell r="U663">
            <v>69.41</v>
          </cell>
          <cell r="X663" t="str">
            <v>AUXILIO CRECHE</v>
          </cell>
        </row>
        <row r="664">
          <cell r="C664" t="str">
            <v>HOSPITAL MIGUEL ARRAES - CG. Nº 023/2022</v>
          </cell>
          <cell r="E664" t="str">
            <v>KLEBER DE FREITAS MATIAS</v>
          </cell>
          <cell r="F664" t="str">
            <v>1 - Médico</v>
          </cell>
          <cell r="G664" t="str">
            <v>2251-85</v>
          </cell>
          <cell r="H664" t="str">
            <v>10/2023</v>
          </cell>
          <cell r="I664">
            <v>0</v>
          </cell>
          <cell r="J664">
            <v>625.81119999999999</v>
          </cell>
          <cell r="M664">
            <v>0</v>
          </cell>
          <cell r="O664">
            <v>16.59</v>
          </cell>
          <cell r="S664">
            <v>0</v>
          </cell>
          <cell r="U664">
            <v>0</v>
          </cell>
        </row>
        <row r="665">
          <cell r="C665" t="str">
            <v>HOSPITAL MIGUEL ARRAES - CG. Nº 023/2022</v>
          </cell>
          <cell r="E665" t="str">
            <v>KLEBER JOSE REGIS SOARES</v>
          </cell>
          <cell r="F665" t="str">
            <v>2 - Outros Profissionais da Saúde</v>
          </cell>
          <cell r="G665" t="str">
            <v>5151-10</v>
          </cell>
          <cell r="H665" t="str">
            <v>10/2023</v>
          </cell>
          <cell r="I665">
            <v>0</v>
          </cell>
          <cell r="J665">
            <v>133.34880000000001</v>
          </cell>
          <cell r="L665">
            <v>53.45</v>
          </cell>
          <cell r="M665">
            <v>26.4</v>
          </cell>
          <cell r="O665">
            <v>2.0699999999999998</v>
          </cell>
          <cell r="S665">
            <v>0</v>
          </cell>
          <cell r="U665">
            <v>0</v>
          </cell>
        </row>
        <row r="666">
          <cell r="C666" t="str">
            <v>HOSPITAL MIGUEL ARRAES - CG. Nº 023/2022</v>
          </cell>
          <cell r="E666" t="str">
            <v>LAEL LUCAS SILVA</v>
          </cell>
          <cell r="F666" t="str">
            <v>1 - Médico</v>
          </cell>
          <cell r="G666" t="str">
            <v>2251-25</v>
          </cell>
          <cell r="H666" t="str">
            <v>10/2023</v>
          </cell>
          <cell r="I666">
            <v>0</v>
          </cell>
          <cell r="J666">
            <v>301.45359999999999</v>
          </cell>
          <cell r="M666">
            <v>0</v>
          </cell>
          <cell r="O666">
            <v>16.59</v>
          </cell>
          <cell r="S666">
            <v>0</v>
          </cell>
          <cell r="U666">
            <v>0</v>
          </cell>
        </row>
        <row r="667">
          <cell r="C667" t="str">
            <v>HOSPITAL MIGUEL ARRAES - CG. Nº 023/2022</v>
          </cell>
          <cell r="E667" t="str">
            <v>LAIS REGINA RAMOS DE ALBUQUERQUE</v>
          </cell>
          <cell r="F667" t="str">
            <v>2 - Outros Profissionais da Saúde</v>
          </cell>
          <cell r="G667" t="str">
            <v>2235-05</v>
          </cell>
          <cell r="H667" t="str">
            <v>10/2023</v>
          </cell>
          <cell r="I667">
            <v>0</v>
          </cell>
          <cell r="J667">
            <v>355.6336</v>
          </cell>
          <cell r="M667">
            <v>0</v>
          </cell>
          <cell r="O667">
            <v>4.3499999999999996</v>
          </cell>
          <cell r="S667">
            <v>0</v>
          </cell>
          <cell r="U667">
            <v>0</v>
          </cell>
        </row>
        <row r="668">
          <cell r="C668" t="str">
            <v>HOSPITAL MIGUEL ARRAES - CG. Nº 023/2022</v>
          </cell>
          <cell r="E668" t="str">
            <v>LAIS TOMAZ DE OLIVEIRA</v>
          </cell>
          <cell r="F668" t="str">
            <v>2 - Outros Profissionais da Saúde</v>
          </cell>
          <cell r="G668" t="str">
            <v>3222-05</v>
          </cell>
          <cell r="H668" t="str">
            <v>10/2023</v>
          </cell>
          <cell r="I668">
            <v>0</v>
          </cell>
          <cell r="J668">
            <v>138.16</v>
          </cell>
          <cell r="M668">
            <v>0</v>
          </cell>
          <cell r="O668">
            <v>2.0699999999999998</v>
          </cell>
          <cell r="R668">
            <v>240.53</v>
          </cell>
          <cell r="S668">
            <v>79.8</v>
          </cell>
          <cell r="U668">
            <v>0</v>
          </cell>
        </row>
        <row r="669">
          <cell r="C669" t="str">
            <v>HOSPITAL MIGUEL ARRAES - CG. Nº 023/2022</v>
          </cell>
          <cell r="E669" t="str">
            <v>LARISSA CARLA DA COSTA SILVA</v>
          </cell>
          <cell r="F669" t="str">
            <v>1 - Médico</v>
          </cell>
          <cell r="G669" t="str">
            <v>2251-25</v>
          </cell>
          <cell r="H669" t="str">
            <v>10/2023</v>
          </cell>
          <cell r="I669">
            <v>0</v>
          </cell>
          <cell r="J669">
            <v>196.32320000000001</v>
          </cell>
          <cell r="M669">
            <v>0</v>
          </cell>
          <cell r="O669">
            <v>16.59</v>
          </cell>
          <cell r="S669">
            <v>0</v>
          </cell>
          <cell r="U669">
            <v>0</v>
          </cell>
        </row>
        <row r="670">
          <cell r="C670" t="str">
            <v>HOSPITAL MIGUEL ARRAES - CG. Nº 023/2022</v>
          </cell>
          <cell r="E670" t="str">
            <v>LARISSA DE OLIVEIRA SILVA</v>
          </cell>
          <cell r="F670" t="str">
            <v>2 - Outros Profissionais da Saúde</v>
          </cell>
          <cell r="G670" t="str">
            <v>3222-05</v>
          </cell>
          <cell r="H670" t="str">
            <v>10/2023</v>
          </cell>
          <cell r="I670">
            <v>0</v>
          </cell>
          <cell r="J670">
            <v>139.3664</v>
          </cell>
          <cell r="M670">
            <v>0</v>
          </cell>
          <cell r="O670">
            <v>2.0699999999999998</v>
          </cell>
          <cell r="S670">
            <v>0</v>
          </cell>
          <cell r="U670">
            <v>0</v>
          </cell>
        </row>
        <row r="671">
          <cell r="C671" t="str">
            <v>HOSPITAL MIGUEL ARRAES - CG. Nº 023/2022</v>
          </cell>
          <cell r="E671" t="str">
            <v>LARISSA FARIAS BOTELHO</v>
          </cell>
          <cell r="F671" t="str">
            <v>2 - Outros Profissionais da Saúde</v>
          </cell>
          <cell r="G671" t="str">
            <v>2235-05</v>
          </cell>
          <cell r="H671" t="str">
            <v>10/2023</v>
          </cell>
          <cell r="I671">
            <v>0</v>
          </cell>
          <cell r="J671">
            <v>338.31599999999997</v>
          </cell>
          <cell r="L671">
            <v>53.45</v>
          </cell>
          <cell r="M671">
            <v>3.05</v>
          </cell>
          <cell r="O671">
            <v>4.3499999999999996</v>
          </cell>
          <cell r="S671">
            <v>0</v>
          </cell>
          <cell r="U671">
            <v>0</v>
          </cell>
        </row>
        <row r="672">
          <cell r="C672" t="str">
            <v>HOSPITAL MIGUEL ARRAES - CG. Nº 023/2022</v>
          </cell>
          <cell r="E672" t="str">
            <v>LARISSA MARIA CASTELO BRANCO GOMES</v>
          </cell>
          <cell r="F672" t="str">
            <v>3 - Administrativo</v>
          </cell>
          <cell r="G672" t="str">
            <v>4110-10</v>
          </cell>
          <cell r="H672" t="str">
            <v>10/2023</v>
          </cell>
          <cell r="I672">
            <v>0</v>
          </cell>
          <cell r="J672">
            <v>105.8552</v>
          </cell>
          <cell r="L672">
            <v>53.45</v>
          </cell>
          <cell r="M672">
            <v>30</v>
          </cell>
          <cell r="O672">
            <v>2.0699999999999998</v>
          </cell>
          <cell r="R672">
            <v>475.72999999999996</v>
          </cell>
          <cell r="S672">
            <v>0</v>
          </cell>
          <cell r="U672">
            <v>0</v>
          </cell>
        </row>
        <row r="673">
          <cell r="C673" t="str">
            <v>HOSPITAL MIGUEL ARRAES - CG. Nº 023/2022</v>
          </cell>
          <cell r="E673" t="str">
            <v>LARISSA MONTEIRO MAIA</v>
          </cell>
          <cell r="F673" t="str">
            <v>1 - Médico</v>
          </cell>
          <cell r="G673" t="str">
            <v>2251-50</v>
          </cell>
          <cell r="H673" t="str">
            <v>10/2023</v>
          </cell>
          <cell r="I673">
            <v>0</v>
          </cell>
          <cell r="J673">
            <v>929.37520000000006</v>
          </cell>
          <cell r="M673">
            <v>0</v>
          </cell>
          <cell r="O673">
            <v>16.59</v>
          </cell>
          <cell r="S673">
            <v>0</v>
          </cell>
          <cell r="U673">
            <v>0</v>
          </cell>
        </row>
        <row r="674">
          <cell r="C674" t="str">
            <v>HOSPITAL MIGUEL ARRAES - CG. Nº 023/2022</v>
          </cell>
          <cell r="E674" t="str">
            <v>LAUDENI WIDIANE DA SILVA</v>
          </cell>
          <cell r="F674" t="str">
            <v>2 - Outros Profissionais da Saúde</v>
          </cell>
          <cell r="G674" t="str">
            <v>3222-05</v>
          </cell>
          <cell r="H674" t="str">
            <v>10/2023</v>
          </cell>
          <cell r="I674">
            <v>0</v>
          </cell>
          <cell r="J674">
            <v>59.938400000000001</v>
          </cell>
          <cell r="M674">
            <v>0</v>
          </cell>
          <cell r="O674">
            <v>2.0699999999999998</v>
          </cell>
          <cell r="R674">
            <v>117.33</v>
          </cell>
          <cell r="S674">
            <v>34.58</v>
          </cell>
          <cell r="U674">
            <v>0</v>
          </cell>
        </row>
        <row r="675">
          <cell r="C675" t="str">
            <v>HOSPITAL MIGUEL ARRAES - CG. Nº 023/2022</v>
          </cell>
          <cell r="E675" t="str">
            <v>LAUDENISE DIAS DA SILVA</v>
          </cell>
          <cell r="F675" t="str">
            <v>2 - Outros Profissionais da Saúde</v>
          </cell>
          <cell r="G675" t="str">
            <v>3222-05</v>
          </cell>
          <cell r="H675" t="str">
            <v>10/2023</v>
          </cell>
          <cell r="I675">
            <v>0</v>
          </cell>
          <cell r="J675">
            <v>132.3768</v>
          </cell>
          <cell r="M675">
            <v>0</v>
          </cell>
          <cell r="O675">
            <v>2.0699999999999998</v>
          </cell>
          <cell r="R675">
            <v>184.53</v>
          </cell>
          <cell r="S675">
            <v>79.8</v>
          </cell>
          <cell r="U675">
            <v>69.41</v>
          </cell>
          <cell r="X675" t="str">
            <v>AUXILIO CRECHE</v>
          </cell>
        </row>
        <row r="676">
          <cell r="C676" t="str">
            <v>HOSPITAL MIGUEL ARRAES - CG. Nº 023/2022</v>
          </cell>
          <cell r="E676" t="str">
            <v>LAUDIANE PEREIRA</v>
          </cell>
          <cell r="F676" t="str">
            <v>2 - Outros Profissionais da Saúde</v>
          </cell>
          <cell r="G676" t="str">
            <v>2237-10</v>
          </cell>
          <cell r="H676" t="str">
            <v>10/2023</v>
          </cell>
          <cell r="I676">
            <v>0</v>
          </cell>
          <cell r="J676">
            <v>275.07279999999997</v>
          </cell>
          <cell r="M676">
            <v>0</v>
          </cell>
          <cell r="O676">
            <v>2.0699999999999998</v>
          </cell>
          <cell r="S676">
            <v>0</v>
          </cell>
          <cell r="U676">
            <v>0</v>
          </cell>
        </row>
        <row r="677">
          <cell r="C677" t="str">
            <v>HOSPITAL MIGUEL ARRAES - CG. Nº 023/2022</v>
          </cell>
          <cell r="E677" t="str">
            <v>LAUDICEIA MARIANO MENDES DE ALBUQUERQUE</v>
          </cell>
          <cell r="F677" t="str">
            <v>2 - Outros Profissionais da Saúde</v>
          </cell>
          <cell r="G677" t="str">
            <v>3222-05</v>
          </cell>
          <cell r="H677" t="str">
            <v>10/2023</v>
          </cell>
          <cell r="I677">
            <v>0</v>
          </cell>
          <cell r="J677">
            <v>154.88159999999999</v>
          </cell>
          <cell r="M677">
            <v>0</v>
          </cell>
          <cell r="O677">
            <v>2.0699999999999998</v>
          </cell>
          <cell r="R677">
            <v>173.33</v>
          </cell>
          <cell r="S677">
            <v>79.8</v>
          </cell>
          <cell r="U677">
            <v>69.41</v>
          </cell>
          <cell r="X677" t="str">
            <v>AUXILIO CRECHE</v>
          </cell>
        </row>
        <row r="678">
          <cell r="C678" t="str">
            <v>HOSPITAL MIGUEL ARRAES - CG. Nº 023/2022</v>
          </cell>
          <cell r="E678" t="str">
            <v>LEANDRA VALERIO DE SALES</v>
          </cell>
          <cell r="F678" t="str">
            <v>2 - Outros Profissionais da Saúde</v>
          </cell>
          <cell r="G678" t="str">
            <v>3222-05</v>
          </cell>
          <cell r="H678" t="str">
            <v>10/2023</v>
          </cell>
          <cell r="I678">
            <v>0</v>
          </cell>
          <cell r="J678">
            <v>154.12</v>
          </cell>
          <cell r="L678">
            <v>53.45</v>
          </cell>
          <cell r="M678">
            <v>26.6</v>
          </cell>
          <cell r="O678">
            <v>2.0699999999999998</v>
          </cell>
          <cell r="R678">
            <v>150.83000000000001</v>
          </cell>
          <cell r="S678">
            <v>79.8</v>
          </cell>
          <cell r="U678">
            <v>0</v>
          </cell>
        </row>
        <row r="679">
          <cell r="C679" t="str">
            <v>HOSPITAL MIGUEL ARRAES - CG. Nº 023/2022</v>
          </cell>
          <cell r="E679" t="str">
            <v>LEANDRO HENRIQUE PEDRO DA SILVA</v>
          </cell>
          <cell r="F679" t="str">
            <v>2 - Outros Profissionais da Saúde</v>
          </cell>
          <cell r="G679" t="str">
            <v>2235-05</v>
          </cell>
          <cell r="H679" t="str">
            <v>10/2023</v>
          </cell>
          <cell r="I679">
            <v>0</v>
          </cell>
          <cell r="J679">
            <v>315.88959999999997</v>
          </cell>
          <cell r="L679">
            <v>53.45</v>
          </cell>
          <cell r="M679">
            <v>3.59</v>
          </cell>
          <cell r="O679">
            <v>4.3499999999999996</v>
          </cell>
          <cell r="S679">
            <v>0</v>
          </cell>
          <cell r="U679">
            <v>0</v>
          </cell>
        </row>
        <row r="680">
          <cell r="C680" t="str">
            <v>HOSPITAL MIGUEL ARRAES - CG. Nº 023/2022</v>
          </cell>
          <cell r="E680" t="str">
            <v>LEILA CRISTINA BEZERRA</v>
          </cell>
          <cell r="F680" t="str">
            <v>2 - Outros Profissionais da Saúde</v>
          </cell>
          <cell r="G680" t="str">
            <v>3222-05</v>
          </cell>
          <cell r="H680" t="str">
            <v>10/2023</v>
          </cell>
          <cell r="I680">
            <v>0</v>
          </cell>
          <cell r="J680">
            <v>154.3896</v>
          </cell>
          <cell r="M680">
            <v>0</v>
          </cell>
          <cell r="O680">
            <v>2.0699999999999998</v>
          </cell>
          <cell r="R680">
            <v>173.33</v>
          </cell>
          <cell r="S680">
            <v>0</v>
          </cell>
          <cell r="U680">
            <v>0</v>
          </cell>
        </row>
        <row r="681">
          <cell r="C681" t="str">
            <v>HOSPITAL MIGUEL ARRAES - CG. Nº 023/2022</v>
          </cell>
          <cell r="E681" t="str">
            <v>LEILANE GUILHERME ALMEIDA DE SANTANA</v>
          </cell>
          <cell r="F681" t="str">
            <v>3 - Administrativo</v>
          </cell>
          <cell r="G681" t="str">
            <v>4110-10</v>
          </cell>
          <cell r="H681" t="str">
            <v>10/2023</v>
          </cell>
          <cell r="I681">
            <v>0</v>
          </cell>
          <cell r="J681">
            <v>115.816</v>
          </cell>
          <cell r="L681">
            <v>53.45</v>
          </cell>
          <cell r="M681">
            <v>26.4</v>
          </cell>
          <cell r="O681">
            <v>2.0699999999999998</v>
          </cell>
          <cell r="R681">
            <v>184.53</v>
          </cell>
          <cell r="S681">
            <v>0</v>
          </cell>
          <cell r="U681">
            <v>377.52</v>
          </cell>
          <cell r="X681" t="str">
            <v>AUXILIO CRECHE</v>
          </cell>
        </row>
        <row r="682">
          <cell r="C682" t="str">
            <v>HOSPITAL MIGUEL ARRAES - CG. Nº 023/2022</v>
          </cell>
          <cell r="E682" t="str">
            <v>LENILDA FERREIRA DA SILVA</v>
          </cell>
          <cell r="F682" t="str">
            <v>2 - Outros Profissionais da Saúde</v>
          </cell>
          <cell r="G682" t="str">
            <v>3222-05</v>
          </cell>
          <cell r="H682" t="str">
            <v>10/2023</v>
          </cell>
          <cell r="I682">
            <v>0</v>
          </cell>
          <cell r="J682">
            <v>159.44</v>
          </cell>
          <cell r="M682">
            <v>0</v>
          </cell>
          <cell r="O682">
            <v>2.0699999999999998</v>
          </cell>
          <cell r="R682">
            <v>184.53</v>
          </cell>
          <cell r="S682">
            <v>79.8</v>
          </cell>
          <cell r="U682">
            <v>0</v>
          </cell>
        </row>
        <row r="683">
          <cell r="C683" t="str">
            <v>HOSPITAL MIGUEL ARRAES - CG. Nº 023/2022</v>
          </cell>
          <cell r="E683" t="str">
            <v>LENIRA QUIRINO DA SILVA PEREIRA</v>
          </cell>
          <cell r="F683" t="str">
            <v>2 - Outros Profissionais da Saúde</v>
          </cell>
          <cell r="G683" t="str">
            <v>3222-05</v>
          </cell>
          <cell r="H683" t="str">
            <v>10/2023</v>
          </cell>
          <cell r="I683">
            <v>0</v>
          </cell>
          <cell r="J683">
            <v>139.5128</v>
          </cell>
          <cell r="L683">
            <v>53.45</v>
          </cell>
          <cell r="M683">
            <v>26.6</v>
          </cell>
          <cell r="O683">
            <v>2.0699999999999998</v>
          </cell>
          <cell r="R683">
            <v>184.53</v>
          </cell>
          <cell r="S683">
            <v>79.8</v>
          </cell>
          <cell r="U683">
            <v>0</v>
          </cell>
        </row>
        <row r="684">
          <cell r="C684" t="str">
            <v>HOSPITAL MIGUEL ARRAES - CG. Nº 023/2022</v>
          </cell>
          <cell r="E684" t="str">
            <v>LEONARDO SILVEIRA RUFILO DE OLIVEIRA</v>
          </cell>
          <cell r="F684" t="str">
            <v>2 - Outros Profissionais da Saúde</v>
          </cell>
          <cell r="G684" t="str">
            <v>5151-10</v>
          </cell>
          <cell r="H684" t="str">
            <v>10/2023</v>
          </cell>
          <cell r="I684">
            <v>0</v>
          </cell>
          <cell r="J684">
            <v>0</v>
          </cell>
          <cell r="M684">
            <v>0</v>
          </cell>
          <cell r="O684">
            <v>2.0699999999999998</v>
          </cell>
          <cell r="S684">
            <v>0</v>
          </cell>
          <cell r="U684">
            <v>0</v>
          </cell>
        </row>
        <row r="685">
          <cell r="C685" t="str">
            <v>HOSPITAL MIGUEL ARRAES - CG. Nº 023/2022</v>
          </cell>
          <cell r="E685" t="str">
            <v>LETICIA MACIEL FREIRE</v>
          </cell>
          <cell r="F685" t="str">
            <v>1 - Médico</v>
          </cell>
          <cell r="G685" t="str">
            <v>2251-25</v>
          </cell>
          <cell r="H685" t="str">
            <v>10/2023</v>
          </cell>
          <cell r="I685">
            <v>0</v>
          </cell>
          <cell r="J685">
            <v>437.56160000000011</v>
          </cell>
          <cell r="M685">
            <v>0</v>
          </cell>
          <cell r="O685">
            <v>16.59</v>
          </cell>
          <cell r="S685">
            <v>0</v>
          </cell>
          <cell r="U685">
            <v>0</v>
          </cell>
        </row>
        <row r="686">
          <cell r="C686" t="str">
            <v>HOSPITAL MIGUEL ARRAES - CG. Nº 023/2022</v>
          </cell>
          <cell r="E686" t="str">
            <v>LETICIA SANTANA DE OLIVEIRA</v>
          </cell>
          <cell r="F686" t="str">
            <v>2 - Outros Profissionais da Saúde</v>
          </cell>
          <cell r="G686" t="str">
            <v>2236-05</v>
          </cell>
          <cell r="H686" t="str">
            <v>10/2023</v>
          </cell>
          <cell r="I686">
            <v>0</v>
          </cell>
          <cell r="J686">
            <v>203.84559999999999</v>
          </cell>
          <cell r="M686">
            <v>0</v>
          </cell>
          <cell r="O686">
            <v>4.3499999999999996</v>
          </cell>
          <cell r="S686">
            <v>0</v>
          </cell>
          <cell r="U686">
            <v>0</v>
          </cell>
        </row>
        <row r="687">
          <cell r="C687" t="str">
            <v>HOSPITAL MIGUEL ARRAES - CG. Nº 023/2022</v>
          </cell>
          <cell r="E687" t="str">
            <v>LIGIA TELES DE LIRA</v>
          </cell>
          <cell r="F687" t="str">
            <v>2 - Outros Profissionais da Saúde</v>
          </cell>
          <cell r="G687" t="str">
            <v>3222-05</v>
          </cell>
          <cell r="H687" t="str">
            <v>10/2023</v>
          </cell>
          <cell r="I687">
            <v>0</v>
          </cell>
          <cell r="J687">
            <v>175.0136</v>
          </cell>
          <cell r="L687">
            <v>53.45</v>
          </cell>
          <cell r="M687">
            <v>26.6</v>
          </cell>
          <cell r="O687">
            <v>2.0699999999999998</v>
          </cell>
          <cell r="S687">
            <v>0</v>
          </cell>
          <cell r="U687">
            <v>0</v>
          </cell>
        </row>
        <row r="688">
          <cell r="C688" t="str">
            <v>HOSPITAL MIGUEL ARRAES - CG. Nº 023/2022</v>
          </cell>
          <cell r="E688" t="str">
            <v>LILIAN PIMENTEL DE LIMA</v>
          </cell>
          <cell r="F688" t="str">
            <v>2 - Outros Profissionais da Saúde</v>
          </cell>
          <cell r="G688" t="str">
            <v>5211-30</v>
          </cell>
          <cell r="H688" t="str">
            <v>10/2023</v>
          </cell>
          <cell r="I688">
            <v>0</v>
          </cell>
          <cell r="J688">
            <v>108.276</v>
          </cell>
          <cell r="L688">
            <v>53.45</v>
          </cell>
          <cell r="M688">
            <v>26.4</v>
          </cell>
          <cell r="O688">
            <v>2.0699999999999998</v>
          </cell>
          <cell r="R688">
            <v>173.33</v>
          </cell>
          <cell r="S688">
            <v>79.2</v>
          </cell>
          <cell r="U688">
            <v>0</v>
          </cell>
        </row>
        <row r="689">
          <cell r="C689" t="str">
            <v>HOSPITAL MIGUEL ARRAES - CG. Nº 023/2022</v>
          </cell>
          <cell r="E689" t="str">
            <v>LILYAN DE OLIVEIRA PEREIRA</v>
          </cell>
          <cell r="F689" t="str">
            <v>2 - Outros Profissionais da Saúde</v>
          </cell>
          <cell r="G689" t="str">
            <v>2236-05</v>
          </cell>
          <cell r="H689" t="str">
            <v>10/2023</v>
          </cell>
          <cell r="I689">
            <v>0</v>
          </cell>
          <cell r="J689">
            <v>285.48160000000001</v>
          </cell>
          <cell r="L689">
            <v>53.45</v>
          </cell>
          <cell r="M689">
            <v>2.83</v>
          </cell>
          <cell r="O689">
            <v>4.3499999999999996</v>
          </cell>
          <cell r="S689">
            <v>0</v>
          </cell>
          <cell r="U689">
            <v>0</v>
          </cell>
        </row>
        <row r="690">
          <cell r="C690" t="str">
            <v>HOSPITAL MIGUEL ARRAES - CG. Nº 023/2022</v>
          </cell>
          <cell r="E690" t="str">
            <v>LIUBICA MALHEIROS</v>
          </cell>
          <cell r="F690" t="str">
            <v>2 - Outros Profissionais da Saúde</v>
          </cell>
          <cell r="G690" t="str">
            <v>2234-05</v>
          </cell>
          <cell r="H690" t="str">
            <v>10/2023</v>
          </cell>
          <cell r="I690">
            <v>0</v>
          </cell>
          <cell r="J690">
            <v>562.65520000000004</v>
          </cell>
          <cell r="M690">
            <v>0</v>
          </cell>
          <cell r="O690">
            <v>2.0699999999999998</v>
          </cell>
          <cell r="S690">
            <v>0</v>
          </cell>
          <cell r="U690">
            <v>0</v>
          </cell>
        </row>
        <row r="691">
          <cell r="C691" t="str">
            <v>HOSPITAL MIGUEL ARRAES - CG. Nº 023/2022</v>
          </cell>
          <cell r="E691" t="str">
            <v>LIVIA DA COSTA NEVES</v>
          </cell>
          <cell r="F691" t="str">
            <v>2 - Outros Profissionais da Saúde</v>
          </cell>
          <cell r="G691" t="str">
            <v>2235-05</v>
          </cell>
          <cell r="H691" t="str">
            <v>10/2023</v>
          </cell>
          <cell r="I691">
            <v>0</v>
          </cell>
          <cell r="J691">
            <v>360.38639999999998</v>
          </cell>
          <cell r="M691">
            <v>0</v>
          </cell>
          <cell r="O691">
            <v>4.3499999999999996</v>
          </cell>
          <cell r="S691">
            <v>0</v>
          </cell>
          <cell r="U691">
            <v>108.23</v>
          </cell>
          <cell r="X691" t="str">
            <v>AUXILIO CRECHE</v>
          </cell>
        </row>
        <row r="692">
          <cell r="C692" t="str">
            <v>HOSPITAL MIGUEL ARRAES - CG. Nº 023/2022</v>
          </cell>
          <cell r="E692" t="str">
            <v>LOIDE DA SILVA BATISTA DE ARAUJO</v>
          </cell>
          <cell r="F692" t="str">
            <v>2 - Outros Profissionais da Saúde</v>
          </cell>
          <cell r="G692" t="str">
            <v>3241-15</v>
          </cell>
          <cell r="H692" t="str">
            <v>10/2023</v>
          </cell>
          <cell r="I692">
            <v>0</v>
          </cell>
          <cell r="J692">
            <v>304.7328</v>
          </cell>
          <cell r="M692">
            <v>0</v>
          </cell>
          <cell r="O692">
            <v>2.0699999999999998</v>
          </cell>
          <cell r="S692">
            <v>0</v>
          </cell>
          <cell r="U692">
            <v>0</v>
          </cell>
        </row>
        <row r="693">
          <cell r="C693" t="str">
            <v>HOSPITAL MIGUEL ARRAES - CG. Nº 023/2022</v>
          </cell>
          <cell r="E693" t="str">
            <v>LORAYNE DE JESUS TAVARES</v>
          </cell>
          <cell r="F693" t="str">
            <v>2 - Outros Profissionais da Saúde</v>
          </cell>
          <cell r="G693" t="str">
            <v>2235-05</v>
          </cell>
          <cell r="H693" t="str">
            <v>10/2023</v>
          </cell>
          <cell r="I693">
            <v>0</v>
          </cell>
          <cell r="J693">
            <v>457.2688</v>
          </cell>
          <cell r="L693">
            <v>53.45</v>
          </cell>
          <cell r="M693">
            <v>3.59</v>
          </cell>
          <cell r="O693">
            <v>4.3499999999999996</v>
          </cell>
          <cell r="S693">
            <v>0</v>
          </cell>
          <cell r="U693">
            <v>0</v>
          </cell>
        </row>
        <row r="694">
          <cell r="C694" t="str">
            <v>HOSPITAL MIGUEL ARRAES - CG. Nº 023/2022</v>
          </cell>
          <cell r="E694" t="str">
            <v>LOUISE ANNE DE MELO SANTOS</v>
          </cell>
          <cell r="F694" t="str">
            <v>2 - Outros Profissionais da Saúde</v>
          </cell>
          <cell r="G694" t="str">
            <v>2237-10</v>
          </cell>
          <cell r="H694" t="str">
            <v>10/2023</v>
          </cell>
          <cell r="I694">
            <v>0</v>
          </cell>
          <cell r="J694">
            <v>264.33839999999998</v>
          </cell>
          <cell r="M694">
            <v>0</v>
          </cell>
          <cell r="O694">
            <v>2.0699999999999998</v>
          </cell>
          <cell r="S694">
            <v>0</v>
          </cell>
          <cell r="U694">
            <v>0</v>
          </cell>
        </row>
        <row r="695">
          <cell r="C695" t="str">
            <v>HOSPITAL MIGUEL ARRAES - CG. Nº 023/2022</v>
          </cell>
          <cell r="E695" t="str">
            <v>LUAN PREXEDES DA SILVA</v>
          </cell>
          <cell r="F695" t="str">
            <v>2 - Outros Profissionais da Saúde</v>
          </cell>
          <cell r="G695" t="str">
            <v>2235-05</v>
          </cell>
          <cell r="H695" t="str">
            <v>10/2023</v>
          </cell>
          <cell r="I695">
            <v>0</v>
          </cell>
          <cell r="J695">
            <v>359.20800000000003</v>
          </cell>
          <cell r="L695">
            <v>53.45</v>
          </cell>
          <cell r="M695">
            <v>3.59</v>
          </cell>
          <cell r="O695">
            <v>4.3499999999999996</v>
          </cell>
          <cell r="S695">
            <v>0</v>
          </cell>
          <cell r="U695">
            <v>0</v>
          </cell>
        </row>
        <row r="696">
          <cell r="C696" t="str">
            <v>HOSPITAL MIGUEL ARRAES - CG. Nº 023/2022</v>
          </cell>
          <cell r="E696" t="str">
            <v>LUANA DE MEDEIROS SANTOS LIMA</v>
          </cell>
          <cell r="F696" t="str">
            <v>2 - Outros Profissionais da Saúde</v>
          </cell>
          <cell r="G696" t="str">
            <v>2235-05</v>
          </cell>
          <cell r="H696" t="str">
            <v>10/2023</v>
          </cell>
          <cell r="I696">
            <v>0</v>
          </cell>
          <cell r="J696">
            <v>301.88639999999998</v>
          </cell>
          <cell r="L696">
            <v>53.45</v>
          </cell>
          <cell r="M696">
            <v>3.33</v>
          </cell>
          <cell r="O696">
            <v>4.3499999999999996</v>
          </cell>
          <cell r="S696">
            <v>0</v>
          </cell>
          <cell r="U696">
            <v>0</v>
          </cell>
        </row>
        <row r="697">
          <cell r="C697" t="str">
            <v>HOSPITAL MIGUEL ARRAES - CG. Nº 023/2022</v>
          </cell>
          <cell r="E697" t="str">
            <v>LUANA PRISCILA FERREIRA DA ROCHA FRAGA</v>
          </cell>
          <cell r="F697" t="str">
            <v>2 - Outros Profissionais da Saúde</v>
          </cell>
          <cell r="G697" t="str">
            <v>3222-05</v>
          </cell>
          <cell r="H697" t="str">
            <v>10/2023</v>
          </cell>
          <cell r="I697">
            <v>0</v>
          </cell>
          <cell r="J697">
            <v>159.46639999999999</v>
          </cell>
          <cell r="M697">
            <v>0</v>
          </cell>
          <cell r="O697">
            <v>2.0699999999999998</v>
          </cell>
          <cell r="R697">
            <v>160.53</v>
          </cell>
          <cell r="S697">
            <v>0</v>
          </cell>
          <cell r="U697">
            <v>69.41</v>
          </cell>
          <cell r="X697" t="str">
            <v>AUXILIO CRECHE</v>
          </cell>
        </row>
        <row r="698">
          <cell r="C698" t="str">
            <v>HOSPITAL MIGUEL ARRAES - CG. Nº 023/2022</v>
          </cell>
          <cell r="E698" t="str">
            <v>LUCAS DE MELO CAVALCANTI</v>
          </cell>
          <cell r="F698" t="str">
            <v>3 - Administrativo</v>
          </cell>
          <cell r="G698" t="str">
            <v>5174-10</v>
          </cell>
          <cell r="H698" t="str">
            <v>10/2023</v>
          </cell>
          <cell r="I698">
            <v>0</v>
          </cell>
          <cell r="J698">
            <v>118.7432</v>
          </cell>
          <cell r="L698">
            <v>53.45</v>
          </cell>
          <cell r="M698">
            <v>26.4</v>
          </cell>
          <cell r="O698">
            <v>2.0699999999999998</v>
          </cell>
          <cell r="S698">
            <v>79.2</v>
          </cell>
          <cell r="U698">
            <v>0</v>
          </cell>
        </row>
        <row r="699">
          <cell r="C699" t="str">
            <v>HOSPITAL MIGUEL ARRAES - CG. Nº 023/2022</v>
          </cell>
          <cell r="E699" t="str">
            <v>LUCAS FISCHER VALENCA</v>
          </cell>
          <cell r="F699" t="str">
            <v>1 - Médico</v>
          </cell>
          <cell r="G699" t="str">
            <v>2251-25</v>
          </cell>
          <cell r="H699" t="str">
            <v>10/2023</v>
          </cell>
          <cell r="I699">
            <v>0</v>
          </cell>
          <cell r="J699">
            <v>388.24</v>
          </cell>
          <cell r="M699">
            <v>0</v>
          </cell>
          <cell r="O699">
            <v>16.59</v>
          </cell>
          <cell r="S699">
            <v>0</v>
          </cell>
          <cell r="U699">
            <v>0</v>
          </cell>
        </row>
        <row r="700">
          <cell r="C700" t="str">
            <v>HOSPITAL MIGUEL ARRAES - CG. Nº 023/2022</v>
          </cell>
          <cell r="E700" t="str">
            <v>LUCAS LISBOA MENINO</v>
          </cell>
          <cell r="F700" t="str">
            <v>2 - Outros Profissionais da Saúde</v>
          </cell>
          <cell r="G700" t="str">
            <v>2234-05</v>
          </cell>
          <cell r="H700" t="str">
            <v>10/2023</v>
          </cell>
          <cell r="I700">
            <v>0</v>
          </cell>
          <cell r="J700">
            <v>354.88479999999998</v>
          </cell>
          <cell r="M700">
            <v>0</v>
          </cell>
          <cell r="O700">
            <v>2.0699999999999998</v>
          </cell>
          <cell r="S700">
            <v>0</v>
          </cell>
          <cell r="U700">
            <v>0</v>
          </cell>
        </row>
        <row r="701">
          <cell r="C701" t="str">
            <v>HOSPITAL MIGUEL ARRAES - CG. Nº 023/2022</v>
          </cell>
          <cell r="E701" t="str">
            <v>LUCAS PRYSTHON MELLO DE ALBUQUERQUE CARDOSO</v>
          </cell>
          <cell r="F701" t="str">
            <v>1 - Médico</v>
          </cell>
          <cell r="G701" t="str">
            <v>2251-25</v>
          </cell>
          <cell r="H701" t="str">
            <v>10/2023</v>
          </cell>
          <cell r="I701">
            <v>0</v>
          </cell>
          <cell r="J701">
            <v>671.31200000000001</v>
          </cell>
          <cell r="M701">
            <v>0</v>
          </cell>
          <cell r="O701">
            <v>16.59</v>
          </cell>
          <cell r="S701">
            <v>0</v>
          </cell>
          <cell r="U701">
            <v>0</v>
          </cell>
        </row>
        <row r="702">
          <cell r="C702" t="str">
            <v>HOSPITAL MIGUEL ARRAES - CG. Nº 023/2022</v>
          </cell>
          <cell r="E702" t="str">
            <v>LUCAS RAMPAZZO DINIZ</v>
          </cell>
          <cell r="F702" t="str">
            <v>1 - Médico</v>
          </cell>
          <cell r="G702" t="str">
            <v>2251-25</v>
          </cell>
          <cell r="H702" t="str">
            <v>10/2023</v>
          </cell>
          <cell r="I702">
            <v>0</v>
          </cell>
          <cell r="J702">
            <v>687.15199999999993</v>
          </cell>
          <cell r="M702">
            <v>0</v>
          </cell>
          <cell r="O702">
            <v>16.59</v>
          </cell>
          <cell r="S702">
            <v>0</v>
          </cell>
          <cell r="U702">
            <v>0</v>
          </cell>
        </row>
        <row r="703">
          <cell r="C703" t="str">
            <v>HOSPITAL MIGUEL ARRAES - CG. Nº 023/2022</v>
          </cell>
          <cell r="E703" t="str">
            <v>LUCAS RIBEIRO COUTINHO</v>
          </cell>
          <cell r="F703" t="str">
            <v>1 - Médico</v>
          </cell>
          <cell r="G703" t="str">
            <v>2251-25</v>
          </cell>
          <cell r="H703" t="str">
            <v>10/2023</v>
          </cell>
          <cell r="I703">
            <v>0</v>
          </cell>
          <cell r="J703">
            <v>325.40800000000002</v>
          </cell>
          <cell r="M703">
            <v>0</v>
          </cell>
          <cell r="O703">
            <v>16.59</v>
          </cell>
          <cell r="S703">
            <v>0</v>
          </cell>
          <cell r="U703">
            <v>0</v>
          </cell>
        </row>
        <row r="704">
          <cell r="C704" t="str">
            <v>HOSPITAL MIGUEL ARRAES - CG. Nº 023/2022</v>
          </cell>
          <cell r="E704" t="str">
            <v>LUCAS STTERPHANN DE ARAUJO MATOS</v>
          </cell>
          <cell r="F704" t="str">
            <v>2 - Outros Profissionais da Saúde</v>
          </cell>
          <cell r="G704" t="str">
            <v>2235-05</v>
          </cell>
          <cell r="H704" t="str">
            <v>10/2023</v>
          </cell>
          <cell r="I704">
            <v>0</v>
          </cell>
          <cell r="J704">
            <v>219.44159999999999</v>
          </cell>
          <cell r="L704">
            <v>53.45</v>
          </cell>
          <cell r="M704">
            <v>2.79</v>
          </cell>
          <cell r="O704">
            <v>4.3499999999999996</v>
          </cell>
          <cell r="S704">
            <v>0</v>
          </cell>
          <cell r="U704">
            <v>0</v>
          </cell>
        </row>
        <row r="705">
          <cell r="C705" t="str">
            <v>HOSPITAL MIGUEL ARRAES - CG. Nº 023/2022</v>
          </cell>
          <cell r="E705" t="str">
            <v>LUCELIA MARIA DE SANTANA</v>
          </cell>
          <cell r="F705" t="str">
            <v>2 - Outros Profissionais da Saúde</v>
          </cell>
          <cell r="G705" t="str">
            <v>3222-05</v>
          </cell>
          <cell r="H705" t="str">
            <v>10/2023</v>
          </cell>
          <cell r="I705">
            <v>0</v>
          </cell>
          <cell r="J705">
            <v>0</v>
          </cell>
          <cell r="M705">
            <v>0</v>
          </cell>
          <cell r="O705">
            <v>2.0699999999999998</v>
          </cell>
          <cell r="S705">
            <v>0</v>
          </cell>
          <cell r="U705">
            <v>0</v>
          </cell>
        </row>
        <row r="706">
          <cell r="C706" t="str">
            <v>HOSPITAL MIGUEL ARRAES - CG. Nº 023/2022</v>
          </cell>
          <cell r="E706" t="str">
            <v>LUCI NUNES DA SILVA</v>
          </cell>
          <cell r="F706" t="str">
            <v>3 - Administrativo</v>
          </cell>
          <cell r="G706" t="str">
            <v>5134-30</v>
          </cell>
          <cell r="H706" t="str">
            <v>10/2023</v>
          </cell>
          <cell r="I706">
            <v>0</v>
          </cell>
          <cell r="J706">
            <v>142.06720000000001</v>
          </cell>
          <cell r="M706">
            <v>0</v>
          </cell>
          <cell r="O706">
            <v>2.0699999999999998</v>
          </cell>
          <cell r="R706">
            <v>291.72999999999996</v>
          </cell>
          <cell r="S706">
            <v>0</v>
          </cell>
          <cell r="U706">
            <v>0</v>
          </cell>
        </row>
        <row r="707">
          <cell r="C707" t="str">
            <v>HOSPITAL MIGUEL ARRAES - CG. Nº 023/2022</v>
          </cell>
          <cell r="E707" t="str">
            <v>LUCIANA ALVES DA SILVA</v>
          </cell>
          <cell r="F707" t="str">
            <v>2 - Outros Profissionais da Saúde</v>
          </cell>
          <cell r="G707" t="str">
            <v>3222-05</v>
          </cell>
          <cell r="H707" t="str">
            <v>10/2023</v>
          </cell>
          <cell r="I707">
            <v>0</v>
          </cell>
          <cell r="J707">
            <v>133.63839999999999</v>
          </cell>
          <cell r="L707">
            <v>53.45</v>
          </cell>
          <cell r="M707">
            <v>26.6</v>
          </cell>
          <cell r="O707">
            <v>2.0699999999999998</v>
          </cell>
          <cell r="S707">
            <v>79.8</v>
          </cell>
          <cell r="U707">
            <v>0</v>
          </cell>
        </row>
        <row r="708">
          <cell r="C708" t="str">
            <v>HOSPITAL MIGUEL ARRAES - CG. Nº 023/2022</v>
          </cell>
          <cell r="E708" t="str">
            <v>LUCIANA DOS SANTOS SILVA LIMA</v>
          </cell>
          <cell r="F708" t="str">
            <v>2 - Outros Profissionais da Saúde</v>
          </cell>
          <cell r="G708" t="str">
            <v>3222-05</v>
          </cell>
          <cell r="H708" t="str">
            <v>10/2023</v>
          </cell>
          <cell r="I708">
            <v>0</v>
          </cell>
          <cell r="J708">
            <v>142.05119999999999</v>
          </cell>
          <cell r="M708">
            <v>0</v>
          </cell>
          <cell r="O708">
            <v>2.0699999999999998</v>
          </cell>
          <cell r="R708">
            <v>150.93</v>
          </cell>
          <cell r="S708">
            <v>71.930000000000007</v>
          </cell>
          <cell r="U708">
            <v>0</v>
          </cell>
        </row>
        <row r="709">
          <cell r="C709" t="str">
            <v>HOSPITAL MIGUEL ARRAES - CG. Nº 023/2022</v>
          </cell>
          <cell r="E709" t="str">
            <v>LUCIANA MARIA NASCIMENTO DA SILVA</v>
          </cell>
          <cell r="F709" t="str">
            <v>2 - Outros Profissionais da Saúde</v>
          </cell>
          <cell r="G709" t="str">
            <v>3222-05</v>
          </cell>
          <cell r="H709" t="str">
            <v>10/2023</v>
          </cell>
          <cell r="I709">
            <v>0</v>
          </cell>
          <cell r="J709">
            <v>188.476</v>
          </cell>
          <cell r="L709">
            <v>53.45</v>
          </cell>
          <cell r="M709">
            <v>26.6</v>
          </cell>
          <cell r="O709">
            <v>2.0699999999999998</v>
          </cell>
          <cell r="R709">
            <v>184.53</v>
          </cell>
          <cell r="S709">
            <v>0</v>
          </cell>
          <cell r="U709">
            <v>0</v>
          </cell>
        </row>
        <row r="710">
          <cell r="C710" t="str">
            <v>HOSPITAL MIGUEL ARRAES - CG. Nº 023/2022</v>
          </cell>
          <cell r="E710" t="str">
            <v>LUCIANA NASCIMENTO UMBELINO</v>
          </cell>
          <cell r="F710" t="str">
            <v>2 - Outros Profissionais da Saúde</v>
          </cell>
          <cell r="G710" t="str">
            <v>2235-05</v>
          </cell>
          <cell r="H710" t="str">
            <v>10/2023</v>
          </cell>
          <cell r="I710">
            <v>0</v>
          </cell>
          <cell r="J710">
            <v>339.80560000000003</v>
          </cell>
          <cell r="L710">
            <v>53.45</v>
          </cell>
          <cell r="M710">
            <v>3.59</v>
          </cell>
          <cell r="O710">
            <v>4.3499999999999996</v>
          </cell>
          <cell r="S710">
            <v>0</v>
          </cell>
          <cell r="U710">
            <v>0</v>
          </cell>
        </row>
        <row r="711">
          <cell r="C711" t="str">
            <v>HOSPITAL MIGUEL ARRAES - CG. Nº 023/2022</v>
          </cell>
          <cell r="E711" t="str">
            <v>LUCIANE SANTOS DO NASCIMENTO</v>
          </cell>
          <cell r="F711" t="str">
            <v>2 - Outros Profissionais da Saúde</v>
          </cell>
          <cell r="G711" t="str">
            <v>3222-05</v>
          </cell>
          <cell r="H711" t="str">
            <v>10/2023</v>
          </cell>
          <cell r="I711">
            <v>0</v>
          </cell>
          <cell r="J711">
            <v>161.78399999999999</v>
          </cell>
          <cell r="M711">
            <v>0</v>
          </cell>
          <cell r="O711">
            <v>2.0699999999999998</v>
          </cell>
          <cell r="S711">
            <v>0</v>
          </cell>
          <cell r="U711">
            <v>0</v>
          </cell>
        </row>
        <row r="712">
          <cell r="C712" t="str">
            <v>HOSPITAL MIGUEL ARRAES - CG. Nº 023/2022</v>
          </cell>
          <cell r="E712" t="str">
            <v>LUCIANE VIANA PAES BARRETO</v>
          </cell>
          <cell r="F712" t="str">
            <v>2 - Outros Profissionais da Saúde</v>
          </cell>
          <cell r="G712" t="str">
            <v>3222-05</v>
          </cell>
          <cell r="H712" t="str">
            <v>10/2023</v>
          </cell>
          <cell r="I712">
            <v>0</v>
          </cell>
          <cell r="J712">
            <v>150.63200000000001</v>
          </cell>
          <cell r="M712">
            <v>0</v>
          </cell>
          <cell r="O712">
            <v>2.0699999999999998</v>
          </cell>
          <cell r="S712">
            <v>0</v>
          </cell>
          <cell r="U712">
            <v>0</v>
          </cell>
        </row>
        <row r="713">
          <cell r="C713" t="str">
            <v>HOSPITAL MIGUEL ARRAES - CG. Nº 023/2022</v>
          </cell>
          <cell r="E713" t="str">
            <v>LUCIANNA GOMES DE SA QUIRINO ROCHA</v>
          </cell>
          <cell r="F713" t="str">
            <v>3 - Administrativo</v>
          </cell>
          <cell r="G713" t="str">
            <v>1312-10</v>
          </cell>
          <cell r="H713" t="str">
            <v>10/2023</v>
          </cell>
          <cell r="I713">
            <v>0</v>
          </cell>
          <cell r="J713">
            <v>436.0856</v>
          </cell>
          <cell r="M713">
            <v>0</v>
          </cell>
          <cell r="O713">
            <v>2.0699999999999998</v>
          </cell>
          <cell r="S713">
            <v>0</v>
          </cell>
          <cell r="U713">
            <v>0</v>
          </cell>
        </row>
        <row r="714">
          <cell r="C714" t="str">
            <v>HOSPITAL MIGUEL ARRAES - CG. Nº 023/2022</v>
          </cell>
          <cell r="E714" t="str">
            <v>LUCIANO ANTONIO DE AQUINO</v>
          </cell>
          <cell r="F714" t="str">
            <v>3 - Administrativo</v>
          </cell>
          <cell r="G714" t="str">
            <v>7243-15</v>
          </cell>
          <cell r="H714" t="str">
            <v>10/2023</v>
          </cell>
          <cell r="I714">
            <v>0</v>
          </cell>
          <cell r="J714">
            <v>144.70959999999999</v>
          </cell>
          <cell r="L714">
            <v>53.45</v>
          </cell>
          <cell r="M714">
            <v>30</v>
          </cell>
          <cell r="O714">
            <v>2.0699999999999998</v>
          </cell>
          <cell r="R714">
            <v>349.72999999999996</v>
          </cell>
          <cell r="S714">
            <v>92.48</v>
          </cell>
          <cell r="U714">
            <v>0</v>
          </cell>
        </row>
        <row r="715">
          <cell r="C715" t="str">
            <v>HOSPITAL MIGUEL ARRAES - CG. Nº 023/2022</v>
          </cell>
          <cell r="E715" t="str">
            <v>LUCIANO DE FREITAS E SILVA</v>
          </cell>
          <cell r="F715" t="str">
            <v>2 - Outros Profissionais da Saúde</v>
          </cell>
          <cell r="G715" t="str">
            <v>2235-05</v>
          </cell>
          <cell r="H715" t="str">
            <v>10/2023</v>
          </cell>
          <cell r="I715">
            <v>0</v>
          </cell>
          <cell r="J715">
            <v>426.80239999999998</v>
          </cell>
          <cell r="L715">
            <v>53.45</v>
          </cell>
          <cell r="M715">
            <v>3.59</v>
          </cell>
          <cell r="O715">
            <v>4.3499999999999996</v>
          </cell>
          <cell r="S715">
            <v>0</v>
          </cell>
          <cell r="U715">
            <v>0</v>
          </cell>
        </row>
        <row r="716">
          <cell r="C716" t="str">
            <v>HOSPITAL MIGUEL ARRAES - CG. Nº 023/2022</v>
          </cell>
          <cell r="E716" t="str">
            <v>LUCIANO DE LIMA</v>
          </cell>
          <cell r="F716" t="str">
            <v>3 - Administrativo</v>
          </cell>
          <cell r="G716" t="str">
            <v>9511-05</v>
          </cell>
          <cell r="H716" t="str">
            <v>10/2023</v>
          </cell>
          <cell r="I716">
            <v>0</v>
          </cell>
          <cell r="J716">
            <v>173.78800000000001</v>
          </cell>
          <cell r="L716">
            <v>53.45</v>
          </cell>
          <cell r="M716">
            <v>30</v>
          </cell>
          <cell r="O716">
            <v>2.0699999999999998</v>
          </cell>
          <cell r="S716">
            <v>0</v>
          </cell>
          <cell r="U716">
            <v>0</v>
          </cell>
        </row>
        <row r="717">
          <cell r="C717" t="str">
            <v>HOSPITAL MIGUEL ARRAES - CG. Nº 023/2022</v>
          </cell>
          <cell r="E717" t="str">
            <v>LUCIANO TEIXEIRA DO CARMO</v>
          </cell>
          <cell r="F717" t="str">
            <v>2 - Outros Profissionais da Saúde</v>
          </cell>
          <cell r="G717" t="str">
            <v>3241-15</v>
          </cell>
          <cell r="H717" t="str">
            <v>10/2023</v>
          </cell>
          <cell r="I717">
            <v>0</v>
          </cell>
          <cell r="J717">
            <v>339.03120000000001</v>
          </cell>
          <cell r="L717">
            <v>53.45</v>
          </cell>
          <cell r="M717">
            <v>1.36</v>
          </cell>
          <cell r="O717">
            <v>2.0699999999999998</v>
          </cell>
          <cell r="S717">
            <v>0</v>
          </cell>
          <cell r="U717">
            <v>0</v>
          </cell>
        </row>
        <row r="718">
          <cell r="C718" t="str">
            <v>HOSPITAL MIGUEL ARRAES - CG. Nº 023/2022</v>
          </cell>
          <cell r="E718" t="str">
            <v>LUCICLEIDE DOS SANTOS SILVA</v>
          </cell>
          <cell r="F718" t="str">
            <v>2 - Outros Profissionais da Saúde</v>
          </cell>
          <cell r="G718" t="str">
            <v>3222-05</v>
          </cell>
          <cell r="H718" t="str">
            <v>10/2023</v>
          </cell>
          <cell r="I718">
            <v>0</v>
          </cell>
          <cell r="J718">
            <v>150.1088</v>
          </cell>
          <cell r="L718">
            <v>53.45</v>
          </cell>
          <cell r="M718">
            <v>26.6</v>
          </cell>
          <cell r="O718">
            <v>2.0699999999999998</v>
          </cell>
          <cell r="S718">
            <v>0</v>
          </cell>
          <cell r="U718">
            <v>0</v>
          </cell>
        </row>
        <row r="719">
          <cell r="C719" t="str">
            <v>HOSPITAL MIGUEL ARRAES - CG. Nº 023/2022</v>
          </cell>
          <cell r="E719" t="str">
            <v>LUCICLEIDE INACIA DA SILVA</v>
          </cell>
          <cell r="F719" t="str">
            <v>2 - Outros Profissionais da Saúde</v>
          </cell>
          <cell r="G719" t="str">
            <v>3222-05</v>
          </cell>
          <cell r="H719" t="str">
            <v>10/2023</v>
          </cell>
          <cell r="I719">
            <v>0</v>
          </cell>
          <cell r="J719">
            <v>0</v>
          </cell>
          <cell r="M719">
            <v>0</v>
          </cell>
          <cell r="S719">
            <v>0</v>
          </cell>
          <cell r="U719">
            <v>0</v>
          </cell>
        </row>
        <row r="720">
          <cell r="C720" t="str">
            <v>HOSPITAL MIGUEL ARRAES - CG. Nº 023/2022</v>
          </cell>
          <cell r="E720" t="str">
            <v>LUCICLEIDE JUSTINO DE ALMEIDA SILVA</v>
          </cell>
          <cell r="F720" t="str">
            <v>2 - Outros Profissionais da Saúde</v>
          </cell>
          <cell r="G720" t="str">
            <v>3222-05</v>
          </cell>
          <cell r="H720" t="str">
            <v>10/2023</v>
          </cell>
          <cell r="I720">
            <v>0</v>
          </cell>
          <cell r="J720">
            <v>185.25839999999999</v>
          </cell>
          <cell r="L720">
            <v>53.45</v>
          </cell>
          <cell r="M720">
            <v>26.6</v>
          </cell>
          <cell r="O720">
            <v>2.0699999999999998</v>
          </cell>
          <cell r="S720">
            <v>0</v>
          </cell>
          <cell r="U720">
            <v>0</v>
          </cell>
        </row>
        <row r="721">
          <cell r="C721" t="str">
            <v>HOSPITAL MIGUEL ARRAES - CG. Nº 023/2022</v>
          </cell>
          <cell r="E721" t="str">
            <v>LUCIENE DE SOUZA LIMA</v>
          </cell>
          <cell r="F721" t="str">
            <v>2 - Outros Profissionais da Saúde</v>
          </cell>
          <cell r="G721" t="str">
            <v>3222-05</v>
          </cell>
          <cell r="H721" t="str">
            <v>10/2023</v>
          </cell>
          <cell r="I721">
            <v>0</v>
          </cell>
          <cell r="J721">
            <v>196.4032</v>
          </cell>
          <cell r="M721">
            <v>0</v>
          </cell>
          <cell r="O721">
            <v>2.0699999999999998</v>
          </cell>
          <cell r="S721">
            <v>0</v>
          </cell>
          <cell r="U721">
            <v>0</v>
          </cell>
        </row>
        <row r="722">
          <cell r="C722" t="str">
            <v>HOSPITAL MIGUEL ARRAES - CG. Nº 023/2022</v>
          </cell>
          <cell r="E722" t="str">
            <v>LUCIENE GONCALVES PESSOA</v>
          </cell>
          <cell r="F722" t="str">
            <v>3 - Administrativo</v>
          </cell>
          <cell r="G722" t="str">
            <v>5174-10</v>
          </cell>
          <cell r="H722" t="str">
            <v>10/2023</v>
          </cell>
          <cell r="I722">
            <v>0</v>
          </cell>
          <cell r="J722">
            <v>145.5472</v>
          </cell>
          <cell r="M722">
            <v>0</v>
          </cell>
          <cell r="O722">
            <v>2.0699999999999998</v>
          </cell>
          <cell r="R722">
            <v>173.33</v>
          </cell>
          <cell r="S722">
            <v>74.209999999999994</v>
          </cell>
          <cell r="U722">
            <v>0</v>
          </cell>
        </row>
        <row r="723">
          <cell r="C723" t="str">
            <v>HOSPITAL MIGUEL ARRAES - CG. Nº 023/2022</v>
          </cell>
          <cell r="E723" t="str">
            <v>LUCIENE MARIA DE SOUSA</v>
          </cell>
          <cell r="F723" t="str">
            <v>2 - Outros Profissionais da Saúde</v>
          </cell>
          <cell r="G723" t="str">
            <v>3242-05</v>
          </cell>
          <cell r="H723" t="str">
            <v>10/2023</v>
          </cell>
          <cell r="I723">
            <v>0</v>
          </cell>
          <cell r="J723">
            <v>150.92320000000001</v>
          </cell>
          <cell r="L723">
            <v>53.45</v>
          </cell>
          <cell r="M723">
            <v>30</v>
          </cell>
          <cell r="O723">
            <v>2.0699999999999998</v>
          </cell>
          <cell r="S723">
            <v>97.35</v>
          </cell>
          <cell r="U723">
            <v>0</v>
          </cell>
        </row>
        <row r="724">
          <cell r="C724" t="str">
            <v>HOSPITAL MIGUEL ARRAES - CG. Nº 023/2022</v>
          </cell>
          <cell r="E724" t="str">
            <v>LUCIENE MARIA DOS SANTOS RODRIGUES</v>
          </cell>
          <cell r="F724" t="str">
            <v>2 - Outros Profissionais da Saúde</v>
          </cell>
          <cell r="G724" t="str">
            <v>3222-05</v>
          </cell>
          <cell r="H724" t="str">
            <v>10/2023</v>
          </cell>
          <cell r="I724">
            <v>0</v>
          </cell>
          <cell r="J724">
            <v>143.47999999999999</v>
          </cell>
          <cell r="L724">
            <v>53.45</v>
          </cell>
          <cell r="M724">
            <v>26.6</v>
          </cell>
          <cell r="O724">
            <v>2.0699999999999998</v>
          </cell>
          <cell r="S724">
            <v>0</v>
          </cell>
          <cell r="U724">
            <v>0</v>
          </cell>
        </row>
        <row r="725">
          <cell r="C725" t="str">
            <v>HOSPITAL MIGUEL ARRAES - CG. Nº 023/2022</v>
          </cell>
          <cell r="E725" t="str">
            <v>LUCIENE MARIA GOMES DA SILVA</v>
          </cell>
          <cell r="F725" t="str">
            <v>2 - Outros Profissionais da Saúde</v>
          </cell>
          <cell r="G725" t="str">
            <v>3222-05</v>
          </cell>
          <cell r="H725" t="str">
            <v>10/2023</v>
          </cell>
          <cell r="I725">
            <v>0</v>
          </cell>
          <cell r="J725">
            <v>144.9744</v>
          </cell>
          <cell r="L725">
            <v>53.45</v>
          </cell>
          <cell r="M725">
            <v>26.6</v>
          </cell>
          <cell r="O725">
            <v>2.0699999999999998</v>
          </cell>
          <cell r="S725">
            <v>0</v>
          </cell>
          <cell r="U725">
            <v>0</v>
          </cell>
        </row>
        <row r="726">
          <cell r="C726" t="str">
            <v>HOSPITAL MIGUEL ARRAES - CG. Nº 023/2022</v>
          </cell>
          <cell r="E726" t="str">
            <v>LUCIENE SANTOS DE SANTANA</v>
          </cell>
          <cell r="F726" t="str">
            <v>2 - Outros Profissionais da Saúde</v>
          </cell>
          <cell r="G726" t="str">
            <v>3222-05</v>
          </cell>
          <cell r="H726" t="str">
            <v>10/2023</v>
          </cell>
          <cell r="I726">
            <v>0</v>
          </cell>
          <cell r="J726">
            <v>138.16</v>
          </cell>
          <cell r="L726">
            <v>53.45</v>
          </cell>
          <cell r="M726">
            <v>26.6</v>
          </cell>
          <cell r="O726">
            <v>2.0699999999999998</v>
          </cell>
          <cell r="R726">
            <v>412.72999999999996</v>
          </cell>
          <cell r="S726">
            <v>79.8</v>
          </cell>
          <cell r="U726">
            <v>0</v>
          </cell>
        </row>
        <row r="727">
          <cell r="C727" t="str">
            <v>HOSPITAL MIGUEL ARRAES - CG. Nº 023/2022</v>
          </cell>
          <cell r="E727" t="str">
            <v>LUCY CARLA GOMES BARBOSA</v>
          </cell>
          <cell r="F727" t="str">
            <v>2 - Outros Profissionais da Saúde</v>
          </cell>
          <cell r="G727" t="str">
            <v>3242-05</v>
          </cell>
          <cell r="H727" t="str">
            <v>10/2023</v>
          </cell>
          <cell r="I727">
            <v>0</v>
          </cell>
          <cell r="J727">
            <v>165.94800000000001</v>
          </cell>
          <cell r="L727">
            <v>53.45</v>
          </cell>
          <cell r="M727">
            <v>30</v>
          </cell>
          <cell r="O727">
            <v>2.0699999999999998</v>
          </cell>
          <cell r="S727">
            <v>0</v>
          </cell>
          <cell r="U727">
            <v>84.66</v>
          </cell>
          <cell r="X727" t="str">
            <v>AUXILIO CRECHE</v>
          </cell>
        </row>
        <row r="728">
          <cell r="C728" t="str">
            <v>HOSPITAL MIGUEL ARRAES - CG. Nº 023/2022</v>
          </cell>
          <cell r="E728" t="str">
            <v>LUDMILLA BANDEIRA MORENO DE ARRUDA</v>
          </cell>
          <cell r="F728" t="str">
            <v>2 - Outros Profissionais da Saúde</v>
          </cell>
          <cell r="G728" t="str">
            <v>2235-05</v>
          </cell>
          <cell r="H728" t="str">
            <v>10/2023</v>
          </cell>
          <cell r="I728">
            <v>0</v>
          </cell>
          <cell r="J728">
            <v>382.80880000000002</v>
          </cell>
          <cell r="M728">
            <v>0</v>
          </cell>
          <cell r="O728">
            <v>4.3499999999999996</v>
          </cell>
          <cell r="S728">
            <v>0</v>
          </cell>
          <cell r="U728">
            <v>0</v>
          </cell>
        </row>
        <row r="729">
          <cell r="C729" t="str">
            <v>HOSPITAL MIGUEL ARRAES - CG. Nº 023/2022</v>
          </cell>
          <cell r="E729" t="str">
            <v>LUIS CARLOS PEREIRA MATTOS</v>
          </cell>
          <cell r="F729" t="str">
            <v>2 - Outros Profissionais da Saúde</v>
          </cell>
          <cell r="G729" t="str">
            <v>5151-10</v>
          </cell>
          <cell r="H729" t="str">
            <v>10/2023</v>
          </cell>
          <cell r="I729">
            <v>0</v>
          </cell>
          <cell r="J729">
            <v>176.8304</v>
          </cell>
          <cell r="L729">
            <v>53.45</v>
          </cell>
          <cell r="M729">
            <v>26.4</v>
          </cell>
          <cell r="O729">
            <v>2.0699999999999998</v>
          </cell>
          <cell r="S729">
            <v>0</v>
          </cell>
          <cell r="U729">
            <v>0</v>
          </cell>
        </row>
        <row r="730">
          <cell r="C730" t="str">
            <v>HOSPITAL MIGUEL ARRAES - CG. Nº 023/2022</v>
          </cell>
          <cell r="E730" t="str">
            <v>LUIS EDUARDO GOMES FURTADO DE MENDONCA</v>
          </cell>
          <cell r="F730" t="str">
            <v>1 - Médico</v>
          </cell>
          <cell r="G730" t="str">
            <v>2251-25</v>
          </cell>
          <cell r="H730" t="str">
            <v>10/2023</v>
          </cell>
          <cell r="I730">
            <v>0</v>
          </cell>
          <cell r="J730">
            <v>426.11200000000002</v>
          </cell>
          <cell r="M730">
            <v>0</v>
          </cell>
          <cell r="O730">
            <v>16.59</v>
          </cell>
          <cell r="S730">
            <v>0</v>
          </cell>
          <cell r="U730">
            <v>0</v>
          </cell>
        </row>
        <row r="731">
          <cell r="C731" t="str">
            <v>HOSPITAL MIGUEL ARRAES - CG. Nº 023/2022</v>
          </cell>
          <cell r="E731" t="str">
            <v>LUIS KLEBER NASCIMENTO DA SILVA</v>
          </cell>
          <cell r="F731" t="str">
            <v>3 - Administrativo</v>
          </cell>
          <cell r="G731" t="str">
            <v>4110-10</v>
          </cell>
          <cell r="H731" t="str">
            <v>10/2023</v>
          </cell>
          <cell r="I731">
            <v>0</v>
          </cell>
          <cell r="J731">
            <v>110.88</v>
          </cell>
          <cell r="L731">
            <v>53.45</v>
          </cell>
          <cell r="M731">
            <v>26.4</v>
          </cell>
          <cell r="O731">
            <v>2.0699999999999998</v>
          </cell>
          <cell r="S731">
            <v>0</v>
          </cell>
          <cell r="U731">
            <v>0</v>
          </cell>
        </row>
        <row r="732">
          <cell r="C732" t="str">
            <v>HOSPITAL MIGUEL ARRAES - CG. Nº 023/2022</v>
          </cell>
          <cell r="E732" t="str">
            <v>LUIZ CARLOS DA SILVA</v>
          </cell>
          <cell r="F732" t="str">
            <v>3 - Administrativo</v>
          </cell>
          <cell r="G732" t="str">
            <v>5163-45</v>
          </cell>
          <cell r="H732" t="str">
            <v>10/2023</v>
          </cell>
          <cell r="I732">
            <v>0</v>
          </cell>
          <cell r="J732">
            <v>152.08160000000001</v>
          </cell>
          <cell r="M732">
            <v>0</v>
          </cell>
          <cell r="O732">
            <v>2.0699999999999998</v>
          </cell>
          <cell r="R732">
            <v>273.83</v>
          </cell>
          <cell r="S732">
            <v>79.2</v>
          </cell>
          <cell r="U732">
            <v>0</v>
          </cell>
        </row>
        <row r="733">
          <cell r="C733" t="str">
            <v>HOSPITAL MIGUEL ARRAES - CG. Nº 023/2022</v>
          </cell>
          <cell r="E733" t="str">
            <v>LUIZ CARLOS DA SILVA MELO</v>
          </cell>
          <cell r="F733" t="str">
            <v>2 - Outros Profissionais da Saúde</v>
          </cell>
          <cell r="G733" t="str">
            <v>5151-10</v>
          </cell>
          <cell r="H733" t="str">
            <v>10/2023</v>
          </cell>
          <cell r="I733">
            <v>0</v>
          </cell>
          <cell r="J733">
            <v>130.8896</v>
          </cell>
          <cell r="L733">
            <v>53.45</v>
          </cell>
          <cell r="M733">
            <v>26.4</v>
          </cell>
          <cell r="O733">
            <v>2.0699999999999998</v>
          </cell>
          <cell r="S733">
            <v>0</v>
          </cell>
          <cell r="U733">
            <v>0</v>
          </cell>
        </row>
        <row r="734">
          <cell r="C734" t="str">
            <v>HOSPITAL MIGUEL ARRAES - CG. Nº 023/2022</v>
          </cell>
          <cell r="E734" t="str">
            <v>LUIZ HENRIQUE DE SOUZA PIMENTA</v>
          </cell>
          <cell r="F734" t="str">
            <v>1 - Médico</v>
          </cell>
          <cell r="G734" t="str">
            <v>2251-25</v>
          </cell>
          <cell r="H734" t="str">
            <v>10/2023</v>
          </cell>
          <cell r="I734">
            <v>0</v>
          </cell>
          <cell r="J734">
            <v>1415.3119999999999</v>
          </cell>
          <cell r="M734">
            <v>0</v>
          </cell>
          <cell r="O734">
            <v>16.59</v>
          </cell>
          <cell r="S734">
            <v>0</v>
          </cell>
          <cell r="U734">
            <v>0</v>
          </cell>
        </row>
        <row r="735">
          <cell r="C735" t="str">
            <v>HOSPITAL MIGUEL ARRAES - CG. Nº 023/2022</v>
          </cell>
          <cell r="E735" t="str">
            <v>LUIZ MARTINS DE PONTES</v>
          </cell>
          <cell r="F735" t="str">
            <v>3 - Administrativo</v>
          </cell>
          <cell r="G735" t="str">
            <v>5174-10</v>
          </cell>
          <cell r="H735" t="str">
            <v>10/2023</v>
          </cell>
          <cell r="I735">
            <v>0</v>
          </cell>
          <cell r="J735">
            <v>139.648</v>
          </cell>
          <cell r="L735">
            <v>53.45</v>
          </cell>
          <cell r="M735">
            <v>26.4</v>
          </cell>
          <cell r="O735">
            <v>2.0699999999999998</v>
          </cell>
          <cell r="R735">
            <v>150.83000000000001</v>
          </cell>
          <cell r="S735">
            <v>79.2</v>
          </cell>
          <cell r="U735">
            <v>0</v>
          </cell>
        </row>
        <row r="736">
          <cell r="C736" t="str">
            <v>HOSPITAL MIGUEL ARRAES - CG. Nº 023/2022</v>
          </cell>
          <cell r="E736" t="str">
            <v>LUIZA CAVALCANTE DA SILVA LIMA</v>
          </cell>
          <cell r="F736" t="str">
            <v>2 - Outros Profissionais da Saúde</v>
          </cell>
          <cell r="G736" t="str">
            <v>3222-05</v>
          </cell>
          <cell r="H736" t="str">
            <v>10/2023</v>
          </cell>
          <cell r="I736">
            <v>0</v>
          </cell>
          <cell r="J736">
            <v>218.9016</v>
          </cell>
          <cell r="M736">
            <v>0</v>
          </cell>
          <cell r="O736">
            <v>2.0699999999999998</v>
          </cell>
          <cell r="S736">
            <v>0</v>
          </cell>
          <cell r="U736">
            <v>0</v>
          </cell>
        </row>
        <row r="737">
          <cell r="C737" t="str">
            <v>HOSPITAL MIGUEL ARRAES - CG. Nº 023/2022</v>
          </cell>
          <cell r="E737" t="str">
            <v>LUZIA MARIA AUGUSTA DE LIMA</v>
          </cell>
          <cell r="F737" t="str">
            <v>2 - Outros Profissionais da Saúde</v>
          </cell>
          <cell r="G737" t="str">
            <v>3222-05</v>
          </cell>
          <cell r="H737" t="str">
            <v>10/2023</v>
          </cell>
          <cell r="I737">
            <v>0</v>
          </cell>
          <cell r="J737">
            <v>147.36799999999999</v>
          </cell>
          <cell r="M737">
            <v>0</v>
          </cell>
          <cell r="O737">
            <v>2.0699999999999998</v>
          </cell>
          <cell r="R737">
            <v>173.33</v>
          </cell>
          <cell r="S737">
            <v>69.16</v>
          </cell>
          <cell r="U737">
            <v>0</v>
          </cell>
        </row>
        <row r="738">
          <cell r="C738" t="str">
            <v>HOSPITAL MIGUEL ARRAES - CG. Nº 023/2022</v>
          </cell>
          <cell r="E738" t="str">
            <v>LUZINEIDE JOSE DA SILVA NASCIMENTO</v>
          </cell>
          <cell r="F738" t="str">
            <v>2 - Outros Profissionais da Saúde</v>
          </cell>
          <cell r="G738" t="str">
            <v>3222-05</v>
          </cell>
          <cell r="H738" t="str">
            <v>10/2023</v>
          </cell>
          <cell r="I738">
            <v>0</v>
          </cell>
          <cell r="J738">
            <v>148.80000000000001</v>
          </cell>
          <cell r="L738">
            <v>53.45</v>
          </cell>
          <cell r="M738">
            <v>26.6</v>
          </cell>
          <cell r="O738">
            <v>2.0699999999999998</v>
          </cell>
          <cell r="S738">
            <v>0</v>
          </cell>
          <cell r="U738">
            <v>0</v>
          </cell>
        </row>
        <row r="739">
          <cell r="C739" t="str">
            <v>HOSPITAL MIGUEL ARRAES - CG. Nº 023/2022</v>
          </cell>
          <cell r="E739" t="str">
            <v>MACILENE LIRA DE ANDRADE</v>
          </cell>
          <cell r="F739" t="str">
            <v>3 - Administrativo</v>
          </cell>
          <cell r="G739" t="str">
            <v>4110-10</v>
          </cell>
          <cell r="H739" t="str">
            <v>10/2023</v>
          </cell>
          <cell r="I739">
            <v>0</v>
          </cell>
          <cell r="J739">
            <v>110.05200000000001</v>
          </cell>
          <cell r="L739">
            <v>53.45</v>
          </cell>
          <cell r="M739">
            <v>26.4</v>
          </cell>
          <cell r="O739">
            <v>2.0699999999999998</v>
          </cell>
          <cell r="S739">
            <v>71.760000000000005</v>
          </cell>
          <cell r="U739">
            <v>69.81</v>
          </cell>
          <cell r="X739" t="str">
            <v>AUXILIO CRECHE</v>
          </cell>
        </row>
        <row r="740">
          <cell r="C740" t="str">
            <v>HOSPITAL MIGUEL ARRAES - CG. Nº 023/2022</v>
          </cell>
          <cell r="E740" t="str">
            <v>MAGDA APOLONIA MARQUES DA ROCHA</v>
          </cell>
          <cell r="F740" t="str">
            <v>3 - Administrativo</v>
          </cell>
          <cell r="G740" t="str">
            <v>4110-10</v>
          </cell>
          <cell r="H740" t="str">
            <v>10/2023</v>
          </cell>
          <cell r="I740">
            <v>0</v>
          </cell>
          <cell r="J740">
            <v>105.6</v>
          </cell>
          <cell r="M740">
            <v>0</v>
          </cell>
          <cell r="O740">
            <v>2.0699999999999998</v>
          </cell>
          <cell r="S740">
            <v>0</v>
          </cell>
          <cell r="U740">
            <v>0</v>
          </cell>
        </row>
        <row r="741">
          <cell r="C741" t="str">
            <v>HOSPITAL MIGUEL ARRAES - CG. Nº 023/2022</v>
          </cell>
          <cell r="E741" t="str">
            <v>MAGDA MARIA GERVASIO</v>
          </cell>
          <cell r="F741" t="str">
            <v>3 - Administrativo</v>
          </cell>
          <cell r="G741" t="str">
            <v>4131-15</v>
          </cell>
          <cell r="H741" t="str">
            <v>10/2023</v>
          </cell>
          <cell r="I741">
            <v>0</v>
          </cell>
          <cell r="J741">
            <v>187.7296</v>
          </cell>
          <cell r="L741">
            <v>53.45</v>
          </cell>
          <cell r="M741">
            <v>30</v>
          </cell>
          <cell r="O741">
            <v>2.0699999999999998</v>
          </cell>
          <cell r="R741">
            <v>240.53</v>
          </cell>
          <cell r="S741">
            <v>121.32</v>
          </cell>
          <cell r="U741">
            <v>0</v>
          </cell>
        </row>
        <row r="742">
          <cell r="C742" t="str">
            <v>HOSPITAL MIGUEL ARRAES - CG. Nº 023/2022</v>
          </cell>
          <cell r="E742" t="str">
            <v>MAMEDE DE ALBUQUERQUE</v>
          </cell>
          <cell r="F742" t="str">
            <v>3 - Administrativo</v>
          </cell>
          <cell r="G742" t="str">
            <v>2526-05</v>
          </cell>
          <cell r="H742" t="str">
            <v>10/2023</v>
          </cell>
          <cell r="I742">
            <v>0</v>
          </cell>
          <cell r="J742">
            <v>194.73599999999999</v>
          </cell>
          <cell r="L742">
            <v>53.45</v>
          </cell>
          <cell r="M742">
            <v>30</v>
          </cell>
          <cell r="O742">
            <v>2.0699999999999998</v>
          </cell>
          <cell r="R742">
            <v>160.53</v>
          </cell>
          <cell r="S742">
            <v>132.77000000000001</v>
          </cell>
          <cell r="U742">
            <v>0</v>
          </cell>
        </row>
        <row r="743">
          <cell r="C743" t="str">
            <v>HOSPITAL MIGUEL ARRAES - CG. Nº 023/2022</v>
          </cell>
          <cell r="E743" t="str">
            <v>MANAYARA NASCIMENTO DA SILVA</v>
          </cell>
          <cell r="F743" t="str">
            <v>3 - Administrativo</v>
          </cell>
          <cell r="G743" t="str">
            <v>5174-10</v>
          </cell>
          <cell r="H743" t="str">
            <v>10/2023</v>
          </cell>
          <cell r="I743">
            <v>0</v>
          </cell>
          <cell r="J743">
            <v>131.5104</v>
          </cell>
          <cell r="L743">
            <v>53.45</v>
          </cell>
          <cell r="M743">
            <v>26.4</v>
          </cell>
          <cell r="O743">
            <v>2.0699999999999998</v>
          </cell>
          <cell r="R743">
            <v>255.93</v>
          </cell>
          <cell r="S743">
            <v>79.2</v>
          </cell>
          <cell r="U743">
            <v>0</v>
          </cell>
        </row>
        <row r="744">
          <cell r="C744" t="str">
            <v>HOSPITAL MIGUEL ARRAES - CG. Nº 023/2022</v>
          </cell>
          <cell r="E744" t="str">
            <v>MANOEL JOSE DE OLIVEIRA FERREIRA</v>
          </cell>
          <cell r="F744" t="str">
            <v>1 - Médico</v>
          </cell>
          <cell r="G744" t="str">
            <v>2252-70</v>
          </cell>
          <cell r="H744" t="str">
            <v>10/2023</v>
          </cell>
          <cell r="I744">
            <v>0</v>
          </cell>
          <cell r="J744">
            <v>745.23199999999997</v>
          </cell>
          <cell r="M744">
            <v>0</v>
          </cell>
          <cell r="O744">
            <v>16.59</v>
          </cell>
          <cell r="S744">
            <v>0</v>
          </cell>
          <cell r="U744">
            <v>0</v>
          </cell>
        </row>
        <row r="745">
          <cell r="C745" t="str">
            <v>HOSPITAL MIGUEL ARRAES - CG. Nº 023/2022</v>
          </cell>
          <cell r="E745" t="str">
            <v>MANOELA DA SILVA TABOSA CARNEIRO</v>
          </cell>
          <cell r="F745" t="str">
            <v>2 - Outros Profissionais da Saúde</v>
          </cell>
          <cell r="G745" t="str">
            <v>2235-05</v>
          </cell>
          <cell r="H745" t="str">
            <v>10/2023</v>
          </cell>
          <cell r="I745">
            <v>0</v>
          </cell>
          <cell r="J745">
            <v>333.79840000000002</v>
          </cell>
          <cell r="M745">
            <v>0</v>
          </cell>
          <cell r="O745">
            <v>4.3499999999999996</v>
          </cell>
          <cell r="S745">
            <v>0</v>
          </cell>
          <cell r="U745">
            <v>0</v>
          </cell>
        </row>
        <row r="746">
          <cell r="C746" t="str">
            <v>HOSPITAL MIGUEL ARRAES - CG. Nº 023/2022</v>
          </cell>
          <cell r="E746" t="str">
            <v>MANUELA DE ABREU LIMA</v>
          </cell>
          <cell r="F746" t="str">
            <v>2 - Outros Profissionais da Saúde</v>
          </cell>
          <cell r="G746" t="str">
            <v>3222-05</v>
          </cell>
          <cell r="H746" t="str">
            <v>10/2023</v>
          </cell>
          <cell r="I746">
            <v>0</v>
          </cell>
          <cell r="J746">
            <v>134.548</v>
          </cell>
          <cell r="M746">
            <v>0</v>
          </cell>
          <cell r="O746">
            <v>2.0699999999999998</v>
          </cell>
          <cell r="S746">
            <v>0</v>
          </cell>
          <cell r="U746">
            <v>0</v>
          </cell>
        </row>
        <row r="747">
          <cell r="C747" t="str">
            <v>HOSPITAL MIGUEL ARRAES - CG. Nº 023/2022</v>
          </cell>
          <cell r="E747" t="str">
            <v>MARA LISIA DA FONSECA SIMEAO MENDES</v>
          </cell>
          <cell r="F747" t="str">
            <v>1 - Médico</v>
          </cell>
          <cell r="G747" t="str">
            <v>2251-50</v>
          </cell>
          <cell r="H747" t="str">
            <v>10/2023</v>
          </cell>
          <cell r="I747">
            <v>0</v>
          </cell>
          <cell r="J747">
            <v>792.13919999999996</v>
          </cell>
          <cell r="M747">
            <v>0</v>
          </cell>
          <cell r="O747">
            <v>16.59</v>
          </cell>
          <cell r="S747">
            <v>0</v>
          </cell>
          <cell r="U747">
            <v>0</v>
          </cell>
        </row>
        <row r="748">
          <cell r="C748" t="str">
            <v>HOSPITAL MIGUEL ARRAES - CG. Nº 023/2022</v>
          </cell>
          <cell r="E748" t="str">
            <v>MARAIZA FARIAS DA SILVA</v>
          </cell>
          <cell r="F748" t="str">
            <v>2 - Outros Profissionais da Saúde</v>
          </cell>
          <cell r="G748" t="str">
            <v>5211-30</v>
          </cell>
          <cell r="H748" t="str">
            <v>10/2023</v>
          </cell>
          <cell r="I748">
            <v>0</v>
          </cell>
          <cell r="J748">
            <v>116.0192</v>
          </cell>
          <cell r="M748">
            <v>0</v>
          </cell>
          <cell r="O748">
            <v>2.0699999999999998</v>
          </cell>
          <cell r="S748">
            <v>0</v>
          </cell>
          <cell r="U748">
            <v>0</v>
          </cell>
        </row>
        <row r="749">
          <cell r="C749" t="str">
            <v>HOSPITAL MIGUEL ARRAES - CG. Nº 023/2022</v>
          </cell>
          <cell r="E749" t="str">
            <v>MARCELA DE HOLANDA CAVALCANTI DA FONTE</v>
          </cell>
          <cell r="F749" t="str">
            <v>1 - Médico</v>
          </cell>
          <cell r="G749" t="str">
            <v>2251-25</v>
          </cell>
          <cell r="H749" t="str">
            <v>10/2023</v>
          </cell>
          <cell r="I749">
            <v>0</v>
          </cell>
          <cell r="J749">
            <v>980.39600000000007</v>
          </cell>
          <cell r="M749">
            <v>0</v>
          </cell>
          <cell r="O749">
            <v>16.59</v>
          </cell>
          <cell r="S749">
            <v>0</v>
          </cell>
          <cell r="U749">
            <v>0</v>
          </cell>
        </row>
        <row r="750">
          <cell r="C750" t="str">
            <v>HOSPITAL MIGUEL ARRAES - CG. Nº 023/2022</v>
          </cell>
          <cell r="E750" t="str">
            <v>MARCELA DE MELO CAVALCANTI E LEITAO</v>
          </cell>
          <cell r="F750" t="str">
            <v>1 - Médico</v>
          </cell>
          <cell r="G750" t="str">
            <v>2251-25</v>
          </cell>
          <cell r="H750" t="str">
            <v>10/2023</v>
          </cell>
          <cell r="I750">
            <v>0</v>
          </cell>
          <cell r="J750">
            <v>687.15199999999993</v>
          </cell>
          <cell r="M750">
            <v>0</v>
          </cell>
          <cell r="O750">
            <v>16.59</v>
          </cell>
          <cell r="S750">
            <v>0</v>
          </cell>
          <cell r="U750">
            <v>0</v>
          </cell>
        </row>
        <row r="751">
          <cell r="C751" t="str">
            <v>HOSPITAL MIGUEL ARRAES - CG. Nº 023/2022</v>
          </cell>
          <cell r="E751" t="str">
            <v>MARCELO ROBSON OLIVEIRA PEREIRA MATOS</v>
          </cell>
          <cell r="F751" t="str">
            <v>2 - Outros Profissionais da Saúde</v>
          </cell>
          <cell r="G751" t="str">
            <v>2235-05</v>
          </cell>
          <cell r="H751" t="str">
            <v>10/2023</v>
          </cell>
          <cell r="I751">
            <v>0</v>
          </cell>
          <cell r="J751">
            <v>487.36480000000012</v>
          </cell>
          <cell r="M751">
            <v>0</v>
          </cell>
          <cell r="O751">
            <v>4.3499999999999996</v>
          </cell>
          <cell r="S751">
            <v>0</v>
          </cell>
          <cell r="U751">
            <v>0</v>
          </cell>
        </row>
        <row r="752">
          <cell r="C752" t="str">
            <v>HOSPITAL MIGUEL ARRAES - CG. Nº 023/2022</v>
          </cell>
          <cell r="E752" t="str">
            <v>MARCIA AMERICO DO NASCIMENTO ANDRADE</v>
          </cell>
          <cell r="F752" t="str">
            <v>2 - Outros Profissionais da Saúde</v>
          </cell>
          <cell r="G752" t="str">
            <v>3222-05</v>
          </cell>
          <cell r="H752" t="str">
            <v>10/2023</v>
          </cell>
          <cell r="I752">
            <v>0</v>
          </cell>
          <cell r="J752">
            <v>0</v>
          </cell>
          <cell r="M752">
            <v>0</v>
          </cell>
          <cell r="O752">
            <v>2.0699999999999998</v>
          </cell>
          <cell r="S752">
            <v>0</v>
          </cell>
          <cell r="U752">
            <v>0</v>
          </cell>
        </row>
        <row r="753">
          <cell r="C753" t="str">
            <v>HOSPITAL MIGUEL ARRAES - CG. Nº 023/2022</v>
          </cell>
          <cell r="E753" t="str">
            <v>MARCIA MARIA DA SILVA MONTEIRO</v>
          </cell>
          <cell r="F753" t="str">
            <v>2 - Outros Profissionais da Saúde</v>
          </cell>
          <cell r="G753" t="str">
            <v>3222-05</v>
          </cell>
          <cell r="H753" t="str">
            <v>10/2023</v>
          </cell>
          <cell r="I753">
            <v>0</v>
          </cell>
          <cell r="J753">
            <v>214.54640000000001</v>
          </cell>
          <cell r="L753">
            <v>53.45</v>
          </cell>
          <cell r="M753">
            <v>26.6</v>
          </cell>
          <cell r="O753">
            <v>2.0699999999999998</v>
          </cell>
          <cell r="S753">
            <v>0</v>
          </cell>
          <cell r="U753">
            <v>0</v>
          </cell>
        </row>
        <row r="754">
          <cell r="C754" t="str">
            <v>HOSPITAL MIGUEL ARRAES - CG. Nº 023/2022</v>
          </cell>
          <cell r="E754" t="str">
            <v>MARCIA REGINA FERRAZ DE VASCONCELOS DOS SANTOS</v>
          </cell>
          <cell r="F754" t="str">
            <v>2 - Outros Profissionais da Saúde</v>
          </cell>
          <cell r="G754" t="str">
            <v>3222-05</v>
          </cell>
          <cell r="H754" t="str">
            <v>10/2023</v>
          </cell>
          <cell r="I754">
            <v>0</v>
          </cell>
          <cell r="J754">
            <v>154.12</v>
          </cell>
          <cell r="L754">
            <v>53.45</v>
          </cell>
          <cell r="M754">
            <v>26.6</v>
          </cell>
          <cell r="O754">
            <v>2.0699999999999998</v>
          </cell>
          <cell r="R754">
            <v>160.53</v>
          </cell>
          <cell r="S754">
            <v>79.8</v>
          </cell>
          <cell r="U754">
            <v>0</v>
          </cell>
        </row>
        <row r="755">
          <cell r="C755" t="str">
            <v>HOSPITAL MIGUEL ARRAES - CG. Nº 023/2022</v>
          </cell>
          <cell r="E755" t="str">
            <v>MARCIA RODRIGUES LOPES DO NASCIMENTO</v>
          </cell>
          <cell r="F755" t="str">
            <v>2 - Outros Profissionais da Saúde</v>
          </cell>
          <cell r="G755" t="str">
            <v>2235-05</v>
          </cell>
          <cell r="H755" t="str">
            <v>10/2023</v>
          </cell>
          <cell r="I755">
            <v>0</v>
          </cell>
          <cell r="J755">
            <v>512.60640000000001</v>
          </cell>
          <cell r="L755">
            <v>53.45</v>
          </cell>
          <cell r="M755">
            <v>3.59</v>
          </cell>
          <cell r="O755">
            <v>4.3499999999999996</v>
          </cell>
          <cell r="S755">
            <v>0</v>
          </cell>
          <cell r="U755">
            <v>0</v>
          </cell>
        </row>
        <row r="756">
          <cell r="C756" t="str">
            <v>HOSPITAL MIGUEL ARRAES - CG. Nº 023/2022</v>
          </cell>
          <cell r="E756" t="str">
            <v xml:space="preserve">MARCILIO ANDRE SOARES DE OLIVEIRA </v>
          </cell>
          <cell r="F756" t="str">
            <v>3 - Administrativo</v>
          </cell>
          <cell r="G756" t="str">
            <v>5174-10</v>
          </cell>
          <cell r="H756" t="str">
            <v>10/2023</v>
          </cell>
          <cell r="I756">
            <v>0</v>
          </cell>
          <cell r="J756">
            <v>116.26560000000001</v>
          </cell>
          <cell r="L756">
            <v>53.45</v>
          </cell>
          <cell r="M756">
            <v>26.4</v>
          </cell>
          <cell r="O756">
            <v>2.0699999999999998</v>
          </cell>
          <cell r="R756">
            <v>184.53</v>
          </cell>
          <cell r="S756">
            <v>72.150000000000006</v>
          </cell>
          <cell r="U756">
            <v>0</v>
          </cell>
        </row>
        <row r="757">
          <cell r="C757" t="str">
            <v>HOSPITAL MIGUEL ARRAES - CG. Nº 023/2022</v>
          </cell>
          <cell r="E757" t="str">
            <v>MARCIO AMBROSIO DE BRITO</v>
          </cell>
          <cell r="F757" t="str">
            <v>3 - Administrativo</v>
          </cell>
          <cell r="G757" t="str">
            <v>5142-25</v>
          </cell>
          <cell r="H757" t="str">
            <v>10/2023</v>
          </cell>
          <cell r="I757">
            <v>0</v>
          </cell>
          <cell r="J757">
            <v>136.30959999999999</v>
          </cell>
          <cell r="L757">
            <v>53.45</v>
          </cell>
          <cell r="M757">
            <v>26.4</v>
          </cell>
          <cell r="O757">
            <v>2.0699999999999998</v>
          </cell>
          <cell r="S757">
            <v>0</v>
          </cell>
          <cell r="U757">
            <v>0</v>
          </cell>
        </row>
        <row r="758">
          <cell r="C758" t="str">
            <v>HOSPITAL MIGUEL ARRAES - CG. Nº 023/2022</v>
          </cell>
          <cell r="E758" t="str">
            <v>MARCIO ROGERIO CARNEIRO DE CARVALHO</v>
          </cell>
          <cell r="F758" t="str">
            <v>1 - Médico</v>
          </cell>
          <cell r="G758" t="str">
            <v>2252-25</v>
          </cell>
          <cell r="H758" t="str">
            <v>10/2023</v>
          </cell>
          <cell r="I758">
            <v>0</v>
          </cell>
          <cell r="J758">
            <v>1203.3751999999999</v>
          </cell>
          <cell r="M758">
            <v>0</v>
          </cell>
          <cell r="O758">
            <v>16.59</v>
          </cell>
          <cell r="S758">
            <v>0</v>
          </cell>
          <cell r="U758">
            <v>0</v>
          </cell>
        </row>
        <row r="759">
          <cell r="C759" t="str">
            <v>HOSPITAL MIGUEL ARRAES - CG. Nº 023/2022</v>
          </cell>
          <cell r="E759" t="str">
            <v>MARCONE JOSE DE OLIVEIRA</v>
          </cell>
          <cell r="F759" t="str">
            <v>2 - Outros Profissionais da Saúde</v>
          </cell>
          <cell r="G759" t="str">
            <v>5151-10</v>
          </cell>
          <cell r="H759" t="str">
            <v>10/2023</v>
          </cell>
          <cell r="I759">
            <v>0</v>
          </cell>
          <cell r="J759">
            <v>137.28</v>
          </cell>
          <cell r="L759">
            <v>53.45</v>
          </cell>
          <cell r="M759">
            <v>26.4</v>
          </cell>
          <cell r="O759">
            <v>2.0699999999999998</v>
          </cell>
          <cell r="R759">
            <v>173.33</v>
          </cell>
          <cell r="S759">
            <v>79.2</v>
          </cell>
          <cell r="U759">
            <v>0</v>
          </cell>
        </row>
        <row r="760">
          <cell r="C760" t="str">
            <v>HOSPITAL MIGUEL ARRAES - CG. Nº 023/2022</v>
          </cell>
          <cell r="E760" t="str">
            <v>MARCOS ANTONIO BERNARDO DA SILVA</v>
          </cell>
          <cell r="F760" t="str">
            <v>2 - Outros Profissionais da Saúde</v>
          </cell>
          <cell r="G760" t="str">
            <v>3222-05</v>
          </cell>
          <cell r="H760" t="str">
            <v>10/2023</v>
          </cell>
          <cell r="I760">
            <v>0</v>
          </cell>
          <cell r="J760">
            <v>148.80000000000001</v>
          </cell>
          <cell r="L760">
            <v>53.45</v>
          </cell>
          <cell r="M760">
            <v>26.6</v>
          </cell>
          <cell r="O760">
            <v>2.0699999999999998</v>
          </cell>
          <cell r="R760">
            <v>173.33</v>
          </cell>
          <cell r="S760">
            <v>79.8</v>
          </cell>
          <cell r="U760">
            <v>0</v>
          </cell>
        </row>
        <row r="761">
          <cell r="C761" t="str">
            <v>HOSPITAL MIGUEL ARRAES - CG. Nº 023/2022</v>
          </cell>
          <cell r="E761" t="str">
            <v>MARCOS ANTONIO LIMA DOS SANTOS</v>
          </cell>
          <cell r="F761" t="str">
            <v>3 - Administrativo</v>
          </cell>
          <cell r="G761" t="str">
            <v>4110-10</v>
          </cell>
          <cell r="H761" t="str">
            <v>10/2023</v>
          </cell>
          <cell r="I761">
            <v>0</v>
          </cell>
          <cell r="J761">
            <v>105.6</v>
          </cell>
          <cell r="L761">
            <v>53.45</v>
          </cell>
          <cell r="M761">
            <v>26.4</v>
          </cell>
          <cell r="O761">
            <v>2.0699999999999998</v>
          </cell>
          <cell r="R761">
            <v>267.72999999999996</v>
          </cell>
          <cell r="S761">
            <v>79.2</v>
          </cell>
          <cell r="U761">
            <v>0</v>
          </cell>
        </row>
        <row r="762">
          <cell r="C762" t="str">
            <v>HOSPITAL MIGUEL ARRAES - CG. Nº 023/2022</v>
          </cell>
          <cell r="E762" t="str">
            <v>MARCOS ANTONIO PEREIRA JUNIOR</v>
          </cell>
          <cell r="F762" t="str">
            <v>2 - Outros Profissionais da Saúde</v>
          </cell>
          <cell r="G762" t="str">
            <v>3222-05</v>
          </cell>
          <cell r="H762" t="str">
            <v>10/2023</v>
          </cell>
          <cell r="I762">
            <v>0</v>
          </cell>
          <cell r="J762">
            <v>202.90559999999999</v>
          </cell>
          <cell r="M762">
            <v>0</v>
          </cell>
          <cell r="O762">
            <v>2.0699999999999998</v>
          </cell>
          <cell r="S762">
            <v>0</v>
          </cell>
          <cell r="U762">
            <v>0</v>
          </cell>
        </row>
        <row r="763">
          <cell r="C763" t="str">
            <v>HOSPITAL MIGUEL ARRAES - CG. Nº 023/2022</v>
          </cell>
          <cell r="E763" t="str">
            <v>MARCOS ANTONIO SABINO</v>
          </cell>
          <cell r="F763" t="str">
            <v>3 - Administrativo</v>
          </cell>
          <cell r="G763" t="str">
            <v>1421-05</v>
          </cell>
          <cell r="H763" t="str">
            <v>10/2023</v>
          </cell>
          <cell r="I763">
            <v>0</v>
          </cell>
          <cell r="J763">
            <v>430.70960000000002</v>
          </cell>
          <cell r="L763">
            <v>53.45</v>
          </cell>
          <cell r="M763">
            <v>30</v>
          </cell>
          <cell r="O763">
            <v>2.0699999999999998</v>
          </cell>
          <cell r="S763">
            <v>0</v>
          </cell>
          <cell r="U763">
            <v>0</v>
          </cell>
        </row>
        <row r="764">
          <cell r="C764" t="str">
            <v>HOSPITAL MIGUEL ARRAES - CG. Nº 023/2022</v>
          </cell>
          <cell r="E764" t="str">
            <v>MARCOS DE LIMA VIEIRA</v>
          </cell>
          <cell r="F764" t="str">
            <v>3 - Administrativo</v>
          </cell>
          <cell r="G764" t="str">
            <v>4141-05</v>
          </cell>
          <cell r="H764" t="str">
            <v>10/2023</v>
          </cell>
          <cell r="I764">
            <v>0</v>
          </cell>
          <cell r="J764">
            <v>206.43680000000001</v>
          </cell>
          <cell r="L764">
            <v>53.45</v>
          </cell>
          <cell r="M764">
            <v>30</v>
          </cell>
          <cell r="O764">
            <v>2.0699999999999998</v>
          </cell>
          <cell r="S764">
            <v>0</v>
          </cell>
          <cell r="U764">
            <v>0</v>
          </cell>
        </row>
        <row r="765">
          <cell r="C765" t="str">
            <v>HOSPITAL MIGUEL ARRAES - CG. Nº 023/2022</v>
          </cell>
          <cell r="E765" t="str">
            <v>MARCOS EDVALDO FERREIRA DOS SANTOS</v>
          </cell>
          <cell r="F765" t="str">
            <v>2 - Outros Profissionais da Saúde</v>
          </cell>
          <cell r="G765" t="str">
            <v>5211-30</v>
          </cell>
          <cell r="H765" t="str">
            <v>10/2023</v>
          </cell>
          <cell r="I765">
            <v>0</v>
          </cell>
          <cell r="J765">
            <v>118.14400000000001</v>
          </cell>
          <cell r="M765">
            <v>0</v>
          </cell>
          <cell r="O765">
            <v>2.0699999999999998</v>
          </cell>
          <cell r="R765">
            <v>296.33</v>
          </cell>
          <cell r="S765">
            <v>0</v>
          </cell>
          <cell r="U765">
            <v>0</v>
          </cell>
        </row>
        <row r="766">
          <cell r="C766" t="str">
            <v>HOSPITAL MIGUEL ARRAES - CG. Nº 023/2022</v>
          </cell>
          <cell r="E766" t="str">
            <v>MARCOS PAULO GOMES DE MATTOS</v>
          </cell>
          <cell r="F766" t="str">
            <v>1 - Médico</v>
          </cell>
          <cell r="G766" t="str">
            <v>2251-25</v>
          </cell>
          <cell r="H766" t="str">
            <v>10/2023</v>
          </cell>
          <cell r="I766">
            <v>0</v>
          </cell>
          <cell r="J766">
            <v>1076.8616</v>
          </cell>
          <cell r="M766">
            <v>0</v>
          </cell>
          <cell r="O766">
            <v>16.59</v>
          </cell>
          <cell r="S766">
            <v>0</v>
          </cell>
          <cell r="U766">
            <v>0</v>
          </cell>
        </row>
        <row r="767">
          <cell r="C767" t="str">
            <v>HOSPITAL MIGUEL ARRAES - CG. Nº 023/2022</v>
          </cell>
          <cell r="E767" t="str">
            <v>MARIA ALICE NUNES DA SILVA</v>
          </cell>
          <cell r="F767" t="str">
            <v>2 - Outros Profissionais da Saúde</v>
          </cell>
          <cell r="G767" t="str">
            <v>2234-05</v>
          </cell>
          <cell r="H767" t="str">
            <v>10/2023</v>
          </cell>
          <cell r="I767">
            <v>0</v>
          </cell>
          <cell r="J767">
            <v>454.71839999999997</v>
          </cell>
          <cell r="M767">
            <v>0</v>
          </cell>
          <cell r="O767">
            <v>2.0699999999999998</v>
          </cell>
          <cell r="S767">
            <v>0</v>
          </cell>
          <cell r="U767">
            <v>0</v>
          </cell>
        </row>
        <row r="768">
          <cell r="C768" t="str">
            <v>HOSPITAL MIGUEL ARRAES - CG. Nº 023/2022</v>
          </cell>
          <cell r="E768" t="str">
            <v>MARIA ALICE SOARES DE OLIVEIRA</v>
          </cell>
          <cell r="F768" t="str">
            <v>2 - Outros Profissionais da Saúde</v>
          </cell>
          <cell r="G768" t="str">
            <v>2235-05</v>
          </cell>
          <cell r="H768" t="str">
            <v>10/2023</v>
          </cell>
          <cell r="I768">
            <v>0</v>
          </cell>
          <cell r="J768">
            <v>261.68239999999997</v>
          </cell>
          <cell r="L768">
            <v>53.45</v>
          </cell>
          <cell r="M768">
            <v>2.79</v>
          </cell>
          <cell r="O768">
            <v>4.3499999999999996</v>
          </cell>
          <cell r="S768">
            <v>0</v>
          </cell>
          <cell r="U768">
            <v>0</v>
          </cell>
        </row>
        <row r="769">
          <cell r="C769" t="str">
            <v>HOSPITAL MIGUEL ARRAES - CG. Nº 023/2022</v>
          </cell>
          <cell r="E769" t="str">
            <v>MARIA APARECIDA DA SILVA FIRMO</v>
          </cell>
          <cell r="F769" t="str">
            <v>2 - Outros Profissionais da Saúde</v>
          </cell>
          <cell r="G769" t="str">
            <v>3222-05</v>
          </cell>
          <cell r="H769" t="str">
            <v>10/2023</v>
          </cell>
          <cell r="I769">
            <v>0</v>
          </cell>
          <cell r="J769">
            <v>163.6</v>
          </cell>
          <cell r="L769">
            <v>53.45</v>
          </cell>
          <cell r="M769">
            <v>26.6</v>
          </cell>
          <cell r="O769">
            <v>2.0699999999999998</v>
          </cell>
          <cell r="R769">
            <v>173.33</v>
          </cell>
          <cell r="S769">
            <v>0</v>
          </cell>
          <cell r="U769">
            <v>0</v>
          </cell>
        </row>
        <row r="770">
          <cell r="C770" t="str">
            <v>HOSPITAL MIGUEL ARRAES - CG. Nº 023/2022</v>
          </cell>
          <cell r="E770" t="str">
            <v>MARIA BETANIA CORREIA DA SILVA</v>
          </cell>
          <cell r="F770" t="str">
            <v>2 - Outros Profissionais da Saúde</v>
          </cell>
          <cell r="G770" t="str">
            <v>3222-05</v>
          </cell>
          <cell r="H770" t="str">
            <v>10/2023</v>
          </cell>
          <cell r="I770">
            <v>0</v>
          </cell>
          <cell r="J770">
            <v>159.5104</v>
          </cell>
          <cell r="L770">
            <v>53.45</v>
          </cell>
          <cell r="M770">
            <v>26.6</v>
          </cell>
          <cell r="O770">
            <v>2.0699999999999998</v>
          </cell>
          <cell r="R770">
            <v>296.33</v>
          </cell>
          <cell r="S770">
            <v>0</v>
          </cell>
          <cell r="U770">
            <v>0</v>
          </cell>
        </row>
        <row r="771">
          <cell r="C771" t="str">
            <v>HOSPITAL MIGUEL ARRAES - CG. Nº 023/2022</v>
          </cell>
          <cell r="E771" t="str">
            <v>MARIA BEZERRA GOMES PEREIRA</v>
          </cell>
          <cell r="F771" t="str">
            <v>1 - Médico</v>
          </cell>
          <cell r="G771" t="str">
            <v>2251-25</v>
          </cell>
          <cell r="H771" t="str">
            <v>10/2023</v>
          </cell>
          <cell r="I771">
            <v>0</v>
          </cell>
          <cell r="J771">
            <v>502.22719999999998</v>
          </cell>
          <cell r="M771">
            <v>0</v>
          </cell>
          <cell r="O771">
            <v>16.59</v>
          </cell>
          <cell r="S771">
            <v>0</v>
          </cell>
          <cell r="U771">
            <v>0</v>
          </cell>
        </row>
        <row r="772">
          <cell r="C772" t="str">
            <v>HOSPITAL MIGUEL ARRAES - CG. Nº 023/2022</v>
          </cell>
          <cell r="E772" t="str">
            <v>MARIA CAMILA DA SILVA</v>
          </cell>
          <cell r="F772" t="str">
            <v>2 - Outros Profissionais da Saúde</v>
          </cell>
          <cell r="G772" t="str">
            <v>5211-30</v>
          </cell>
          <cell r="H772" t="str">
            <v>10/2023</v>
          </cell>
          <cell r="I772">
            <v>0</v>
          </cell>
          <cell r="J772">
            <v>110.88</v>
          </cell>
          <cell r="M772">
            <v>0</v>
          </cell>
          <cell r="O772">
            <v>2.0699999999999998</v>
          </cell>
          <cell r="S772">
            <v>0</v>
          </cell>
          <cell r="U772">
            <v>77.569999999999993</v>
          </cell>
          <cell r="X772" t="str">
            <v>AUXILIO CRECHE</v>
          </cell>
        </row>
        <row r="773">
          <cell r="C773" t="str">
            <v>HOSPITAL MIGUEL ARRAES - CG. Nº 023/2022</v>
          </cell>
          <cell r="E773" t="str">
            <v>MARIA CAROLINA DE SOUZA SANTOS</v>
          </cell>
          <cell r="F773" t="str">
            <v>2 - Outros Profissionais da Saúde</v>
          </cell>
          <cell r="G773" t="str">
            <v>3222-05</v>
          </cell>
          <cell r="H773" t="str">
            <v>10/2023</v>
          </cell>
          <cell r="I773">
            <v>0</v>
          </cell>
          <cell r="J773">
            <v>132.51759999999999</v>
          </cell>
          <cell r="L773">
            <v>53.45</v>
          </cell>
          <cell r="M773">
            <v>26.6</v>
          </cell>
          <cell r="O773">
            <v>2.0699999999999998</v>
          </cell>
          <cell r="R773">
            <v>120.13</v>
          </cell>
          <cell r="S773">
            <v>79.8</v>
          </cell>
          <cell r="U773">
            <v>0</v>
          </cell>
        </row>
        <row r="774">
          <cell r="C774" t="str">
            <v>HOSPITAL MIGUEL ARRAES - CG. Nº 023/2022</v>
          </cell>
          <cell r="E774" t="str">
            <v>MARIA CLAUDIA BEZERRA PEREIRA</v>
          </cell>
          <cell r="F774" t="str">
            <v>2 - Outros Profissionais da Saúde</v>
          </cell>
          <cell r="G774" t="str">
            <v>3222-05</v>
          </cell>
          <cell r="H774" t="str">
            <v>10/2023</v>
          </cell>
          <cell r="I774">
            <v>0</v>
          </cell>
          <cell r="J774">
            <v>138.40799999999999</v>
          </cell>
          <cell r="M774">
            <v>0</v>
          </cell>
          <cell r="O774">
            <v>2.0699999999999998</v>
          </cell>
          <cell r="S774">
            <v>0</v>
          </cell>
          <cell r="U774">
            <v>53.21</v>
          </cell>
          <cell r="X774" t="str">
            <v>AUXILIO CRECHE</v>
          </cell>
        </row>
        <row r="775">
          <cell r="C775" t="str">
            <v>HOSPITAL MIGUEL ARRAES - CG. Nº 023/2022</v>
          </cell>
          <cell r="E775" t="str">
            <v>MARIA CLAUDIA RAMOS DA SILVA</v>
          </cell>
          <cell r="F775" t="str">
            <v>2 - Outros Profissionais da Saúde</v>
          </cell>
          <cell r="G775" t="str">
            <v>3222-05</v>
          </cell>
          <cell r="H775" t="str">
            <v>10/2023</v>
          </cell>
          <cell r="I775">
            <v>0</v>
          </cell>
          <cell r="J775">
            <v>168.18639999999999</v>
          </cell>
          <cell r="M775">
            <v>0</v>
          </cell>
          <cell r="O775">
            <v>2.0699999999999998</v>
          </cell>
          <cell r="S775">
            <v>0</v>
          </cell>
          <cell r="U775">
            <v>0</v>
          </cell>
        </row>
        <row r="776">
          <cell r="C776" t="str">
            <v>HOSPITAL MIGUEL ARRAES - CG. Nº 023/2022</v>
          </cell>
          <cell r="E776" t="str">
            <v>MARIA CRISTINA PEREIRA DA SILVA</v>
          </cell>
          <cell r="F776" t="str">
            <v>3 - Administrativo</v>
          </cell>
          <cell r="G776" t="str">
            <v>5163-45</v>
          </cell>
          <cell r="H776" t="str">
            <v>10/2023</v>
          </cell>
          <cell r="I776">
            <v>0</v>
          </cell>
          <cell r="J776">
            <v>150.904</v>
          </cell>
          <cell r="M776">
            <v>0</v>
          </cell>
          <cell r="O776">
            <v>2.0699999999999998</v>
          </cell>
          <cell r="R776">
            <v>184.53</v>
          </cell>
          <cell r="S776">
            <v>0</v>
          </cell>
          <cell r="U776">
            <v>0</v>
          </cell>
        </row>
        <row r="777">
          <cell r="C777" t="str">
            <v>HOSPITAL MIGUEL ARRAES - CG. Nº 023/2022</v>
          </cell>
          <cell r="E777" t="str">
            <v>MARIA DA CONCEICAO ALMEIDA</v>
          </cell>
          <cell r="F777" t="str">
            <v>2 - Outros Profissionais da Saúde</v>
          </cell>
          <cell r="G777" t="str">
            <v>3241-15</v>
          </cell>
          <cell r="H777" t="str">
            <v>10/2023</v>
          </cell>
          <cell r="I777">
            <v>0</v>
          </cell>
          <cell r="J777">
            <v>288.70080000000002</v>
          </cell>
          <cell r="L777">
            <v>53.45</v>
          </cell>
          <cell r="M777">
            <v>1.36</v>
          </cell>
          <cell r="O777">
            <v>2.0699999999999998</v>
          </cell>
          <cell r="S777">
            <v>0</v>
          </cell>
          <cell r="U777">
            <v>0</v>
          </cell>
        </row>
        <row r="778">
          <cell r="C778" t="str">
            <v>HOSPITAL MIGUEL ARRAES - CG. Nº 023/2022</v>
          </cell>
          <cell r="E778" t="str">
            <v>MARIA DA CONCEICAO BESERRA NASCIMENTO</v>
          </cell>
          <cell r="F778" t="str">
            <v>2 - Outros Profissionais da Saúde</v>
          </cell>
          <cell r="G778" t="str">
            <v>3242-05</v>
          </cell>
          <cell r="H778" t="str">
            <v>10/2023</v>
          </cell>
          <cell r="I778">
            <v>0</v>
          </cell>
          <cell r="J778">
            <v>170.53200000000001</v>
          </cell>
          <cell r="M778">
            <v>0</v>
          </cell>
          <cell r="O778">
            <v>2.0699999999999998</v>
          </cell>
          <cell r="S778">
            <v>0</v>
          </cell>
          <cell r="U778">
            <v>0</v>
          </cell>
        </row>
        <row r="779">
          <cell r="C779" t="str">
            <v>HOSPITAL MIGUEL ARRAES - CG. Nº 023/2022</v>
          </cell>
          <cell r="E779" t="str">
            <v>MARIA DA CONCEICAO DA SILVA</v>
          </cell>
          <cell r="F779" t="str">
            <v>3 - Administrativo</v>
          </cell>
          <cell r="G779" t="str">
            <v>5135-05</v>
          </cell>
          <cell r="H779" t="str">
            <v>10/2023</v>
          </cell>
          <cell r="I779">
            <v>0</v>
          </cell>
          <cell r="J779">
            <v>137.28</v>
          </cell>
          <cell r="M779">
            <v>0</v>
          </cell>
          <cell r="O779">
            <v>2.0699999999999998</v>
          </cell>
          <cell r="R779">
            <v>184.53</v>
          </cell>
          <cell r="S779">
            <v>79.2</v>
          </cell>
          <cell r="U779">
            <v>0</v>
          </cell>
        </row>
        <row r="780">
          <cell r="C780" t="str">
            <v>HOSPITAL MIGUEL ARRAES - CG. Nº 023/2022</v>
          </cell>
          <cell r="E780" t="str">
            <v>MARIA DA CONCEICAO DA SILVA GUIMARAES</v>
          </cell>
          <cell r="F780" t="str">
            <v>3 - Administrativo</v>
          </cell>
          <cell r="G780" t="str">
            <v>5134-30</v>
          </cell>
          <cell r="H780" t="str">
            <v>10/2023</v>
          </cell>
          <cell r="I780">
            <v>0</v>
          </cell>
          <cell r="J780">
            <v>136.3648</v>
          </cell>
          <cell r="M780">
            <v>0</v>
          </cell>
          <cell r="O780">
            <v>2.0699999999999998</v>
          </cell>
          <cell r="R780">
            <v>240.53</v>
          </cell>
          <cell r="S780">
            <v>79.2</v>
          </cell>
          <cell r="U780">
            <v>0</v>
          </cell>
        </row>
        <row r="781">
          <cell r="C781" t="str">
            <v>HOSPITAL MIGUEL ARRAES - CG. Nº 023/2022</v>
          </cell>
          <cell r="E781" t="str">
            <v>MARIA DA CONCEICAO FERREIRA DA SILVA</v>
          </cell>
          <cell r="F781" t="str">
            <v>2 - Outros Profissionais da Saúde</v>
          </cell>
          <cell r="G781" t="str">
            <v>3226-05</v>
          </cell>
          <cell r="H781" t="str">
            <v>10/2023</v>
          </cell>
          <cell r="I781">
            <v>0</v>
          </cell>
          <cell r="J781">
            <v>175.1808</v>
          </cell>
          <cell r="M781">
            <v>0</v>
          </cell>
          <cell r="O781">
            <v>2.0699999999999998</v>
          </cell>
          <cell r="S781">
            <v>0</v>
          </cell>
          <cell r="U781">
            <v>0</v>
          </cell>
        </row>
        <row r="782">
          <cell r="C782" t="str">
            <v>HOSPITAL MIGUEL ARRAES - CG. Nº 023/2022</v>
          </cell>
          <cell r="E782" t="str">
            <v>MARIA DA CONCEICAO GONCALVES COSTA</v>
          </cell>
          <cell r="F782" t="str">
            <v>3 - Administrativo</v>
          </cell>
          <cell r="G782" t="str">
            <v>5134-30</v>
          </cell>
          <cell r="H782" t="str">
            <v>10/2023</v>
          </cell>
          <cell r="I782">
            <v>0</v>
          </cell>
          <cell r="J782">
            <v>135.22</v>
          </cell>
          <cell r="M782">
            <v>0</v>
          </cell>
          <cell r="O782">
            <v>2.0699999999999998</v>
          </cell>
          <cell r="R782">
            <v>139.73000000000002</v>
          </cell>
          <cell r="S782">
            <v>76.56</v>
          </cell>
          <cell r="U782">
            <v>0</v>
          </cell>
        </row>
        <row r="783">
          <cell r="C783" t="str">
            <v>HOSPITAL MIGUEL ARRAES - CG. Nº 023/2022</v>
          </cell>
          <cell r="E783" t="str">
            <v>MARIA DA CONCEICAO RODRIGUES CHAGAS</v>
          </cell>
          <cell r="F783" t="str">
            <v>2 - Outros Profissionais da Saúde</v>
          </cell>
          <cell r="G783" t="str">
            <v>3222-05</v>
          </cell>
          <cell r="H783" t="str">
            <v>10/2023</v>
          </cell>
          <cell r="I783">
            <v>0</v>
          </cell>
          <cell r="J783">
            <v>149.35120000000001</v>
          </cell>
          <cell r="M783">
            <v>0</v>
          </cell>
          <cell r="O783">
            <v>2.0699999999999998</v>
          </cell>
          <cell r="S783">
            <v>0</v>
          </cell>
          <cell r="U783">
            <v>0</v>
          </cell>
        </row>
        <row r="784">
          <cell r="C784" t="str">
            <v>HOSPITAL MIGUEL ARRAES - CG. Nº 023/2022</v>
          </cell>
          <cell r="E784" t="str">
            <v>MARIA DA CONCEICAO SOARES DE SANTANA</v>
          </cell>
          <cell r="F784" t="str">
            <v>2 - Outros Profissionais da Saúde</v>
          </cell>
          <cell r="G784" t="str">
            <v>3222-05</v>
          </cell>
          <cell r="H784" t="str">
            <v>10/2023</v>
          </cell>
          <cell r="I784">
            <v>0</v>
          </cell>
          <cell r="J784">
            <v>152.63919999999999</v>
          </cell>
          <cell r="L784">
            <v>53.45</v>
          </cell>
          <cell r="M784">
            <v>26.6</v>
          </cell>
          <cell r="O784">
            <v>2.0699999999999998</v>
          </cell>
          <cell r="R784">
            <v>173.33</v>
          </cell>
          <cell r="S784">
            <v>79.8</v>
          </cell>
          <cell r="U784">
            <v>0</v>
          </cell>
        </row>
        <row r="785">
          <cell r="C785" t="str">
            <v>HOSPITAL MIGUEL ARRAES - CG. Nº 023/2022</v>
          </cell>
          <cell r="E785" t="str">
            <v>MARIA DA GLORIA SILVA</v>
          </cell>
          <cell r="F785" t="str">
            <v>2 - Outros Profissionais da Saúde</v>
          </cell>
          <cell r="G785" t="str">
            <v>3222-05</v>
          </cell>
          <cell r="H785" t="str">
            <v>10/2023</v>
          </cell>
          <cell r="I785">
            <v>0</v>
          </cell>
          <cell r="J785">
            <v>170.38480000000001</v>
          </cell>
          <cell r="L785">
            <v>53.45</v>
          </cell>
          <cell r="M785">
            <v>26.6</v>
          </cell>
          <cell r="O785">
            <v>2.0699999999999998</v>
          </cell>
          <cell r="R785">
            <v>184.53</v>
          </cell>
          <cell r="S785">
            <v>77.83</v>
          </cell>
          <cell r="U785">
            <v>0</v>
          </cell>
        </row>
        <row r="786">
          <cell r="C786" t="str">
            <v>HOSPITAL MIGUEL ARRAES - CG. Nº 023/2022</v>
          </cell>
          <cell r="E786" t="str">
            <v>MARIA DA PENHA ARAUJO DOS SANTOS</v>
          </cell>
          <cell r="F786" t="str">
            <v>2 - Outros Profissionais da Saúde</v>
          </cell>
          <cell r="G786" t="str">
            <v>3222-05</v>
          </cell>
          <cell r="H786" t="str">
            <v>10/2023</v>
          </cell>
          <cell r="I786">
            <v>0</v>
          </cell>
          <cell r="J786">
            <v>154.12</v>
          </cell>
          <cell r="L786">
            <v>53.45</v>
          </cell>
          <cell r="M786">
            <v>26.6</v>
          </cell>
          <cell r="O786">
            <v>2.0699999999999998</v>
          </cell>
          <cell r="S786">
            <v>0</v>
          </cell>
          <cell r="U786">
            <v>69.41</v>
          </cell>
          <cell r="X786" t="str">
            <v>AUXILIO CRECHE</v>
          </cell>
        </row>
        <row r="787">
          <cell r="C787" t="str">
            <v>HOSPITAL MIGUEL ARRAES - CG. Nº 023/2022</v>
          </cell>
          <cell r="E787" t="str">
            <v>MARIA DAS DORES DA SILVA</v>
          </cell>
          <cell r="F787" t="str">
            <v>2 - Outros Profissionais da Saúde</v>
          </cell>
          <cell r="G787" t="str">
            <v>2235-05</v>
          </cell>
          <cell r="H787" t="str">
            <v>10/2023</v>
          </cell>
          <cell r="I787">
            <v>0</v>
          </cell>
          <cell r="J787">
            <v>346.35039999999998</v>
          </cell>
          <cell r="L787">
            <v>53.45</v>
          </cell>
          <cell r="M787">
            <v>3.59</v>
          </cell>
          <cell r="O787">
            <v>4.3499999999999996</v>
          </cell>
          <cell r="S787">
            <v>0</v>
          </cell>
          <cell r="U787">
            <v>0</v>
          </cell>
        </row>
        <row r="788">
          <cell r="C788" t="str">
            <v>HOSPITAL MIGUEL ARRAES - CG. Nº 023/2022</v>
          </cell>
          <cell r="E788" t="str">
            <v>MARIA DAS DORES DE SOUZA FIGUEIREDO</v>
          </cell>
          <cell r="F788" t="str">
            <v>2 - Outros Profissionais da Saúde</v>
          </cell>
          <cell r="G788" t="str">
            <v>3222-05</v>
          </cell>
          <cell r="H788" t="str">
            <v>10/2023</v>
          </cell>
          <cell r="I788">
            <v>0</v>
          </cell>
          <cell r="J788">
            <v>145.41839999999999</v>
          </cell>
          <cell r="L788">
            <v>53.45</v>
          </cell>
          <cell r="M788">
            <v>26.6</v>
          </cell>
          <cell r="O788">
            <v>2.0699999999999998</v>
          </cell>
          <cell r="S788">
            <v>0</v>
          </cell>
          <cell r="U788">
            <v>0</v>
          </cell>
        </row>
        <row r="789">
          <cell r="C789" t="str">
            <v>HOSPITAL MIGUEL ARRAES - CG. Nº 023/2022</v>
          </cell>
          <cell r="E789" t="str">
            <v>MARIA DAS GRAÇAS LIRA RAMOS</v>
          </cell>
          <cell r="F789" t="str">
            <v>2 - Outros Profissionais da Saúde</v>
          </cell>
          <cell r="G789" t="str">
            <v>2515-10</v>
          </cell>
          <cell r="H789" t="str">
            <v>10/2023</v>
          </cell>
          <cell r="I789">
            <v>0</v>
          </cell>
          <cell r="J789">
            <v>227.02879999999999</v>
          </cell>
          <cell r="M789">
            <v>0</v>
          </cell>
          <cell r="O789">
            <v>2.0699999999999998</v>
          </cell>
          <cell r="S789">
            <v>0</v>
          </cell>
          <cell r="U789">
            <v>0</v>
          </cell>
        </row>
        <row r="790">
          <cell r="C790" t="str">
            <v>HOSPITAL MIGUEL ARRAES - CG. Nº 023/2022</v>
          </cell>
          <cell r="E790" t="str">
            <v>MARIA DE FATIMA DA SILVA</v>
          </cell>
          <cell r="F790" t="str">
            <v>2 - Outros Profissionais da Saúde</v>
          </cell>
          <cell r="G790" t="str">
            <v>3222-05</v>
          </cell>
          <cell r="H790" t="str">
            <v>10/2023</v>
          </cell>
          <cell r="I790">
            <v>0</v>
          </cell>
          <cell r="J790">
            <v>159.44</v>
          </cell>
          <cell r="L790">
            <v>53.45</v>
          </cell>
          <cell r="M790">
            <v>26.6</v>
          </cell>
          <cell r="O790">
            <v>2.0699999999999998</v>
          </cell>
          <cell r="S790">
            <v>0</v>
          </cell>
          <cell r="U790">
            <v>0</v>
          </cell>
        </row>
        <row r="791">
          <cell r="C791" t="str">
            <v>HOSPITAL MIGUEL ARRAES - CG. Nº 023/2022</v>
          </cell>
          <cell r="E791" t="str">
            <v>MARIA DO CARMO SILVA SOUZA</v>
          </cell>
          <cell r="F791" t="str">
            <v>2 - Outros Profissionais da Saúde</v>
          </cell>
          <cell r="G791" t="str">
            <v>3222-05</v>
          </cell>
          <cell r="H791" t="str">
            <v>10/2023</v>
          </cell>
          <cell r="I791">
            <v>0</v>
          </cell>
          <cell r="J791">
            <v>147.66399999999999</v>
          </cell>
          <cell r="L791">
            <v>53.45</v>
          </cell>
          <cell r="M791">
            <v>26.6</v>
          </cell>
          <cell r="O791">
            <v>2.0699999999999998</v>
          </cell>
          <cell r="R791">
            <v>173.33</v>
          </cell>
          <cell r="S791">
            <v>61.41</v>
          </cell>
          <cell r="U791">
            <v>0</v>
          </cell>
        </row>
        <row r="792">
          <cell r="C792" t="str">
            <v>HOSPITAL MIGUEL ARRAES - CG. Nº 023/2022</v>
          </cell>
          <cell r="E792" t="str">
            <v>MARIA DOS PRAZERES VASCURADO DE OLIVEIRA</v>
          </cell>
          <cell r="F792" t="str">
            <v>2 - Outros Profissionais da Saúde</v>
          </cell>
          <cell r="G792" t="str">
            <v>3222-05</v>
          </cell>
          <cell r="H792" t="str">
            <v>10/2023</v>
          </cell>
          <cell r="I792">
            <v>0</v>
          </cell>
          <cell r="J792">
            <v>195.3792</v>
          </cell>
          <cell r="M792">
            <v>0</v>
          </cell>
          <cell r="O792">
            <v>2.0699999999999998</v>
          </cell>
          <cell r="R792">
            <v>173.33</v>
          </cell>
          <cell r="S792">
            <v>79.8</v>
          </cell>
          <cell r="U792">
            <v>0</v>
          </cell>
        </row>
        <row r="793">
          <cell r="C793" t="str">
            <v>HOSPITAL MIGUEL ARRAES - CG. Nº 023/2022</v>
          </cell>
          <cell r="E793" t="str">
            <v>MARIA EDHUARDA LICA DIAS</v>
          </cell>
          <cell r="F793" t="str">
            <v>3 - Administrativo</v>
          </cell>
          <cell r="G793" t="str">
            <v>4141-05</v>
          </cell>
          <cell r="H793" t="str">
            <v>10/2023</v>
          </cell>
          <cell r="I793">
            <v>0</v>
          </cell>
          <cell r="J793">
            <v>129.4032</v>
          </cell>
          <cell r="M793">
            <v>0</v>
          </cell>
          <cell r="O793">
            <v>2.0699999999999998</v>
          </cell>
          <cell r="S793">
            <v>0</v>
          </cell>
          <cell r="U793">
            <v>0</v>
          </cell>
        </row>
        <row r="794">
          <cell r="C794" t="str">
            <v>HOSPITAL MIGUEL ARRAES - CG. Nº 023/2022</v>
          </cell>
          <cell r="E794" t="str">
            <v>MARIA EDUARDA DA SILVA MACHADO</v>
          </cell>
          <cell r="F794" t="str">
            <v>2 - Outros Profissionais da Saúde</v>
          </cell>
          <cell r="G794" t="str">
            <v>3222-05</v>
          </cell>
          <cell r="H794" t="str">
            <v>10/2023</v>
          </cell>
          <cell r="I794">
            <v>0</v>
          </cell>
          <cell r="J794">
            <v>148.17760000000001</v>
          </cell>
          <cell r="M794">
            <v>0</v>
          </cell>
          <cell r="O794">
            <v>2.0699999999999998</v>
          </cell>
          <cell r="S794">
            <v>0</v>
          </cell>
          <cell r="U794">
            <v>0</v>
          </cell>
        </row>
        <row r="795">
          <cell r="C795" t="str">
            <v>HOSPITAL MIGUEL ARRAES - CG. Nº 023/2022</v>
          </cell>
          <cell r="E795" t="str">
            <v>MARIA EDUARDA PAZ CORREIA</v>
          </cell>
          <cell r="F795" t="str">
            <v>1 - Médico</v>
          </cell>
          <cell r="G795" t="str">
            <v>2251-25</v>
          </cell>
          <cell r="H795" t="str">
            <v>10/2023</v>
          </cell>
          <cell r="I795">
            <v>0</v>
          </cell>
          <cell r="J795">
            <v>799.58240000000012</v>
          </cell>
          <cell r="L795">
            <v>53.45</v>
          </cell>
          <cell r="M795">
            <v>3.17</v>
          </cell>
          <cell r="O795">
            <v>16.59</v>
          </cell>
          <cell r="S795">
            <v>0</v>
          </cell>
          <cell r="U795">
            <v>0</v>
          </cell>
        </row>
        <row r="796">
          <cell r="C796" t="str">
            <v>HOSPITAL MIGUEL ARRAES - CG. Nº 023/2022</v>
          </cell>
          <cell r="E796" t="str">
            <v>MARIA EDUARDA QUEIROZ BRUM</v>
          </cell>
          <cell r="F796" t="str">
            <v>1 - Médico</v>
          </cell>
          <cell r="G796" t="str">
            <v>2251-25</v>
          </cell>
          <cell r="H796" t="str">
            <v>10/2023</v>
          </cell>
          <cell r="I796">
            <v>0</v>
          </cell>
          <cell r="J796">
            <v>101.6768</v>
          </cell>
          <cell r="M796">
            <v>0</v>
          </cell>
          <cell r="O796">
            <v>16.59</v>
          </cell>
          <cell r="S796">
            <v>0</v>
          </cell>
          <cell r="U796">
            <v>0</v>
          </cell>
        </row>
        <row r="797">
          <cell r="C797" t="str">
            <v>HOSPITAL MIGUEL ARRAES - CG. Nº 023/2022</v>
          </cell>
          <cell r="E797" t="str">
            <v>MARIA EVANICE DA SILVA SANTOS</v>
          </cell>
          <cell r="F797" t="str">
            <v>2 - Outros Profissionais da Saúde</v>
          </cell>
          <cell r="G797" t="str">
            <v>3222-05</v>
          </cell>
          <cell r="H797" t="str">
            <v>10/2023</v>
          </cell>
          <cell r="I797">
            <v>0</v>
          </cell>
          <cell r="J797">
            <v>157.148</v>
          </cell>
          <cell r="L797">
            <v>53.45</v>
          </cell>
          <cell r="M797">
            <v>26.6</v>
          </cell>
          <cell r="O797">
            <v>2.0699999999999998</v>
          </cell>
          <cell r="S797">
            <v>0</v>
          </cell>
          <cell r="U797">
            <v>0</v>
          </cell>
        </row>
        <row r="798">
          <cell r="C798" t="str">
            <v>HOSPITAL MIGUEL ARRAES - CG. Nº 023/2022</v>
          </cell>
          <cell r="E798" t="str">
            <v>MARIA GABRIELA DE LIMA HANSEN</v>
          </cell>
          <cell r="F798" t="str">
            <v>2 - Outros Profissionais da Saúde</v>
          </cell>
          <cell r="G798" t="str">
            <v>2236-05</v>
          </cell>
          <cell r="H798" t="str">
            <v>10/2023</v>
          </cell>
          <cell r="I798">
            <v>0</v>
          </cell>
          <cell r="J798">
            <v>263.11840000000001</v>
          </cell>
          <cell r="L798">
            <v>53.45</v>
          </cell>
          <cell r="M798">
            <v>2.83</v>
          </cell>
          <cell r="O798">
            <v>4.3499999999999996</v>
          </cell>
          <cell r="S798">
            <v>0</v>
          </cell>
          <cell r="U798">
            <v>112.22</v>
          </cell>
          <cell r="X798" t="str">
            <v>AUXILIO CRECHE</v>
          </cell>
        </row>
        <row r="799">
          <cell r="C799" t="str">
            <v>HOSPITAL MIGUEL ARRAES - CG. Nº 023/2022</v>
          </cell>
          <cell r="E799" t="str">
            <v>MARIA GENILDA DA SILVA</v>
          </cell>
          <cell r="F799" t="str">
            <v>2 - Outros Profissionais da Saúde</v>
          </cell>
          <cell r="G799" t="str">
            <v>3222-05</v>
          </cell>
          <cell r="H799" t="str">
            <v>10/2023</v>
          </cell>
          <cell r="I799">
            <v>0</v>
          </cell>
          <cell r="J799">
            <v>147.99119999999999</v>
          </cell>
          <cell r="L799">
            <v>53.45</v>
          </cell>
          <cell r="M799">
            <v>26.6</v>
          </cell>
          <cell r="O799">
            <v>2.0699999999999998</v>
          </cell>
          <cell r="R799">
            <v>173.33</v>
          </cell>
          <cell r="S799">
            <v>69.16</v>
          </cell>
          <cell r="U799">
            <v>0</v>
          </cell>
        </row>
        <row r="800">
          <cell r="C800" t="str">
            <v>HOSPITAL MIGUEL ARRAES - CG. Nº 023/2022</v>
          </cell>
          <cell r="E800" t="str">
            <v>MARIA GORETT HORA PIMENTEL</v>
          </cell>
          <cell r="F800" t="str">
            <v>2 - Outros Profissionais da Saúde</v>
          </cell>
          <cell r="G800" t="str">
            <v>3222-05</v>
          </cell>
          <cell r="H800" t="str">
            <v>10/2023</v>
          </cell>
          <cell r="I800">
            <v>0</v>
          </cell>
          <cell r="J800">
            <v>148.80000000000001</v>
          </cell>
          <cell r="M800">
            <v>0</v>
          </cell>
          <cell r="O800">
            <v>2.0699999999999998</v>
          </cell>
          <cell r="R800">
            <v>173.33</v>
          </cell>
          <cell r="S800">
            <v>79.8</v>
          </cell>
          <cell r="U800">
            <v>0</v>
          </cell>
        </row>
        <row r="801">
          <cell r="C801" t="str">
            <v>HOSPITAL MIGUEL ARRAES - CG. Nº 023/2022</v>
          </cell>
          <cell r="E801" t="str">
            <v>MARIA GORETTI DE SOUZA OLIVEIRA</v>
          </cell>
          <cell r="F801" t="str">
            <v>2 - Outros Profissionais da Saúde</v>
          </cell>
          <cell r="G801" t="str">
            <v>3222-05</v>
          </cell>
          <cell r="H801" t="str">
            <v>10/2023</v>
          </cell>
          <cell r="I801">
            <v>0</v>
          </cell>
          <cell r="J801">
            <v>0</v>
          </cell>
          <cell r="M801">
            <v>0</v>
          </cell>
          <cell r="O801">
            <v>2.0699999999999998</v>
          </cell>
          <cell r="S801">
            <v>0</v>
          </cell>
          <cell r="U801">
            <v>0</v>
          </cell>
        </row>
        <row r="802">
          <cell r="C802" t="str">
            <v>HOSPITAL MIGUEL ARRAES - CG. Nº 023/2022</v>
          </cell>
          <cell r="E802" t="str">
            <v>MARIA HELOISE LYRA VASCONCELOS</v>
          </cell>
          <cell r="F802" t="str">
            <v>2 - Outros Profissionais da Saúde</v>
          </cell>
          <cell r="G802" t="str">
            <v>2234-05</v>
          </cell>
          <cell r="H802" t="str">
            <v>10/2023</v>
          </cell>
          <cell r="I802">
            <v>0</v>
          </cell>
          <cell r="J802">
            <v>532.96559999999999</v>
          </cell>
          <cell r="M802">
            <v>0</v>
          </cell>
          <cell r="O802">
            <v>2.0699999999999998</v>
          </cell>
          <cell r="S802">
            <v>0</v>
          </cell>
          <cell r="U802">
            <v>0</v>
          </cell>
        </row>
        <row r="803">
          <cell r="C803" t="str">
            <v>HOSPITAL MIGUEL ARRAES - CG. Nº 023/2022</v>
          </cell>
          <cell r="E803" t="str">
            <v>MARIA ISABELA FERREIRA DE AMORIM</v>
          </cell>
          <cell r="F803" t="str">
            <v>2 - Outros Profissionais da Saúde</v>
          </cell>
          <cell r="G803" t="str">
            <v>2235-05</v>
          </cell>
          <cell r="H803" t="str">
            <v>10/2023</v>
          </cell>
          <cell r="I803">
            <v>0</v>
          </cell>
          <cell r="J803">
            <v>335.83519999999999</v>
          </cell>
          <cell r="M803">
            <v>0</v>
          </cell>
          <cell r="O803">
            <v>4.3499999999999996</v>
          </cell>
          <cell r="S803">
            <v>0</v>
          </cell>
          <cell r="U803">
            <v>0</v>
          </cell>
        </row>
        <row r="804">
          <cell r="C804" t="str">
            <v>HOSPITAL MIGUEL ARRAES - CG. Nº 023/2022</v>
          </cell>
          <cell r="E804" t="str">
            <v>MARIA IZABEL VIEIRA MENDES</v>
          </cell>
          <cell r="F804" t="str">
            <v>2 - Outros Profissionais da Saúde</v>
          </cell>
          <cell r="G804" t="str">
            <v>3222-05</v>
          </cell>
          <cell r="H804" t="str">
            <v>10/2023</v>
          </cell>
          <cell r="I804">
            <v>0</v>
          </cell>
          <cell r="J804">
            <v>144.74160000000001</v>
          </cell>
          <cell r="L804">
            <v>53.45</v>
          </cell>
          <cell r="M804">
            <v>26.6</v>
          </cell>
          <cell r="O804">
            <v>2.0699999999999998</v>
          </cell>
          <cell r="R804">
            <v>296.33</v>
          </cell>
          <cell r="S804">
            <v>0</v>
          </cell>
          <cell r="U804">
            <v>0</v>
          </cell>
        </row>
        <row r="805">
          <cell r="C805" t="str">
            <v>HOSPITAL MIGUEL ARRAES - CG. Nº 023/2022</v>
          </cell>
          <cell r="E805" t="str">
            <v>MARIA JACIARA DE LUCENA ALBUQUERQUE</v>
          </cell>
          <cell r="F805" t="str">
            <v>2 - Outros Profissionais da Saúde</v>
          </cell>
          <cell r="G805" t="str">
            <v>3242-05</v>
          </cell>
          <cell r="H805" t="str">
            <v>10/2023</v>
          </cell>
          <cell r="I805">
            <v>0</v>
          </cell>
          <cell r="J805">
            <v>148.89439999999999</v>
          </cell>
          <cell r="L805">
            <v>53.45</v>
          </cell>
          <cell r="M805">
            <v>30</v>
          </cell>
          <cell r="O805">
            <v>2.0699999999999998</v>
          </cell>
          <cell r="S805">
            <v>0</v>
          </cell>
          <cell r="U805">
            <v>0</v>
          </cell>
        </row>
        <row r="806">
          <cell r="C806" t="str">
            <v>HOSPITAL MIGUEL ARRAES - CG. Nº 023/2022</v>
          </cell>
          <cell r="E806" t="str">
            <v>MARIA JOELMA DOS SANTOS DE LIMA</v>
          </cell>
          <cell r="F806" t="str">
            <v>2 - Outros Profissionais da Saúde</v>
          </cell>
          <cell r="G806" t="str">
            <v>3222-05</v>
          </cell>
          <cell r="H806" t="str">
            <v>10/2023</v>
          </cell>
          <cell r="I806">
            <v>0</v>
          </cell>
          <cell r="J806">
            <v>148.83600000000001</v>
          </cell>
          <cell r="L806">
            <v>53.45</v>
          </cell>
          <cell r="M806">
            <v>26.6</v>
          </cell>
          <cell r="O806">
            <v>2.0699999999999998</v>
          </cell>
          <cell r="S806">
            <v>77.959999999999994</v>
          </cell>
          <cell r="U806">
            <v>0</v>
          </cell>
        </row>
        <row r="807">
          <cell r="C807" t="str">
            <v>HOSPITAL MIGUEL ARRAES - CG. Nº 023/2022</v>
          </cell>
          <cell r="E807" t="str">
            <v>MARIA JOSE DA SILVA</v>
          </cell>
          <cell r="F807" t="str">
            <v>3 - Administrativo</v>
          </cell>
          <cell r="G807" t="str">
            <v>4141-05</v>
          </cell>
          <cell r="H807" t="str">
            <v>10/2023</v>
          </cell>
          <cell r="I807">
            <v>0</v>
          </cell>
          <cell r="J807">
            <v>134.84559999999999</v>
          </cell>
          <cell r="L807">
            <v>53.45</v>
          </cell>
          <cell r="M807">
            <v>30</v>
          </cell>
          <cell r="O807">
            <v>2.0699999999999998</v>
          </cell>
          <cell r="S807">
            <v>0</v>
          </cell>
          <cell r="U807">
            <v>0</v>
          </cell>
        </row>
        <row r="808">
          <cell r="C808" t="str">
            <v>HOSPITAL MIGUEL ARRAES - CG. Nº 023/2022</v>
          </cell>
          <cell r="E808" t="str">
            <v>MARIA JOSE DA SILVA MENESES</v>
          </cell>
          <cell r="F808" t="str">
            <v>2 - Outros Profissionais da Saúde</v>
          </cell>
          <cell r="G808" t="str">
            <v>3222-05</v>
          </cell>
          <cell r="H808" t="str">
            <v>10/2023</v>
          </cell>
          <cell r="I808">
            <v>0</v>
          </cell>
          <cell r="J808">
            <v>0</v>
          </cell>
          <cell r="M808">
            <v>0</v>
          </cell>
          <cell r="O808">
            <v>2.0699999999999998</v>
          </cell>
          <cell r="S808">
            <v>0</v>
          </cell>
          <cell r="U808">
            <v>0</v>
          </cell>
        </row>
        <row r="809">
          <cell r="C809" t="str">
            <v>HOSPITAL MIGUEL ARRAES - CG. Nº 023/2022</v>
          </cell>
          <cell r="E809" t="str">
            <v>MARIA JOSE DOS SANTOS</v>
          </cell>
          <cell r="F809" t="str">
            <v>2 - Outros Profissionais da Saúde</v>
          </cell>
          <cell r="G809" t="str">
            <v>3222-05</v>
          </cell>
          <cell r="H809" t="str">
            <v>10/2023</v>
          </cell>
          <cell r="I809">
            <v>0</v>
          </cell>
          <cell r="J809">
            <v>185.0496</v>
          </cell>
          <cell r="L809">
            <v>53.45</v>
          </cell>
          <cell r="M809">
            <v>26.6</v>
          </cell>
          <cell r="O809">
            <v>2.0699999999999998</v>
          </cell>
          <cell r="R809">
            <v>136.53</v>
          </cell>
          <cell r="S809">
            <v>79.8</v>
          </cell>
          <cell r="U809">
            <v>0</v>
          </cell>
        </row>
        <row r="810">
          <cell r="C810" t="str">
            <v>HOSPITAL MIGUEL ARRAES - CG. Nº 023/2022</v>
          </cell>
          <cell r="E810" t="str">
            <v>MARIA JOSE GOMES</v>
          </cell>
          <cell r="F810" t="str">
            <v>2 - Outros Profissionais da Saúde</v>
          </cell>
          <cell r="G810" t="str">
            <v>3222-05</v>
          </cell>
          <cell r="H810" t="str">
            <v>10/2023</v>
          </cell>
          <cell r="I810">
            <v>0</v>
          </cell>
          <cell r="J810">
            <v>158.77359999999999</v>
          </cell>
          <cell r="M810">
            <v>0</v>
          </cell>
          <cell r="O810">
            <v>2.0699999999999998</v>
          </cell>
          <cell r="S810">
            <v>0</v>
          </cell>
          <cell r="U810">
            <v>0</v>
          </cell>
        </row>
        <row r="811">
          <cell r="C811" t="str">
            <v>HOSPITAL MIGUEL ARRAES - CG. Nº 023/2022</v>
          </cell>
          <cell r="E811" t="str">
            <v>MARIA JOSE MONTEIRO DA SILVA</v>
          </cell>
          <cell r="F811" t="str">
            <v>2 - Outros Profissionais da Saúde</v>
          </cell>
          <cell r="G811" t="str">
            <v>3222-05</v>
          </cell>
          <cell r="H811" t="str">
            <v>10/2023</v>
          </cell>
          <cell r="I811">
            <v>0</v>
          </cell>
          <cell r="J811">
            <v>173.45359999999999</v>
          </cell>
          <cell r="M811">
            <v>0</v>
          </cell>
          <cell r="O811">
            <v>2.0699999999999998</v>
          </cell>
          <cell r="S811">
            <v>0</v>
          </cell>
          <cell r="U811">
            <v>0</v>
          </cell>
        </row>
        <row r="812">
          <cell r="C812" t="str">
            <v>HOSPITAL MIGUEL ARRAES - CG. Nº 023/2022</v>
          </cell>
          <cell r="E812" t="str">
            <v>MARIA LIDIANA OLIVEIRA DA SILVA</v>
          </cell>
          <cell r="F812" t="str">
            <v>2 - Outros Profissionais da Saúde</v>
          </cell>
          <cell r="G812" t="str">
            <v>3222-05</v>
          </cell>
          <cell r="H812" t="str">
            <v>10/2023</v>
          </cell>
          <cell r="I812">
            <v>0</v>
          </cell>
          <cell r="J812">
            <v>148.80000000000001</v>
          </cell>
          <cell r="L812">
            <v>53.45</v>
          </cell>
          <cell r="M812">
            <v>26.6</v>
          </cell>
          <cell r="O812">
            <v>2.0699999999999998</v>
          </cell>
          <cell r="S812">
            <v>79.8</v>
          </cell>
          <cell r="U812">
            <v>0</v>
          </cell>
        </row>
        <row r="813">
          <cell r="C813" t="str">
            <v>HOSPITAL MIGUEL ARRAES - CG. Nº 023/2022</v>
          </cell>
          <cell r="E813" t="str">
            <v>MARIA LUCIA VICENTE CAMPELO DE HOLANDA</v>
          </cell>
          <cell r="F813" t="str">
            <v>2 - Outros Profissionais da Saúde</v>
          </cell>
          <cell r="G813" t="str">
            <v>5211-30</v>
          </cell>
          <cell r="H813" t="str">
            <v>10/2023</v>
          </cell>
          <cell r="I813">
            <v>0</v>
          </cell>
          <cell r="J813">
            <v>0</v>
          </cell>
          <cell r="M813">
            <v>0</v>
          </cell>
          <cell r="O813">
            <v>2.0699999999999998</v>
          </cell>
          <cell r="S813">
            <v>0</v>
          </cell>
          <cell r="U813">
            <v>0</v>
          </cell>
        </row>
        <row r="814">
          <cell r="C814" t="str">
            <v>HOSPITAL MIGUEL ARRAES - CG. Nº 023/2022</v>
          </cell>
          <cell r="E814" t="str">
            <v>MARIA LUCIENE CAVALCANTI DE FONTES</v>
          </cell>
          <cell r="F814" t="str">
            <v>2 - Outros Profissionais da Saúde</v>
          </cell>
          <cell r="G814" t="str">
            <v>3241-15</v>
          </cell>
          <cell r="H814" t="str">
            <v>10/2023</v>
          </cell>
          <cell r="I814">
            <v>0</v>
          </cell>
          <cell r="J814">
            <v>289.34399999999999</v>
          </cell>
          <cell r="L814">
            <v>53.45</v>
          </cell>
          <cell r="M814">
            <v>1.36</v>
          </cell>
          <cell r="O814">
            <v>2.0699999999999998</v>
          </cell>
          <cell r="S814">
            <v>0</v>
          </cell>
          <cell r="U814">
            <v>0</v>
          </cell>
        </row>
        <row r="815">
          <cell r="C815" t="str">
            <v>HOSPITAL MIGUEL ARRAES - CG. Nº 023/2022</v>
          </cell>
          <cell r="E815" t="str">
            <v>MARIA LUCIENE JACINTO DE SOUZA</v>
          </cell>
          <cell r="F815" t="str">
            <v>2 - Outros Profissionais da Saúde</v>
          </cell>
          <cell r="G815" t="str">
            <v>3222-05</v>
          </cell>
          <cell r="H815" t="str">
            <v>10/2023</v>
          </cell>
          <cell r="I815">
            <v>0</v>
          </cell>
          <cell r="J815">
            <v>136.57919999999999</v>
          </cell>
          <cell r="L815">
            <v>53.45</v>
          </cell>
          <cell r="M815">
            <v>26.6</v>
          </cell>
          <cell r="O815">
            <v>2.0699999999999998</v>
          </cell>
          <cell r="R815">
            <v>184.53</v>
          </cell>
          <cell r="S815">
            <v>0</v>
          </cell>
          <cell r="U815">
            <v>0</v>
          </cell>
        </row>
        <row r="816">
          <cell r="C816" t="str">
            <v>HOSPITAL MIGUEL ARRAES - CG. Nº 023/2022</v>
          </cell>
          <cell r="E816" t="str">
            <v>MARIA RUTH PADILHA DE MEDEIROS</v>
          </cell>
          <cell r="F816" t="str">
            <v>1 - Médico</v>
          </cell>
          <cell r="G816" t="str">
            <v>2251-25</v>
          </cell>
          <cell r="H816" t="str">
            <v>10/2023</v>
          </cell>
          <cell r="I816">
            <v>0</v>
          </cell>
          <cell r="J816">
            <v>388.24</v>
          </cell>
          <cell r="M816">
            <v>0</v>
          </cell>
          <cell r="O816">
            <v>16.59</v>
          </cell>
          <cell r="S816">
            <v>0</v>
          </cell>
          <cell r="U816">
            <v>0</v>
          </cell>
        </row>
        <row r="817">
          <cell r="C817" t="str">
            <v>HOSPITAL MIGUEL ARRAES - CG. Nº 023/2022</v>
          </cell>
          <cell r="E817" t="str">
            <v>MARIA RUTH TAVARES ARARUNA</v>
          </cell>
          <cell r="F817" t="str">
            <v>1 - Médico</v>
          </cell>
          <cell r="G817" t="str">
            <v>2251-25</v>
          </cell>
          <cell r="H817" t="str">
            <v>10/2023</v>
          </cell>
          <cell r="I817">
            <v>0</v>
          </cell>
          <cell r="J817">
            <v>548.23519999999996</v>
          </cell>
          <cell r="M817">
            <v>0</v>
          </cell>
          <cell r="O817">
            <v>16.59</v>
          </cell>
          <cell r="S817">
            <v>0</v>
          </cell>
          <cell r="U817">
            <v>0</v>
          </cell>
        </row>
        <row r="818">
          <cell r="C818" t="str">
            <v>HOSPITAL MIGUEL ARRAES - CG. Nº 023/2022</v>
          </cell>
          <cell r="E818" t="str">
            <v>MARIA SALOME JOSEFA DA SILVA OLIVEIRA VIDAL</v>
          </cell>
          <cell r="F818" t="str">
            <v>2 - Outros Profissionais da Saúde</v>
          </cell>
          <cell r="G818" t="str">
            <v>3222-05</v>
          </cell>
          <cell r="H818" t="str">
            <v>10/2023</v>
          </cell>
          <cell r="I818">
            <v>0</v>
          </cell>
          <cell r="J818">
            <v>172.42400000000001</v>
          </cell>
          <cell r="L818">
            <v>53.45</v>
          </cell>
          <cell r="M818">
            <v>26.6</v>
          </cell>
          <cell r="O818">
            <v>2.0699999999999998</v>
          </cell>
          <cell r="S818">
            <v>0</v>
          </cell>
          <cell r="U818">
            <v>0</v>
          </cell>
        </row>
        <row r="819">
          <cell r="C819" t="str">
            <v>HOSPITAL MIGUEL ARRAES - CG. Nº 023/2022</v>
          </cell>
          <cell r="E819" t="str">
            <v>MARIA SANDRA DA COSTA DO O</v>
          </cell>
          <cell r="F819" t="str">
            <v>2 - Outros Profissionais da Saúde</v>
          </cell>
          <cell r="G819" t="str">
            <v>3222-05</v>
          </cell>
          <cell r="H819" t="str">
            <v>10/2023</v>
          </cell>
          <cell r="I819">
            <v>0</v>
          </cell>
          <cell r="J819">
            <v>138.16</v>
          </cell>
          <cell r="M819">
            <v>0</v>
          </cell>
          <cell r="O819">
            <v>2.0699999999999998</v>
          </cell>
          <cell r="S819">
            <v>0</v>
          </cell>
          <cell r="U819">
            <v>0</v>
          </cell>
        </row>
        <row r="820">
          <cell r="C820" t="str">
            <v>HOSPITAL MIGUEL ARRAES - CG. Nº 023/2022</v>
          </cell>
          <cell r="E820" t="str">
            <v>MARIA SOLANGE HERCULANO DA SILVA</v>
          </cell>
          <cell r="F820" t="str">
            <v>2 - Outros Profissionais da Saúde</v>
          </cell>
          <cell r="G820" t="str">
            <v>3222-05</v>
          </cell>
          <cell r="H820" t="str">
            <v>10/2023</v>
          </cell>
          <cell r="I820">
            <v>0</v>
          </cell>
          <cell r="J820">
            <v>143.47999999999999</v>
          </cell>
          <cell r="L820">
            <v>53.45</v>
          </cell>
          <cell r="M820">
            <v>26.6</v>
          </cell>
          <cell r="O820">
            <v>2.0699999999999998</v>
          </cell>
          <cell r="R820">
            <v>173.33</v>
          </cell>
          <cell r="S820">
            <v>0</v>
          </cell>
          <cell r="U820">
            <v>0</v>
          </cell>
        </row>
        <row r="821">
          <cell r="C821" t="str">
            <v>HOSPITAL MIGUEL ARRAES - CG. Nº 023/2022</v>
          </cell>
          <cell r="E821" t="str">
            <v>MARIA VALERIA TORRES SANTOS</v>
          </cell>
          <cell r="F821" t="str">
            <v>1 - Médico</v>
          </cell>
          <cell r="G821" t="str">
            <v>2251-25</v>
          </cell>
          <cell r="H821" t="str">
            <v>10/2023</v>
          </cell>
          <cell r="I821">
            <v>0</v>
          </cell>
          <cell r="J821">
            <v>372.64960000000002</v>
          </cell>
          <cell r="M821">
            <v>0</v>
          </cell>
          <cell r="O821">
            <v>16.59</v>
          </cell>
          <cell r="S821">
            <v>0</v>
          </cell>
          <cell r="U821">
            <v>0</v>
          </cell>
        </row>
        <row r="822">
          <cell r="C822" t="str">
            <v>HOSPITAL MIGUEL ARRAES - CG. Nº 023/2022</v>
          </cell>
          <cell r="E822" t="str">
            <v>MARIANA COSTA DO REGO BARROS</v>
          </cell>
          <cell r="F822" t="str">
            <v>1 - Médico</v>
          </cell>
          <cell r="G822" t="str">
            <v>2251-25</v>
          </cell>
          <cell r="H822" t="str">
            <v>10/2023</v>
          </cell>
          <cell r="I822">
            <v>0</v>
          </cell>
          <cell r="J822">
            <v>878.00320000000011</v>
          </cell>
          <cell r="M822">
            <v>0</v>
          </cell>
          <cell r="O822">
            <v>16.59</v>
          </cell>
          <cell r="S822">
            <v>0</v>
          </cell>
          <cell r="U822">
            <v>0</v>
          </cell>
        </row>
        <row r="823">
          <cell r="C823" t="str">
            <v>HOSPITAL MIGUEL ARRAES - CG. Nº 023/2022</v>
          </cell>
          <cell r="E823" t="str">
            <v>MARIANA DE ARAUJO MARANHAO LIMA</v>
          </cell>
          <cell r="F823" t="str">
            <v>2 - Outros Profissionais da Saúde</v>
          </cell>
          <cell r="G823" t="str">
            <v>3241-15</v>
          </cell>
          <cell r="H823" t="str">
            <v>10/2023</v>
          </cell>
          <cell r="I823">
            <v>0</v>
          </cell>
          <cell r="J823">
            <v>287.89760000000001</v>
          </cell>
          <cell r="L823">
            <v>53.45</v>
          </cell>
          <cell r="M823">
            <v>1.36</v>
          </cell>
          <cell r="O823">
            <v>2.0699999999999998</v>
          </cell>
          <cell r="S823">
            <v>0</v>
          </cell>
          <cell r="U823">
            <v>0</v>
          </cell>
        </row>
        <row r="824">
          <cell r="C824" t="str">
            <v>HOSPITAL MIGUEL ARRAES - CG. Nº 023/2022</v>
          </cell>
          <cell r="E824" t="str">
            <v>MARIANA DE SOUZA MEDEIROS</v>
          </cell>
          <cell r="F824" t="str">
            <v>2 - Outros Profissionais da Saúde</v>
          </cell>
          <cell r="G824" t="str">
            <v>2235-05</v>
          </cell>
          <cell r="H824" t="str">
            <v>10/2023</v>
          </cell>
          <cell r="I824">
            <v>0</v>
          </cell>
          <cell r="J824">
            <v>322.10719999999998</v>
          </cell>
          <cell r="L824">
            <v>53.45</v>
          </cell>
          <cell r="M824">
            <v>3.59</v>
          </cell>
          <cell r="O824">
            <v>4.3499999999999996</v>
          </cell>
          <cell r="S824">
            <v>0</v>
          </cell>
          <cell r="U824">
            <v>120.26</v>
          </cell>
          <cell r="X824" t="str">
            <v>AUXILIO CRECHE</v>
          </cell>
        </row>
        <row r="825">
          <cell r="C825" t="str">
            <v>HOSPITAL MIGUEL ARRAES - CG. Nº 023/2022</v>
          </cell>
          <cell r="E825" t="str">
            <v>MARIANGELA NOBREGA DA CRUZ</v>
          </cell>
          <cell r="F825" t="str">
            <v>2 - Outros Profissionais da Saúde</v>
          </cell>
          <cell r="G825" t="str">
            <v>3222-05</v>
          </cell>
          <cell r="H825" t="str">
            <v>10/2023</v>
          </cell>
          <cell r="I825">
            <v>0</v>
          </cell>
          <cell r="J825">
            <v>230.04159999999999</v>
          </cell>
          <cell r="M825">
            <v>0</v>
          </cell>
          <cell r="O825">
            <v>2.0699999999999998</v>
          </cell>
          <cell r="S825">
            <v>0</v>
          </cell>
          <cell r="U825">
            <v>0</v>
          </cell>
        </row>
        <row r="826">
          <cell r="C826" t="str">
            <v>HOSPITAL MIGUEL ARRAES - CG. Nº 023/2022</v>
          </cell>
          <cell r="E826" t="str">
            <v>MARILDA MARQUES DA SILVA</v>
          </cell>
          <cell r="F826" t="str">
            <v>2 - Outros Profissionais da Saúde</v>
          </cell>
          <cell r="G826" t="str">
            <v>3242-05</v>
          </cell>
          <cell r="H826" t="str">
            <v>10/2023</v>
          </cell>
          <cell r="I826">
            <v>0</v>
          </cell>
          <cell r="J826">
            <v>195.73439999999999</v>
          </cell>
          <cell r="M826">
            <v>0</v>
          </cell>
          <cell r="O826">
            <v>2.0699999999999998</v>
          </cell>
          <cell r="S826">
            <v>0</v>
          </cell>
          <cell r="U826">
            <v>0</v>
          </cell>
        </row>
        <row r="827">
          <cell r="C827" t="str">
            <v>HOSPITAL MIGUEL ARRAES - CG. Nº 023/2022</v>
          </cell>
          <cell r="E827" t="str">
            <v>MARILIA BEATRIZ DE SOUSA FERREIRA</v>
          </cell>
          <cell r="F827" t="str">
            <v>2 - Outros Profissionais da Saúde</v>
          </cell>
          <cell r="G827" t="str">
            <v>3222-05</v>
          </cell>
          <cell r="H827" t="str">
            <v>10/2023</v>
          </cell>
          <cell r="I827">
            <v>0</v>
          </cell>
          <cell r="J827">
            <v>139.36000000000001</v>
          </cell>
          <cell r="L827">
            <v>53.45</v>
          </cell>
          <cell r="M827">
            <v>26.6</v>
          </cell>
          <cell r="O827">
            <v>2.0699999999999998</v>
          </cell>
          <cell r="R827">
            <v>184.53</v>
          </cell>
          <cell r="S827">
            <v>79.8</v>
          </cell>
          <cell r="U827">
            <v>0</v>
          </cell>
        </row>
        <row r="828">
          <cell r="C828" t="str">
            <v>HOSPITAL MIGUEL ARRAES - CG. Nº 023/2022</v>
          </cell>
          <cell r="E828" t="str">
            <v>MARILIA DOS SANTOS SILVA FALCAO TAVARES</v>
          </cell>
          <cell r="F828" t="str">
            <v>2 - Outros Profissionais da Saúde</v>
          </cell>
          <cell r="G828" t="str">
            <v>2235-05</v>
          </cell>
          <cell r="H828" t="str">
            <v>10/2023</v>
          </cell>
          <cell r="I828">
            <v>0</v>
          </cell>
          <cell r="J828">
            <v>0</v>
          </cell>
          <cell r="M828">
            <v>0</v>
          </cell>
          <cell r="O828">
            <v>4.3499999999999996</v>
          </cell>
          <cell r="S828">
            <v>0</v>
          </cell>
          <cell r="U828">
            <v>0</v>
          </cell>
        </row>
        <row r="829">
          <cell r="C829" t="str">
            <v>HOSPITAL MIGUEL ARRAES - CG. Nº 023/2022</v>
          </cell>
          <cell r="E829" t="str">
            <v>MARILIA MICHAELY PAIVA DA SILVA</v>
          </cell>
          <cell r="F829" t="str">
            <v>3 - Administrativo</v>
          </cell>
          <cell r="G829" t="str">
            <v>4110-10</v>
          </cell>
          <cell r="H829" t="str">
            <v>10/2023</v>
          </cell>
          <cell r="I829">
            <v>0</v>
          </cell>
          <cell r="J829">
            <v>146.74879999999999</v>
          </cell>
          <cell r="L829">
            <v>53.45</v>
          </cell>
          <cell r="M829">
            <v>26.4</v>
          </cell>
          <cell r="O829">
            <v>2.0699999999999998</v>
          </cell>
          <cell r="S829">
            <v>0</v>
          </cell>
          <cell r="U829">
            <v>0</v>
          </cell>
        </row>
        <row r="830">
          <cell r="C830" t="str">
            <v>HOSPITAL MIGUEL ARRAES - CG. Nº 023/2022</v>
          </cell>
          <cell r="E830" t="str">
            <v>MARILIA PAULA CAVALCANTI SILVA</v>
          </cell>
          <cell r="F830" t="str">
            <v>2 - Outros Profissionais da Saúde</v>
          </cell>
          <cell r="G830" t="str">
            <v>3222-05</v>
          </cell>
          <cell r="H830" t="str">
            <v>10/2023</v>
          </cell>
          <cell r="I830">
            <v>0</v>
          </cell>
          <cell r="J830">
            <v>143.1448</v>
          </cell>
          <cell r="L830">
            <v>53.45</v>
          </cell>
          <cell r="M830">
            <v>26.6</v>
          </cell>
          <cell r="O830">
            <v>2.0699999999999998</v>
          </cell>
          <cell r="S830">
            <v>0</v>
          </cell>
          <cell r="U830">
            <v>0</v>
          </cell>
        </row>
        <row r="831">
          <cell r="C831" t="str">
            <v>HOSPITAL MIGUEL ARRAES - CG. Nº 023/2022</v>
          </cell>
          <cell r="E831" t="str">
            <v>MARINA FERREIRA PASSOS ROCHA</v>
          </cell>
          <cell r="F831" t="str">
            <v>1 - Médico</v>
          </cell>
          <cell r="G831" t="str">
            <v>2251-25</v>
          </cell>
          <cell r="H831" t="str">
            <v>10/2023</v>
          </cell>
          <cell r="I831">
            <v>0</v>
          </cell>
          <cell r="J831">
            <v>589.78480000000002</v>
          </cell>
          <cell r="M831">
            <v>0</v>
          </cell>
          <cell r="O831">
            <v>16.59</v>
          </cell>
          <cell r="S831">
            <v>0</v>
          </cell>
          <cell r="U831">
            <v>0</v>
          </cell>
        </row>
        <row r="832">
          <cell r="C832" t="str">
            <v>HOSPITAL MIGUEL ARRAES - CG. Nº 023/2022</v>
          </cell>
          <cell r="E832" t="str">
            <v>MARINALVA AUGUSTA DA SILVA RODRIGUES</v>
          </cell>
          <cell r="F832" t="str">
            <v>3 - Administrativo</v>
          </cell>
          <cell r="G832" t="str">
            <v>5134-30</v>
          </cell>
          <cell r="H832" t="str">
            <v>10/2023</v>
          </cell>
          <cell r="I832">
            <v>0</v>
          </cell>
          <cell r="J832">
            <v>0</v>
          </cell>
          <cell r="M832">
            <v>0</v>
          </cell>
          <cell r="O832">
            <v>2.0699999999999998</v>
          </cell>
          <cell r="S832">
            <v>0</v>
          </cell>
          <cell r="U832">
            <v>0</v>
          </cell>
        </row>
        <row r="833">
          <cell r="C833" t="str">
            <v>HOSPITAL MIGUEL ARRAES - CG. Nº 023/2022</v>
          </cell>
          <cell r="E833" t="str">
            <v>MARINALVA DA SILVA VICENTE</v>
          </cell>
          <cell r="F833" t="str">
            <v>2 - Outros Profissionais da Saúde</v>
          </cell>
          <cell r="G833" t="str">
            <v>3222-05</v>
          </cell>
          <cell r="H833" t="str">
            <v>10/2023</v>
          </cell>
          <cell r="I833">
            <v>0</v>
          </cell>
          <cell r="J833">
            <v>143.83760000000001</v>
          </cell>
          <cell r="M833">
            <v>0</v>
          </cell>
          <cell r="O833">
            <v>2.0699999999999998</v>
          </cell>
          <cell r="R833">
            <v>162.13000000000002</v>
          </cell>
          <cell r="S833">
            <v>79.8</v>
          </cell>
          <cell r="U833">
            <v>0</v>
          </cell>
        </row>
        <row r="834">
          <cell r="C834" t="str">
            <v>HOSPITAL MIGUEL ARRAES - CG. Nº 023/2022</v>
          </cell>
          <cell r="E834" t="str">
            <v>MARIO JOSE DA SILVA</v>
          </cell>
          <cell r="F834" t="str">
            <v>3 - Administrativo</v>
          </cell>
          <cell r="G834" t="str">
            <v>5174-10</v>
          </cell>
          <cell r="H834" t="str">
            <v>10/2023</v>
          </cell>
          <cell r="I834">
            <v>0</v>
          </cell>
          <cell r="J834">
            <v>116.16</v>
          </cell>
          <cell r="L834">
            <v>53.45</v>
          </cell>
          <cell r="M834">
            <v>26.4</v>
          </cell>
          <cell r="O834">
            <v>2.0699999999999998</v>
          </cell>
          <cell r="R834">
            <v>173.33</v>
          </cell>
          <cell r="S834">
            <v>79.2</v>
          </cell>
          <cell r="U834">
            <v>0</v>
          </cell>
        </row>
        <row r="835">
          <cell r="C835" t="str">
            <v>HOSPITAL MIGUEL ARRAES - CG. Nº 023/2022</v>
          </cell>
          <cell r="E835" t="str">
            <v>MARKEDONIS ALMEIDA DA SILVA</v>
          </cell>
          <cell r="F835" t="str">
            <v>2 - Outros Profissionais da Saúde</v>
          </cell>
          <cell r="G835" t="str">
            <v>2236-05</v>
          </cell>
          <cell r="H835" t="str">
            <v>10/2023</v>
          </cell>
          <cell r="I835">
            <v>0</v>
          </cell>
          <cell r="J835">
            <v>260.03120000000001</v>
          </cell>
          <cell r="L835">
            <v>53.45</v>
          </cell>
          <cell r="M835">
            <v>2.83</v>
          </cell>
          <cell r="O835">
            <v>4.3499999999999996</v>
          </cell>
          <cell r="S835">
            <v>0</v>
          </cell>
          <cell r="U835">
            <v>0</v>
          </cell>
        </row>
        <row r="836">
          <cell r="C836" t="str">
            <v>HOSPITAL MIGUEL ARRAES - CG. Nº 023/2022</v>
          </cell>
          <cell r="E836" t="str">
            <v>MARLA GIZANE NECO BOTELHO</v>
          </cell>
          <cell r="F836" t="str">
            <v>2 - Outros Profissionais da Saúde</v>
          </cell>
          <cell r="G836" t="str">
            <v>2235-05</v>
          </cell>
          <cell r="H836" t="str">
            <v>10/2023</v>
          </cell>
          <cell r="I836">
            <v>0</v>
          </cell>
          <cell r="J836">
            <v>338.10879999999997</v>
          </cell>
          <cell r="M836">
            <v>0</v>
          </cell>
          <cell r="O836">
            <v>4.3499999999999996</v>
          </cell>
          <cell r="S836">
            <v>0</v>
          </cell>
          <cell r="U836">
            <v>0</v>
          </cell>
        </row>
        <row r="837">
          <cell r="C837" t="str">
            <v>HOSPITAL MIGUEL ARRAES - CG. Nº 023/2022</v>
          </cell>
          <cell r="E837" t="str">
            <v>MARLENE CORREIA DA SILVA</v>
          </cell>
          <cell r="F837" t="str">
            <v>2 - Outros Profissionais da Saúde</v>
          </cell>
          <cell r="G837" t="str">
            <v>3222-05</v>
          </cell>
          <cell r="H837" t="str">
            <v>10/2023</v>
          </cell>
          <cell r="I837">
            <v>0</v>
          </cell>
          <cell r="J837">
            <v>142.67920000000001</v>
          </cell>
          <cell r="M837">
            <v>0</v>
          </cell>
          <cell r="O837">
            <v>2.0699999999999998</v>
          </cell>
          <cell r="S837">
            <v>0</v>
          </cell>
          <cell r="U837">
            <v>0</v>
          </cell>
        </row>
        <row r="838">
          <cell r="C838" t="str">
            <v>HOSPITAL MIGUEL ARRAES - CG. Nº 023/2022</v>
          </cell>
          <cell r="E838" t="str">
            <v>MARLENE GOMES DA SILVA</v>
          </cell>
          <cell r="F838" t="str">
            <v>2 - Outros Profissionais da Saúde</v>
          </cell>
          <cell r="G838" t="str">
            <v>3222-05</v>
          </cell>
          <cell r="H838" t="str">
            <v>10/2023</v>
          </cell>
          <cell r="I838">
            <v>0</v>
          </cell>
          <cell r="J838">
            <v>153.89760000000001</v>
          </cell>
          <cell r="M838">
            <v>0</v>
          </cell>
          <cell r="O838">
            <v>2.0699999999999998</v>
          </cell>
          <cell r="S838">
            <v>0</v>
          </cell>
          <cell r="U838">
            <v>0</v>
          </cell>
        </row>
        <row r="839">
          <cell r="C839" t="str">
            <v>HOSPITAL MIGUEL ARRAES - CG. Nº 023/2022</v>
          </cell>
          <cell r="E839" t="str">
            <v>MARLI SEVERINA DA SILVA</v>
          </cell>
          <cell r="F839" t="str">
            <v>2 - Outros Profissionais da Saúde</v>
          </cell>
          <cell r="G839" t="str">
            <v>3222-05</v>
          </cell>
          <cell r="H839" t="str">
            <v>10/2023</v>
          </cell>
          <cell r="I839">
            <v>0</v>
          </cell>
          <cell r="J839">
            <v>138.16</v>
          </cell>
          <cell r="M839">
            <v>0</v>
          </cell>
          <cell r="O839">
            <v>2.0699999999999998</v>
          </cell>
          <cell r="R839">
            <v>173.33</v>
          </cell>
          <cell r="S839">
            <v>0</v>
          </cell>
          <cell r="U839">
            <v>0</v>
          </cell>
        </row>
        <row r="840">
          <cell r="C840" t="str">
            <v>HOSPITAL MIGUEL ARRAES - CG. Nº 023/2022</v>
          </cell>
          <cell r="E840" t="str">
            <v>MARTA CRISTOVAO DA SILVA MELO</v>
          </cell>
          <cell r="F840" t="str">
            <v>2 - Outros Profissionais da Saúde</v>
          </cell>
          <cell r="G840" t="str">
            <v>3222-05</v>
          </cell>
          <cell r="H840" t="str">
            <v>10/2023</v>
          </cell>
          <cell r="I840">
            <v>0</v>
          </cell>
          <cell r="J840">
            <v>143.69280000000001</v>
          </cell>
          <cell r="L840">
            <v>53.45</v>
          </cell>
          <cell r="M840">
            <v>26.6</v>
          </cell>
          <cell r="O840">
            <v>2.0699999999999998</v>
          </cell>
          <cell r="R840">
            <v>240.53</v>
          </cell>
          <cell r="S840">
            <v>67.97</v>
          </cell>
          <cell r="U840">
            <v>0</v>
          </cell>
        </row>
        <row r="841">
          <cell r="C841" t="str">
            <v>HOSPITAL MIGUEL ARRAES - CG. Nº 023/2022</v>
          </cell>
          <cell r="E841" t="str">
            <v>MARTA MOREIRA DA SILVA JULIAO</v>
          </cell>
          <cell r="F841" t="str">
            <v>3 - Administrativo</v>
          </cell>
          <cell r="G841" t="str">
            <v>4110-10</v>
          </cell>
          <cell r="H841" t="str">
            <v>10/2023</v>
          </cell>
          <cell r="I841">
            <v>0</v>
          </cell>
          <cell r="J841">
            <v>121.988</v>
          </cell>
          <cell r="M841">
            <v>0</v>
          </cell>
          <cell r="O841">
            <v>2.0699999999999998</v>
          </cell>
          <cell r="R841">
            <v>240.53</v>
          </cell>
          <cell r="S841">
            <v>83.56</v>
          </cell>
          <cell r="U841">
            <v>0</v>
          </cell>
        </row>
        <row r="842">
          <cell r="C842" t="str">
            <v>HOSPITAL MIGUEL ARRAES - CG. Nº 023/2022</v>
          </cell>
          <cell r="E842" t="str">
            <v>MARTA SIMONE GOMES DE OLIVEIRA</v>
          </cell>
          <cell r="F842" t="str">
            <v>2 - Outros Profissionais da Saúde</v>
          </cell>
          <cell r="G842" t="str">
            <v>3222-05</v>
          </cell>
          <cell r="H842" t="str">
            <v>10/2023</v>
          </cell>
          <cell r="I842">
            <v>0</v>
          </cell>
          <cell r="J842">
            <v>146.63040000000001</v>
          </cell>
          <cell r="L842">
            <v>53.45</v>
          </cell>
          <cell r="M842">
            <v>26.6</v>
          </cell>
          <cell r="O842">
            <v>2.0699999999999998</v>
          </cell>
          <cell r="R842">
            <v>240.53</v>
          </cell>
          <cell r="S842">
            <v>0</v>
          </cell>
          <cell r="U842">
            <v>0</v>
          </cell>
        </row>
        <row r="843">
          <cell r="C843" t="str">
            <v>HOSPITAL MIGUEL ARRAES - CG. Nº 023/2022</v>
          </cell>
          <cell r="E843" t="str">
            <v>MATHEUS DE MELO AZIZ CARDOSO</v>
          </cell>
          <cell r="F843" t="str">
            <v>1 - Médico</v>
          </cell>
          <cell r="G843" t="str">
            <v>2251-25</v>
          </cell>
          <cell r="H843" t="str">
            <v>10/2023</v>
          </cell>
          <cell r="I843">
            <v>0</v>
          </cell>
          <cell r="J843">
            <v>606.08640000000003</v>
          </cell>
          <cell r="M843">
            <v>0</v>
          </cell>
          <cell r="O843">
            <v>16.59</v>
          </cell>
          <cell r="S843">
            <v>0</v>
          </cell>
          <cell r="U843">
            <v>0</v>
          </cell>
        </row>
        <row r="844">
          <cell r="C844" t="str">
            <v>HOSPITAL MIGUEL ARRAES - CG. Nº 023/2022</v>
          </cell>
          <cell r="E844" t="str">
            <v>MAURICEA SEVERINA DA SILVA GOMES</v>
          </cell>
          <cell r="F844" t="str">
            <v>2 - Outros Profissionais da Saúde</v>
          </cell>
          <cell r="G844" t="str">
            <v>3222-05</v>
          </cell>
          <cell r="H844" t="str">
            <v>10/2023</v>
          </cell>
          <cell r="I844">
            <v>0</v>
          </cell>
          <cell r="J844">
            <v>153.3784</v>
          </cell>
          <cell r="M844">
            <v>0</v>
          </cell>
          <cell r="O844">
            <v>2.0699999999999998</v>
          </cell>
          <cell r="R844">
            <v>184.53</v>
          </cell>
          <cell r="S844">
            <v>0</v>
          </cell>
          <cell r="U844">
            <v>0</v>
          </cell>
        </row>
        <row r="845">
          <cell r="C845" t="str">
            <v>HOSPITAL MIGUEL ARRAES - CG. Nº 023/2022</v>
          </cell>
          <cell r="E845" t="str">
            <v>MAURILIO MARINHO SALUSTIANO</v>
          </cell>
          <cell r="F845" t="str">
            <v>3 - Administrativo</v>
          </cell>
          <cell r="G845" t="str">
            <v>5174-10</v>
          </cell>
          <cell r="H845" t="str">
            <v>10/2023</v>
          </cell>
          <cell r="I845">
            <v>0</v>
          </cell>
          <cell r="J845">
            <v>130.91200000000001</v>
          </cell>
          <cell r="L845">
            <v>53.45</v>
          </cell>
          <cell r="M845">
            <v>26.4</v>
          </cell>
          <cell r="O845">
            <v>2.0699999999999998</v>
          </cell>
          <cell r="R845">
            <v>184.53</v>
          </cell>
          <cell r="S845">
            <v>79.2</v>
          </cell>
          <cell r="U845">
            <v>0</v>
          </cell>
        </row>
        <row r="846">
          <cell r="C846" t="str">
            <v>HOSPITAL MIGUEL ARRAES - CG. Nº 023/2022</v>
          </cell>
          <cell r="E846" t="str">
            <v>MAYARA ALVES MENDES</v>
          </cell>
          <cell r="F846" t="str">
            <v>3 - Administrativo</v>
          </cell>
          <cell r="G846" t="str">
            <v>4110-10</v>
          </cell>
          <cell r="H846" t="str">
            <v>10/2023</v>
          </cell>
          <cell r="I846">
            <v>0</v>
          </cell>
          <cell r="J846">
            <v>123.1016</v>
          </cell>
          <cell r="M846">
            <v>0</v>
          </cell>
          <cell r="O846">
            <v>2.0699999999999998</v>
          </cell>
          <cell r="S846">
            <v>0</v>
          </cell>
          <cell r="U846">
            <v>0</v>
          </cell>
        </row>
        <row r="847">
          <cell r="C847" t="str">
            <v>HOSPITAL MIGUEL ARRAES - CG. Nº 023/2022</v>
          </cell>
          <cell r="E847" t="str">
            <v>MAYARA DOS SANTOS CORREIA</v>
          </cell>
          <cell r="F847" t="str">
            <v>2 - Outros Profissionais da Saúde</v>
          </cell>
          <cell r="G847" t="str">
            <v>3222-05</v>
          </cell>
          <cell r="H847" t="str">
            <v>10/2023</v>
          </cell>
          <cell r="I847">
            <v>0</v>
          </cell>
          <cell r="J847">
            <v>185.93440000000001</v>
          </cell>
          <cell r="M847">
            <v>0</v>
          </cell>
          <cell r="O847">
            <v>2.0699999999999998</v>
          </cell>
          <cell r="R847">
            <v>162.13000000000002</v>
          </cell>
          <cell r="S847">
            <v>77.14</v>
          </cell>
          <cell r="U847">
            <v>0</v>
          </cell>
        </row>
        <row r="848">
          <cell r="C848" t="str">
            <v>HOSPITAL MIGUEL ARRAES - CG. Nº 023/2022</v>
          </cell>
          <cell r="E848" t="str">
            <v>MAYARA MORAIS DE ALBUQUERQUE</v>
          </cell>
          <cell r="F848" t="str">
            <v>2 - Outros Profissionais da Saúde</v>
          </cell>
          <cell r="G848" t="str">
            <v>3222-05</v>
          </cell>
          <cell r="H848" t="str">
            <v>10/2023</v>
          </cell>
          <cell r="I848">
            <v>0</v>
          </cell>
          <cell r="J848">
            <v>138.2312</v>
          </cell>
          <cell r="M848">
            <v>0</v>
          </cell>
          <cell r="O848">
            <v>2.0699999999999998</v>
          </cell>
          <cell r="S848">
            <v>0</v>
          </cell>
          <cell r="U848">
            <v>0</v>
          </cell>
        </row>
        <row r="849">
          <cell r="C849" t="str">
            <v>HOSPITAL MIGUEL ARRAES - CG. Nº 023/2022</v>
          </cell>
          <cell r="E849" t="str">
            <v>MAYARA VICTORIA SILVA</v>
          </cell>
          <cell r="F849" t="str">
            <v>3 - Administrativo</v>
          </cell>
          <cell r="G849" t="str">
            <v>4110-10</v>
          </cell>
          <cell r="H849" t="str">
            <v>10/2023</v>
          </cell>
          <cell r="I849">
            <v>0</v>
          </cell>
          <cell r="J849">
            <v>13.2</v>
          </cell>
          <cell r="M849">
            <v>0</v>
          </cell>
          <cell r="O849">
            <v>2.0699999999999998</v>
          </cell>
          <cell r="R849">
            <v>507.87</v>
          </cell>
          <cell r="S849">
            <v>39.6</v>
          </cell>
          <cell r="U849">
            <v>0</v>
          </cell>
        </row>
        <row r="850">
          <cell r="C850" t="str">
            <v>HOSPITAL MIGUEL ARRAES - CG. Nº 023/2022</v>
          </cell>
          <cell r="E850" t="str">
            <v>MAYRA EDUARDA LUIZA DA SILVA</v>
          </cell>
          <cell r="F850" t="str">
            <v>3 - Administrativo</v>
          </cell>
          <cell r="G850" t="str">
            <v>4110-10</v>
          </cell>
          <cell r="H850" t="str">
            <v>10/2023</v>
          </cell>
          <cell r="I850">
            <v>0</v>
          </cell>
          <cell r="J850">
            <v>0</v>
          </cell>
          <cell r="K850">
            <v>20.2</v>
          </cell>
          <cell r="M850">
            <v>0</v>
          </cell>
          <cell r="O850">
            <v>2.0699999999999998</v>
          </cell>
          <cell r="R850">
            <v>200.14000000000001</v>
          </cell>
          <cell r="S850">
            <v>0</v>
          </cell>
          <cell r="U850">
            <v>0</v>
          </cell>
        </row>
        <row r="851">
          <cell r="C851" t="str">
            <v>HOSPITAL MIGUEL ARRAES - CG. Nº 023/2022</v>
          </cell>
          <cell r="E851" t="str">
            <v>MAYSKA NATASHA SANTOS DA SILVA</v>
          </cell>
          <cell r="F851" t="str">
            <v>2 - Outros Profissionais da Saúde</v>
          </cell>
          <cell r="G851" t="str">
            <v>5211-30</v>
          </cell>
          <cell r="H851" t="str">
            <v>10/2023</v>
          </cell>
          <cell r="I851">
            <v>0</v>
          </cell>
          <cell r="J851">
            <v>118.14400000000001</v>
          </cell>
          <cell r="M851">
            <v>0</v>
          </cell>
          <cell r="O851">
            <v>2.0699999999999998</v>
          </cell>
          <cell r="R851">
            <v>184.53</v>
          </cell>
          <cell r="S851">
            <v>79.2</v>
          </cell>
          <cell r="U851">
            <v>0</v>
          </cell>
        </row>
        <row r="852">
          <cell r="C852" t="str">
            <v>HOSPITAL MIGUEL ARRAES - CG. Nº 023/2022</v>
          </cell>
          <cell r="E852" t="str">
            <v>MICHELE ROBERTA DA SILVA</v>
          </cell>
          <cell r="F852" t="str">
            <v>2 - Outros Profissionais da Saúde</v>
          </cell>
          <cell r="G852" t="str">
            <v>3222-05</v>
          </cell>
          <cell r="H852" t="str">
            <v>10/2023</v>
          </cell>
          <cell r="I852">
            <v>0</v>
          </cell>
          <cell r="J852">
            <v>148.63679999999999</v>
          </cell>
          <cell r="M852">
            <v>0</v>
          </cell>
          <cell r="O852">
            <v>2.0699999999999998</v>
          </cell>
          <cell r="S852">
            <v>0</v>
          </cell>
          <cell r="U852">
            <v>0</v>
          </cell>
        </row>
        <row r="853">
          <cell r="C853" t="str">
            <v>HOSPITAL MIGUEL ARRAES - CG. Nº 023/2022</v>
          </cell>
          <cell r="E853" t="str">
            <v>MICHELLA SOUZA DE LIMA</v>
          </cell>
          <cell r="F853" t="str">
            <v>2 - Outros Profissionais da Saúde</v>
          </cell>
          <cell r="G853" t="str">
            <v>3222-05</v>
          </cell>
          <cell r="H853" t="str">
            <v>10/2023</v>
          </cell>
          <cell r="I853">
            <v>0</v>
          </cell>
          <cell r="J853">
            <v>191.14</v>
          </cell>
          <cell r="L853">
            <v>53.45</v>
          </cell>
          <cell r="M853">
            <v>26.6</v>
          </cell>
          <cell r="O853">
            <v>2.0699999999999998</v>
          </cell>
          <cell r="S853">
            <v>0</v>
          </cell>
          <cell r="U853">
            <v>0</v>
          </cell>
        </row>
        <row r="854">
          <cell r="C854" t="str">
            <v>HOSPITAL MIGUEL ARRAES - CG. Nº 023/2022</v>
          </cell>
          <cell r="E854" t="str">
            <v>MICHELLE BENEVIDES MOURA CAUPONI</v>
          </cell>
          <cell r="F854" t="str">
            <v>1 - Médico</v>
          </cell>
          <cell r="G854" t="str">
            <v>2251-40</v>
          </cell>
          <cell r="H854" t="str">
            <v>10/2023</v>
          </cell>
          <cell r="I854">
            <v>0</v>
          </cell>
          <cell r="J854">
            <v>407.77199999999999</v>
          </cell>
          <cell r="M854">
            <v>0</v>
          </cell>
          <cell r="O854">
            <v>16.59</v>
          </cell>
          <cell r="S854">
            <v>0</v>
          </cell>
          <cell r="U854">
            <v>0</v>
          </cell>
        </row>
        <row r="855">
          <cell r="C855" t="str">
            <v>HOSPITAL MIGUEL ARRAES - CG. Nº 023/2022</v>
          </cell>
          <cell r="E855" t="str">
            <v>MICHELLE BRASIL DO NASCIMENTO</v>
          </cell>
          <cell r="F855" t="str">
            <v>2 - Outros Profissionais da Saúde</v>
          </cell>
          <cell r="G855" t="str">
            <v>3222-05</v>
          </cell>
          <cell r="H855" t="str">
            <v>10/2023</v>
          </cell>
          <cell r="I855">
            <v>0</v>
          </cell>
          <cell r="J855">
            <v>158.31440000000001</v>
          </cell>
          <cell r="L855">
            <v>53.45</v>
          </cell>
          <cell r="M855">
            <v>26.6</v>
          </cell>
          <cell r="O855">
            <v>2.0699999999999998</v>
          </cell>
          <cell r="R855">
            <v>173.33</v>
          </cell>
          <cell r="S855">
            <v>79.8</v>
          </cell>
          <cell r="U855">
            <v>0</v>
          </cell>
        </row>
        <row r="856">
          <cell r="C856" t="str">
            <v>HOSPITAL MIGUEL ARRAES - CG. Nº 023/2022</v>
          </cell>
          <cell r="E856" t="str">
            <v>MICILVANIA PEREIRA DE ARAUJO</v>
          </cell>
          <cell r="F856" t="str">
            <v>3 - Administrativo</v>
          </cell>
          <cell r="G856" t="str">
            <v>1423-40</v>
          </cell>
          <cell r="H856" t="str">
            <v>10/2023</v>
          </cell>
          <cell r="I856">
            <v>0</v>
          </cell>
          <cell r="J856">
            <v>295.12</v>
          </cell>
          <cell r="M856">
            <v>0</v>
          </cell>
          <cell r="O856">
            <v>2.0699999999999998</v>
          </cell>
          <cell r="R856">
            <v>349.72999999999996</v>
          </cell>
          <cell r="S856">
            <v>167.95</v>
          </cell>
          <cell r="U856">
            <v>0</v>
          </cell>
        </row>
        <row r="857">
          <cell r="C857" t="str">
            <v>HOSPITAL MIGUEL ARRAES - CG. Nº 023/2022</v>
          </cell>
          <cell r="E857" t="str">
            <v>MIDIAN BEZERRA DA SILVA BRITO</v>
          </cell>
          <cell r="F857" t="str">
            <v>2 - Outros Profissionais da Saúde</v>
          </cell>
          <cell r="G857" t="str">
            <v>2235-05</v>
          </cell>
          <cell r="H857" t="str">
            <v>10/2023</v>
          </cell>
          <cell r="I857">
            <v>0</v>
          </cell>
          <cell r="J857">
            <v>253.78399999999999</v>
          </cell>
          <cell r="L857">
            <v>53.45</v>
          </cell>
          <cell r="M857">
            <v>3.33</v>
          </cell>
          <cell r="O857">
            <v>4.3499999999999996</v>
          </cell>
          <cell r="S857">
            <v>0</v>
          </cell>
          <cell r="U857">
            <v>112.24</v>
          </cell>
          <cell r="X857" t="str">
            <v>AUXILIO CRECHE</v>
          </cell>
        </row>
        <row r="858">
          <cell r="C858" t="str">
            <v>HOSPITAL MIGUEL ARRAES - CG. Nº 023/2022</v>
          </cell>
          <cell r="E858" t="str">
            <v>MIDIZAN ABIA DA PAIXAO AMARANTE</v>
          </cell>
          <cell r="F858" t="str">
            <v>2 - Outros Profissionais da Saúde</v>
          </cell>
          <cell r="G858" t="str">
            <v>3222-05</v>
          </cell>
          <cell r="H858" t="str">
            <v>10/2023</v>
          </cell>
          <cell r="I858">
            <v>0</v>
          </cell>
          <cell r="J858">
            <v>143.47999999999999</v>
          </cell>
          <cell r="L858">
            <v>53.45</v>
          </cell>
          <cell r="M858">
            <v>26.6</v>
          </cell>
          <cell r="O858">
            <v>2.0699999999999998</v>
          </cell>
          <cell r="S858">
            <v>0</v>
          </cell>
          <cell r="U858">
            <v>0</v>
          </cell>
        </row>
        <row r="859">
          <cell r="C859" t="str">
            <v>HOSPITAL MIGUEL ARRAES - CG. Nº 023/2022</v>
          </cell>
          <cell r="E859" t="str">
            <v>MIKAELLA BUARQUE CORDEIRO</v>
          </cell>
          <cell r="F859" t="str">
            <v>2 - Outros Profissionais da Saúde</v>
          </cell>
          <cell r="G859" t="str">
            <v>2516-05</v>
          </cell>
          <cell r="H859" t="str">
            <v>10/2023</v>
          </cell>
          <cell r="I859">
            <v>0</v>
          </cell>
          <cell r="J859">
            <v>221.3784</v>
          </cell>
          <cell r="L859">
            <v>53.45</v>
          </cell>
          <cell r="M859">
            <v>30</v>
          </cell>
          <cell r="O859">
            <v>2.0699999999999998</v>
          </cell>
          <cell r="S859">
            <v>0</v>
          </cell>
          <cell r="U859">
            <v>0</v>
          </cell>
        </row>
        <row r="860">
          <cell r="C860" t="str">
            <v>HOSPITAL MIGUEL ARRAES - CG. Nº 023/2022</v>
          </cell>
          <cell r="E860" t="str">
            <v>MIKHAIL PHILIPPE HADDAD</v>
          </cell>
          <cell r="F860" t="str">
            <v>1 - Médico</v>
          </cell>
          <cell r="G860" t="str">
            <v>2251-25</v>
          </cell>
          <cell r="H860" t="str">
            <v>10/2023</v>
          </cell>
          <cell r="I860">
            <v>0</v>
          </cell>
          <cell r="J860">
            <v>465.92559999999997</v>
          </cell>
          <cell r="M860">
            <v>0</v>
          </cell>
          <cell r="O860">
            <v>16.59</v>
          </cell>
          <cell r="S860">
            <v>0</v>
          </cell>
          <cell r="U860">
            <v>0</v>
          </cell>
        </row>
        <row r="861">
          <cell r="C861" t="str">
            <v>HOSPITAL MIGUEL ARRAES - CG. Nº 023/2022</v>
          </cell>
          <cell r="E861" t="str">
            <v>MILENA TORRES ARAUJO CAVALCANTI</v>
          </cell>
          <cell r="F861" t="str">
            <v>1 - Médico</v>
          </cell>
          <cell r="G861" t="str">
            <v>2251-25</v>
          </cell>
          <cell r="H861" t="str">
            <v>10/2023</v>
          </cell>
          <cell r="I861">
            <v>0</v>
          </cell>
          <cell r="J861">
            <v>346.17919999999998</v>
          </cell>
          <cell r="M861">
            <v>0</v>
          </cell>
          <cell r="O861">
            <v>16.59</v>
          </cell>
          <cell r="S861">
            <v>0</v>
          </cell>
          <cell r="U861">
            <v>0</v>
          </cell>
        </row>
        <row r="862">
          <cell r="C862" t="str">
            <v>HOSPITAL MIGUEL ARRAES - CG. Nº 023/2022</v>
          </cell>
          <cell r="E862" t="str">
            <v>MILLENA BEATRIZ FERNANDES MEDEIROS</v>
          </cell>
          <cell r="F862" t="str">
            <v>2 - Outros Profissionais da Saúde</v>
          </cell>
          <cell r="G862" t="str">
            <v>2236-05</v>
          </cell>
          <cell r="H862" t="str">
            <v>10/2023</v>
          </cell>
          <cell r="I862">
            <v>0</v>
          </cell>
          <cell r="J862">
            <v>220.09119999999999</v>
          </cell>
          <cell r="L862">
            <v>53.45</v>
          </cell>
          <cell r="M862">
            <v>2.1800000000000002</v>
          </cell>
          <cell r="O862">
            <v>4.3499999999999996</v>
          </cell>
          <cell r="S862">
            <v>0</v>
          </cell>
          <cell r="U862">
            <v>0</v>
          </cell>
        </row>
        <row r="863">
          <cell r="C863" t="str">
            <v>HOSPITAL MIGUEL ARRAES - CG. Nº 023/2022</v>
          </cell>
          <cell r="E863" t="str">
            <v>MILTON MATIAS GOMES</v>
          </cell>
          <cell r="F863" t="str">
            <v>3 - Administrativo</v>
          </cell>
          <cell r="G863" t="str">
            <v>5142-25</v>
          </cell>
          <cell r="H863" t="str">
            <v>10/2023</v>
          </cell>
          <cell r="I863">
            <v>0</v>
          </cell>
          <cell r="J863">
            <v>0</v>
          </cell>
          <cell r="M863">
            <v>0</v>
          </cell>
          <cell r="O863">
            <v>2.0699999999999998</v>
          </cell>
          <cell r="S863">
            <v>0</v>
          </cell>
          <cell r="U863">
            <v>0</v>
          </cell>
        </row>
        <row r="864">
          <cell r="C864" t="str">
            <v>HOSPITAL MIGUEL ARRAES - CG. Nº 023/2022</v>
          </cell>
          <cell r="E864" t="str">
            <v>MIRELA GALVAO DE BARROS PEREIRA</v>
          </cell>
          <cell r="F864" t="str">
            <v>2 - Outros Profissionais da Saúde</v>
          </cell>
          <cell r="G864" t="str">
            <v>2234-05</v>
          </cell>
          <cell r="H864" t="str">
            <v>10/2023</v>
          </cell>
          <cell r="I864">
            <v>0</v>
          </cell>
          <cell r="J864">
            <v>336.2432</v>
          </cell>
          <cell r="L864">
            <v>53.45</v>
          </cell>
          <cell r="M864">
            <v>15.73</v>
          </cell>
          <cell r="O864">
            <v>2.0699999999999998</v>
          </cell>
          <cell r="S864">
            <v>0</v>
          </cell>
          <cell r="U864">
            <v>0</v>
          </cell>
        </row>
        <row r="865">
          <cell r="C865" t="str">
            <v>HOSPITAL MIGUEL ARRAES - CG. Nº 023/2022</v>
          </cell>
          <cell r="E865" t="str">
            <v>MIRELE CARDIM FALCAO</v>
          </cell>
          <cell r="F865" t="str">
            <v>1 - Médico</v>
          </cell>
          <cell r="G865" t="str">
            <v>2251-25</v>
          </cell>
          <cell r="H865" t="str">
            <v>10/2023</v>
          </cell>
          <cell r="I865">
            <v>0</v>
          </cell>
          <cell r="J865">
            <v>408.38080000000002</v>
          </cell>
          <cell r="M865">
            <v>0</v>
          </cell>
          <cell r="O865">
            <v>16.59</v>
          </cell>
          <cell r="S865">
            <v>0</v>
          </cell>
          <cell r="U865">
            <v>0</v>
          </cell>
        </row>
        <row r="866">
          <cell r="C866" t="str">
            <v>HOSPITAL MIGUEL ARRAES - CG. Nº 023/2022</v>
          </cell>
          <cell r="E866" t="str">
            <v>MIRELLA DIANA SANTANA DE LIMA</v>
          </cell>
          <cell r="F866" t="str">
            <v>2 - Outros Profissionais da Saúde</v>
          </cell>
          <cell r="G866" t="str">
            <v>2236-05</v>
          </cell>
          <cell r="H866" t="str">
            <v>10/2023</v>
          </cell>
          <cell r="I866">
            <v>0</v>
          </cell>
          <cell r="J866">
            <v>185.08</v>
          </cell>
          <cell r="L866">
            <v>53.45</v>
          </cell>
          <cell r="M866">
            <v>2.1800000000000002</v>
          </cell>
          <cell r="O866">
            <v>4.3499999999999996</v>
          </cell>
          <cell r="R866">
            <v>102.33</v>
          </cell>
          <cell r="S866">
            <v>87.32</v>
          </cell>
          <cell r="U866">
            <v>0</v>
          </cell>
        </row>
        <row r="867">
          <cell r="C867" t="str">
            <v>HOSPITAL MIGUEL ARRAES - CG. Nº 023/2022</v>
          </cell>
          <cell r="E867" t="str">
            <v>MIRELLA RAMOS DO NASCIMENTO</v>
          </cell>
          <cell r="F867" t="str">
            <v>2 - Outros Profissionais da Saúde</v>
          </cell>
          <cell r="G867" t="str">
            <v>2235-05</v>
          </cell>
          <cell r="H867" t="str">
            <v>10/2023</v>
          </cell>
          <cell r="I867">
            <v>0</v>
          </cell>
          <cell r="J867">
            <v>304.0752</v>
          </cell>
          <cell r="M867">
            <v>0</v>
          </cell>
          <cell r="O867">
            <v>4.3499999999999996</v>
          </cell>
          <cell r="S867">
            <v>0</v>
          </cell>
          <cell r="U867">
            <v>0</v>
          </cell>
        </row>
        <row r="868">
          <cell r="C868" t="str">
            <v>HOSPITAL MIGUEL ARRAES - CG. Nº 023/2022</v>
          </cell>
          <cell r="E868" t="str">
            <v>MIRELLE FRANCISCA DA SILVA</v>
          </cell>
          <cell r="F868" t="str">
            <v>2 - Outros Profissionais da Saúde</v>
          </cell>
          <cell r="G868" t="str">
            <v>2516-05</v>
          </cell>
          <cell r="H868" t="str">
            <v>10/2023</v>
          </cell>
          <cell r="I868">
            <v>0</v>
          </cell>
          <cell r="J868">
            <v>272.62400000000002</v>
          </cell>
          <cell r="M868">
            <v>0</v>
          </cell>
          <cell r="O868">
            <v>2.0699999999999998</v>
          </cell>
          <cell r="S868">
            <v>0</v>
          </cell>
          <cell r="U868">
            <v>0</v>
          </cell>
        </row>
        <row r="869">
          <cell r="C869" t="str">
            <v>HOSPITAL MIGUEL ARRAES - CG. Nº 023/2022</v>
          </cell>
          <cell r="E869" t="str">
            <v xml:space="preserve">MIRTES MARTINIANO DA SILVA DE LIMA </v>
          </cell>
          <cell r="F869" t="str">
            <v>3 - Administrativo</v>
          </cell>
          <cell r="G869" t="str">
            <v>5143-10</v>
          </cell>
          <cell r="H869" t="str">
            <v>10/2023</v>
          </cell>
          <cell r="I869">
            <v>0</v>
          </cell>
          <cell r="J869">
            <v>217.69919999999999</v>
          </cell>
          <cell r="L869">
            <v>53.45</v>
          </cell>
          <cell r="M869">
            <v>30</v>
          </cell>
          <cell r="O869">
            <v>2.0699999999999998</v>
          </cell>
          <cell r="S869">
            <v>0</v>
          </cell>
          <cell r="U869">
            <v>0</v>
          </cell>
        </row>
        <row r="870">
          <cell r="C870" t="str">
            <v>HOSPITAL MIGUEL ARRAES - CG. Nº 023/2022</v>
          </cell>
          <cell r="E870" t="str">
            <v>MOISES JOSE FELIPE DE SOUZA</v>
          </cell>
          <cell r="F870" t="str">
            <v>3 - Administrativo</v>
          </cell>
          <cell r="G870" t="str">
            <v>5132-20</v>
          </cell>
          <cell r="H870" t="str">
            <v>10/2023</v>
          </cell>
          <cell r="I870">
            <v>0</v>
          </cell>
          <cell r="J870">
            <v>182.88</v>
          </cell>
          <cell r="M870">
            <v>0</v>
          </cell>
          <cell r="O870">
            <v>2.0699999999999998</v>
          </cell>
          <cell r="R870">
            <v>240.53</v>
          </cell>
          <cell r="S870">
            <v>79.2</v>
          </cell>
          <cell r="U870">
            <v>0</v>
          </cell>
        </row>
        <row r="871">
          <cell r="C871" t="str">
            <v>HOSPITAL MIGUEL ARRAES - CG. Nº 023/2022</v>
          </cell>
          <cell r="E871" t="str">
            <v>MOISES VENTURA DE ALMEIDA JUNIOR</v>
          </cell>
          <cell r="F871" t="str">
            <v>3 - Administrativo</v>
          </cell>
          <cell r="G871" t="str">
            <v>5174-10</v>
          </cell>
          <cell r="H871" t="str">
            <v>10/2023</v>
          </cell>
          <cell r="I871">
            <v>0</v>
          </cell>
          <cell r="J871">
            <v>124.32</v>
          </cell>
          <cell r="L871">
            <v>53.45</v>
          </cell>
          <cell r="M871">
            <v>26.4</v>
          </cell>
          <cell r="O871">
            <v>2.0699999999999998</v>
          </cell>
          <cell r="R871">
            <v>173.33</v>
          </cell>
          <cell r="S871">
            <v>79.2</v>
          </cell>
          <cell r="U871">
            <v>0</v>
          </cell>
        </row>
        <row r="872">
          <cell r="C872" t="str">
            <v>HOSPITAL MIGUEL ARRAES - CG. Nº 023/2022</v>
          </cell>
          <cell r="E872" t="str">
            <v>MONICA AUGUSTA ALVES</v>
          </cell>
          <cell r="F872" t="str">
            <v>2 - Outros Profissionais da Saúde</v>
          </cell>
          <cell r="G872" t="str">
            <v>3222-05</v>
          </cell>
          <cell r="H872" t="str">
            <v>10/2023</v>
          </cell>
          <cell r="I872">
            <v>0</v>
          </cell>
          <cell r="J872">
            <v>139.56720000000001</v>
          </cell>
          <cell r="M872">
            <v>0</v>
          </cell>
          <cell r="O872">
            <v>2.0699999999999998</v>
          </cell>
          <cell r="S872">
            <v>79.8</v>
          </cell>
          <cell r="U872">
            <v>0</v>
          </cell>
        </row>
        <row r="873">
          <cell r="C873" t="str">
            <v>HOSPITAL MIGUEL ARRAES - CG. Nº 023/2022</v>
          </cell>
          <cell r="E873" t="str">
            <v>MONICA BARBOSA DOS SANTOS LIMA</v>
          </cell>
          <cell r="F873" t="str">
            <v>3 - Administrativo</v>
          </cell>
          <cell r="G873" t="str">
            <v>4110-10</v>
          </cell>
          <cell r="H873" t="str">
            <v>10/2023</v>
          </cell>
          <cell r="I873">
            <v>0</v>
          </cell>
          <cell r="J873">
            <v>146.46639999999999</v>
          </cell>
          <cell r="L873">
            <v>53.45</v>
          </cell>
          <cell r="M873">
            <v>26.4</v>
          </cell>
          <cell r="O873">
            <v>2.0699999999999998</v>
          </cell>
          <cell r="R873">
            <v>173.33</v>
          </cell>
          <cell r="S873">
            <v>79.2</v>
          </cell>
          <cell r="U873">
            <v>0</v>
          </cell>
        </row>
        <row r="874">
          <cell r="C874" t="str">
            <v>HOSPITAL MIGUEL ARRAES - CG. Nº 023/2022</v>
          </cell>
          <cell r="E874" t="str">
            <v>MONICA MARIA DA PAIXAO</v>
          </cell>
          <cell r="F874" t="str">
            <v>2 - Outros Profissionais da Saúde</v>
          </cell>
          <cell r="G874" t="str">
            <v>3222-05</v>
          </cell>
          <cell r="H874" t="str">
            <v>10/2023</v>
          </cell>
          <cell r="I874">
            <v>0</v>
          </cell>
          <cell r="J874">
            <v>135.02959999999999</v>
          </cell>
          <cell r="M874">
            <v>0</v>
          </cell>
          <cell r="O874">
            <v>2.0699999999999998</v>
          </cell>
          <cell r="S874">
            <v>0</v>
          </cell>
          <cell r="U874">
            <v>0</v>
          </cell>
        </row>
        <row r="875">
          <cell r="C875" t="str">
            <v>HOSPITAL MIGUEL ARRAES - CG. Nº 023/2022</v>
          </cell>
          <cell r="E875" t="str">
            <v>MONICA MARIA DE AGUIAR</v>
          </cell>
          <cell r="F875" t="str">
            <v>2 - Outros Profissionais da Saúde</v>
          </cell>
          <cell r="G875" t="str">
            <v>3222-05</v>
          </cell>
          <cell r="H875" t="str">
            <v>10/2023</v>
          </cell>
          <cell r="I875">
            <v>0</v>
          </cell>
          <cell r="J875">
            <v>127.69759999999999</v>
          </cell>
          <cell r="L875">
            <v>53.45</v>
          </cell>
          <cell r="M875">
            <v>26.6</v>
          </cell>
          <cell r="O875">
            <v>2.0699999999999998</v>
          </cell>
          <cell r="S875">
            <v>0</v>
          </cell>
          <cell r="U875">
            <v>0</v>
          </cell>
        </row>
        <row r="876">
          <cell r="C876" t="str">
            <v>HOSPITAL MIGUEL ARRAES - CG. Nº 023/2022</v>
          </cell>
          <cell r="E876" t="str">
            <v>MONICA MARIA DOS ANJOS</v>
          </cell>
          <cell r="F876" t="str">
            <v>3 - Administrativo</v>
          </cell>
          <cell r="G876" t="str">
            <v>5163-45</v>
          </cell>
          <cell r="H876" t="str">
            <v>10/2023</v>
          </cell>
          <cell r="I876">
            <v>0</v>
          </cell>
          <cell r="J876">
            <v>198.63200000000001</v>
          </cell>
          <cell r="M876">
            <v>0</v>
          </cell>
          <cell r="O876">
            <v>2.0699999999999998</v>
          </cell>
          <cell r="S876">
            <v>0</v>
          </cell>
          <cell r="U876">
            <v>0</v>
          </cell>
        </row>
        <row r="877">
          <cell r="C877" t="str">
            <v>HOSPITAL MIGUEL ARRAES - CG. Nº 023/2022</v>
          </cell>
          <cell r="E877" t="str">
            <v>MONICA SILVA DE ARAUJO</v>
          </cell>
          <cell r="F877" t="str">
            <v>2 - Outros Profissionais da Saúde</v>
          </cell>
          <cell r="G877" t="str">
            <v>3222-05</v>
          </cell>
          <cell r="H877" t="str">
            <v>10/2023</v>
          </cell>
          <cell r="I877">
            <v>0</v>
          </cell>
          <cell r="J877">
            <v>0</v>
          </cell>
          <cell r="M877">
            <v>0</v>
          </cell>
          <cell r="O877">
            <v>2.0699999999999998</v>
          </cell>
          <cell r="S877">
            <v>0</v>
          </cell>
          <cell r="U877">
            <v>0</v>
          </cell>
        </row>
        <row r="878">
          <cell r="C878" t="str">
            <v>HOSPITAL MIGUEL ARRAES - CG. Nº 023/2022</v>
          </cell>
          <cell r="E878" t="str">
            <v>MONICA SILVA DO NASCIMENTO</v>
          </cell>
          <cell r="F878" t="str">
            <v>2 - Outros Profissionais da Saúde</v>
          </cell>
          <cell r="G878" t="str">
            <v>2235-30</v>
          </cell>
          <cell r="H878" t="str">
            <v>10/2023</v>
          </cell>
          <cell r="I878">
            <v>0</v>
          </cell>
          <cell r="J878">
            <v>352.54399999999998</v>
          </cell>
          <cell r="L878">
            <v>53.45</v>
          </cell>
          <cell r="M878">
            <v>3.05</v>
          </cell>
          <cell r="O878">
            <v>4.3499999999999996</v>
          </cell>
          <cell r="S878">
            <v>0</v>
          </cell>
          <cell r="U878">
            <v>0</v>
          </cell>
        </row>
        <row r="879">
          <cell r="C879" t="str">
            <v>HOSPITAL MIGUEL ARRAES - CG. Nº 023/2022</v>
          </cell>
          <cell r="E879" t="str">
            <v>MONICA VASCONCELOS FLORIO GONCALVES</v>
          </cell>
          <cell r="F879" t="str">
            <v>2 - Outros Profissionais da Saúde</v>
          </cell>
          <cell r="G879" t="str">
            <v>2236-05</v>
          </cell>
          <cell r="H879" t="str">
            <v>10/2023</v>
          </cell>
          <cell r="I879">
            <v>0</v>
          </cell>
          <cell r="J879">
            <v>246.7336</v>
          </cell>
          <cell r="M879">
            <v>0</v>
          </cell>
          <cell r="O879">
            <v>4.3499999999999996</v>
          </cell>
          <cell r="S879">
            <v>0</v>
          </cell>
          <cell r="U879">
            <v>101</v>
          </cell>
          <cell r="X879" t="str">
            <v>AUXILIO CRECHE</v>
          </cell>
        </row>
        <row r="880">
          <cell r="C880" t="str">
            <v>HOSPITAL MIGUEL ARRAES - CG. Nº 023/2022</v>
          </cell>
          <cell r="E880" t="str">
            <v>MONIQUE CLEIA DE PONTES BANDEIRA CARVALHO</v>
          </cell>
          <cell r="F880" t="str">
            <v>3 - Administrativo</v>
          </cell>
          <cell r="G880" t="str">
            <v>1426-05</v>
          </cell>
          <cell r="H880" t="str">
            <v>10/2023</v>
          </cell>
          <cell r="I880">
            <v>0</v>
          </cell>
          <cell r="J880">
            <v>1023.2904</v>
          </cell>
          <cell r="M880">
            <v>0</v>
          </cell>
          <cell r="O880">
            <v>2.0699999999999998</v>
          </cell>
          <cell r="S880">
            <v>0</v>
          </cell>
          <cell r="U880">
            <v>77.569999999999993</v>
          </cell>
          <cell r="X880" t="str">
            <v>AUXILIO CRECHE</v>
          </cell>
        </row>
        <row r="881">
          <cell r="C881" t="str">
            <v>HOSPITAL MIGUEL ARRAES - CG. Nº 023/2022</v>
          </cell>
          <cell r="E881" t="str">
            <v>MOZENITA BARBOSA DOS SANTOS</v>
          </cell>
          <cell r="F881" t="str">
            <v>2 - Outros Profissionais da Saúde</v>
          </cell>
          <cell r="G881" t="str">
            <v>3222-05</v>
          </cell>
          <cell r="H881" t="str">
            <v>10/2023</v>
          </cell>
          <cell r="I881">
            <v>0</v>
          </cell>
          <cell r="J881">
            <v>148.80000000000001</v>
          </cell>
          <cell r="L881">
            <v>53.45</v>
          </cell>
          <cell r="M881">
            <v>26.6</v>
          </cell>
          <cell r="O881">
            <v>2.0699999999999998</v>
          </cell>
          <cell r="R881">
            <v>173.33</v>
          </cell>
          <cell r="S881">
            <v>0</v>
          </cell>
          <cell r="U881">
            <v>0</v>
          </cell>
        </row>
        <row r="882">
          <cell r="C882" t="str">
            <v>HOSPITAL MIGUEL ARRAES - CG. Nº 023/2022</v>
          </cell>
          <cell r="E882" t="str">
            <v>MURILO VIEIRA DE MIRANDA</v>
          </cell>
          <cell r="F882" t="str">
            <v>1 - Médico</v>
          </cell>
          <cell r="G882" t="str">
            <v>2251-25</v>
          </cell>
          <cell r="H882" t="str">
            <v>10/2023</v>
          </cell>
          <cell r="I882">
            <v>0</v>
          </cell>
          <cell r="J882">
            <v>350.7072</v>
          </cell>
          <cell r="M882">
            <v>0</v>
          </cell>
          <cell r="O882">
            <v>16.59</v>
          </cell>
          <cell r="S882">
            <v>0</v>
          </cell>
          <cell r="U882">
            <v>0</v>
          </cell>
        </row>
        <row r="883">
          <cell r="C883" t="str">
            <v>HOSPITAL MIGUEL ARRAES - CG. Nº 023/2022</v>
          </cell>
          <cell r="E883" t="str">
            <v>NADJA CRISTINA DE FREITAS SOUZA</v>
          </cell>
          <cell r="F883" t="str">
            <v>3 - Administrativo</v>
          </cell>
          <cell r="G883" t="str">
            <v>5134-30</v>
          </cell>
          <cell r="H883" t="str">
            <v>10/2023</v>
          </cell>
          <cell r="I883">
            <v>0</v>
          </cell>
          <cell r="J883">
            <v>214.13200000000001</v>
          </cell>
          <cell r="M883">
            <v>0</v>
          </cell>
          <cell r="O883">
            <v>2.0699999999999998</v>
          </cell>
          <cell r="S883">
            <v>0</v>
          </cell>
          <cell r="U883">
            <v>0</v>
          </cell>
        </row>
        <row r="884">
          <cell r="C884" t="str">
            <v>HOSPITAL MIGUEL ARRAES - CG. Nº 023/2022</v>
          </cell>
          <cell r="E884" t="str">
            <v>NADJA DA SILVA SANTOS</v>
          </cell>
          <cell r="F884" t="str">
            <v>2 - Outros Profissionais da Saúde</v>
          </cell>
          <cell r="G884" t="str">
            <v>2235-05</v>
          </cell>
          <cell r="H884" t="str">
            <v>10/2023</v>
          </cell>
          <cell r="I884">
            <v>0</v>
          </cell>
          <cell r="J884">
            <v>379.60399999999998</v>
          </cell>
          <cell r="L884">
            <v>53.45</v>
          </cell>
          <cell r="M884">
            <v>3.59</v>
          </cell>
          <cell r="O884">
            <v>4.3499999999999996</v>
          </cell>
          <cell r="S884">
            <v>0</v>
          </cell>
          <cell r="U884">
            <v>0</v>
          </cell>
        </row>
        <row r="885">
          <cell r="C885" t="str">
            <v>HOSPITAL MIGUEL ARRAES - CG. Nº 023/2022</v>
          </cell>
          <cell r="E885" t="str">
            <v>NADJA ROBERTA OLIVEIRA DA SILVA FERREIRA</v>
          </cell>
          <cell r="F885" t="str">
            <v>3 - Administrativo</v>
          </cell>
          <cell r="G885" t="str">
            <v>5174-10</v>
          </cell>
          <cell r="H885" t="str">
            <v>10/2023</v>
          </cell>
          <cell r="I885">
            <v>0</v>
          </cell>
          <cell r="J885">
            <v>110.88</v>
          </cell>
          <cell r="L885">
            <v>53.45</v>
          </cell>
          <cell r="M885">
            <v>26.4</v>
          </cell>
          <cell r="O885">
            <v>2.0699999999999998</v>
          </cell>
          <cell r="S885">
            <v>0</v>
          </cell>
          <cell r="U885">
            <v>0</v>
          </cell>
        </row>
        <row r="886">
          <cell r="C886" t="str">
            <v>HOSPITAL MIGUEL ARRAES - CG. Nº 023/2022</v>
          </cell>
          <cell r="E886" t="str">
            <v>NADJA SILVA DO NASCIMENTO</v>
          </cell>
          <cell r="F886" t="str">
            <v>2 - Outros Profissionais da Saúde</v>
          </cell>
          <cell r="G886" t="str">
            <v>3222-05</v>
          </cell>
          <cell r="H886" t="str">
            <v>10/2023</v>
          </cell>
          <cell r="I886">
            <v>0</v>
          </cell>
          <cell r="J886">
            <v>154.3896</v>
          </cell>
          <cell r="L886">
            <v>53.45</v>
          </cell>
          <cell r="M886">
            <v>26.6</v>
          </cell>
          <cell r="O886">
            <v>2.0699999999999998</v>
          </cell>
          <cell r="R886">
            <v>184.53</v>
          </cell>
          <cell r="S886">
            <v>79.8</v>
          </cell>
          <cell r="U886">
            <v>0</v>
          </cell>
        </row>
        <row r="887">
          <cell r="C887" t="str">
            <v>HOSPITAL MIGUEL ARRAES - CG. Nº 023/2022</v>
          </cell>
          <cell r="E887" t="str">
            <v>NAILMA LOUISE MENDONCA DE ARAUJO</v>
          </cell>
          <cell r="F887" t="str">
            <v>2 - Outros Profissionais da Saúde</v>
          </cell>
          <cell r="G887" t="str">
            <v>2237-10</v>
          </cell>
          <cell r="H887" t="str">
            <v>10/2023</v>
          </cell>
          <cell r="I887">
            <v>0</v>
          </cell>
          <cell r="J887">
            <v>478.90480000000002</v>
          </cell>
          <cell r="M887">
            <v>0</v>
          </cell>
          <cell r="O887">
            <v>2.0699999999999998</v>
          </cell>
          <cell r="S887">
            <v>0</v>
          </cell>
          <cell r="U887">
            <v>0</v>
          </cell>
        </row>
        <row r="888">
          <cell r="C888" t="str">
            <v>HOSPITAL MIGUEL ARRAES - CG. Nº 023/2022</v>
          </cell>
          <cell r="E888" t="str">
            <v>NATALIA FERNANDA SOARES DA SILVA</v>
          </cell>
          <cell r="F888" t="str">
            <v>3 - Administrativo</v>
          </cell>
          <cell r="G888" t="str">
            <v>4110-10</v>
          </cell>
          <cell r="H888" t="str">
            <v>10/2023</v>
          </cell>
          <cell r="I888">
            <v>0</v>
          </cell>
          <cell r="J888">
            <v>109.4264</v>
          </cell>
          <cell r="M888">
            <v>0</v>
          </cell>
          <cell r="O888">
            <v>2.0699999999999998</v>
          </cell>
          <cell r="R888">
            <v>229.33</v>
          </cell>
          <cell r="S888">
            <v>0</v>
          </cell>
          <cell r="U888">
            <v>113.77</v>
          </cell>
          <cell r="X888" t="str">
            <v>AUXILIO CRECHE</v>
          </cell>
        </row>
        <row r="889">
          <cell r="C889" t="str">
            <v>HOSPITAL MIGUEL ARRAES - CG. Nº 023/2022</v>
          </cell>
          <cell r="E889" t="str">
            <v>NATALIA FERREIRA CAVALCANTI</v>
          </cell>
          <cell r="F889" t="str">
            <v>2 - Outros Profissionais da Saúde</v>
          </cell>
          <cell r="G889" t="str">
            <v>3242-05</v>
          </cell>
          <cell r="H889" t="str">
            <v>10/2023</v>
          </cell>
          <cell r="I889">
            <v>0</v>
          </cell>
          <cell r="J889">
            <v>254.97839999999999</v>
          </cell>
          <cell r="L889">
            <v>53.45</v>
          </cell>
          <cell r="M889">
            <v>30</v>
          </cell>
          <cell r="O889">
            <v>2.0699999999999998</v>
          </cell>
          <cell r="S889">
            <v>0</v>
          </cell>
          <cell r="U889">
            <v>16.899999999999999</v>
          </cell>
          <cell r="X889" t="str">
            <v>AUXILIO CRECHE</v>
          </cell>
        </row>
        <row r="890">
          <cell r="C890" t="str">
            <v>HOSPITAL MIGUEL ARRAES - CG. Nº 023/2022</v>
          </cell>
          <cell r="E890" t="str">
            <v>NATALIA FERREIRA GOMES VASCONCELOS</v>
          </cell>
          <cell r="F890" t="str">
            <v>2 - Outros Profissionais da Saúde</v>
          </cell>
          <cell r="G890" t="str">
            <v>2237-10</v>
          </cell>
          <cell r="H890" t="str">
            <v>10/2023</v>
          </cell>
          <cell r="I890">
            <v>0</v>
          </cell>
          <cell r="J890">
            <v>326.42</v>
          </cell>
          <cell r="M890">
            <v>0</v>
          </cell>
          <cell r="O890">
            <v>2.0699999999999998</v>
          </cell>
          <cell r="S890">
            <v>0</v>
          </cell>
          <cell r="U890">
            <v>0</v>
          </cell>
        </row>
        <row r="891">
          <cell r="C891" t="str">
            <v>HOSPITAL MIGUEL ARRAES - CG. Nº 023/2022</v>
          </cell>
          <cell r="E891" t="str">
            <v>NATALIA GOMES DA SILVA</v>
          </cell>
          <cell r="F891" t="str">
            <v>2 - Outros Profissionais da Saúde</v>
          </cell>
          <cell r="G891" t="str">
            <v>3222-05</v>
          </cell>
          <cell r="H891" t="str">
            <v>10/2023</v>
          </cell>
          <cell r="I891">
            <v>0</v>
          </cell>
          <cell r="J891">
            <v>145.81039999999999</v>
          </cell>
          <cell r="M891">
            <v>0</v>
          </cell>
          <cell r="O891">
            <v>2.0699999999999998</v>
          </cell>
          <cell r="S891">
            <v>0</v>
          </cell>
          <cell r="U891">
            <v>368.12</v>
          </cell>
          <cell r="X891" t="str">
            <v>AUXILIO CRECHE</v>
          </cell>
        </row>
        <row r="892">
          <cell r="C892" t="str">
            <v>HOSPITAL MIGUEL ARRAES - CG. Nº 023/2022</v>
          </cell>
          <cell r="E892" t="str">
            <v>NATALIA HOLANDA SODRE PRADO</v>
          </cell>
          <cell r="F892" t="str">
            <v>1 - Médico</v>
          </cell>
          <cell r="G892" t="str">
            <v>2251-25</v>
          </cell>
          <cell r="H892" t="str">
            <v>10/2023</v>
          </cell>
          <cell r="I892">
            <v>0</v>
          </cell>
          <cell r="J892">
            <v>416.21679999999998</v>
          </cell>
          <cell r="M892">
            <v>0</v>
          </cell>
          <cell r="O892">
            <v>16.59</v>
          </cell>
          <cell r="S892">
            <v>0</v>
          </cell>
          <cell r="U892">
            <v>0</v>
          </cell>
        </row>
        <row r="893">
          <cell r="C893" t="str">
            <v>HOSPITAL MIGUEL ARRAES - CG. Nº 023/2022</v>
          </cell>
          <cell r="E893" t="str">
            <v>NATALIA LOURENCO CAMARA GOMES</v>
          </cell>
          <cell r="F893" t="str">
            <v>2 - Outros Profissionais da Saúde</v>
          </cell>
          <cell r="G893" t="str">
            <v>2236-05</v>
          </cell>
          <cell r="H893" t="str">
            <v>10/2023</v>
          </cell>
          <cell r="I893">
            <v>0</v>
          </cell>
          <cell r="J893">
            <v>293.41680000000002</v>
          </cell>
          <cell r="L893">
            <v>53.45</v>
          </cell>
          <cell r="M893">
            <v>2.83</v>
          </cell>
          <cell r="O893">
            <v>4.3499999999999996</v>
          </cell>
          <cell r="S893">
            <v>0</v>
          </cell>
          <cell r="U893">
            <v>0</v>
          </cell>
        </row>
        <row r="894">
          <cell r="C894" t="str">
            <v>HOSPITAL MIGUEL ARRAES - CG. Nº 023/2022</v>
          </cell>
          <cell r="E894" t="str">
            <v>NATALIA MARIA DA SILVA</v>
          </cell>
          <cell r="F894" t="str">
            <v>2 - Outros Profissionais da Saúde</v>
          </cell>
          <cell r="G894" t="str">
            <v>3222-05</v>
          </cell>
          <cell r="H894" t="str">
            <v>10/2023</v>
          </cell>
          <cell r="I894">
            <v>0</v>
          </cell>
          <cell r="J894">
            <v>148.80000000000001</v>
          </cell>
          <cell r="M894">
            <v>0</v>
          </cell>
          <cell r="O894">
            <v>2.0699999999999998</v>
          </cell>
          <cell r="R894">
            <v>291.72999999999996</v>
          </cell>
          <cell r="S894">
            <v>79.8</v>
          </cell>
          <cell r="U894">
            <v>0</v>
          </cell>
        </row>
        <row r="895">
          <cell r="C895" t="str">
            <v>HOSPITAL MIGUEL ARRAES - CG. Nº 023/2022</v>
          </cell>
          <cell r="E895" t="str">
            <v>NATALIA OLIVEIRA BANJA</v>
          </cell>
          <cell r="F895" t="str">
            <v>1 - Médico</v>
          </cell>
          <cell r="G895" t="str">
            <v>2252-25</v>
          </cell>
          <cell r="H895" t="str">
            <v>10/2023</v>
          </cell>
          <cell r="I895">
            <v>0</v>
          </cell>
          <cell r="J895">
            <v>352.51519999999999</v>
          </cell>
          <cell r="M895">
            <v>0</v>
          </cell>
          <cell r="O895">
            <v>16.59</v>
          </cell>
          <cell r="S895">
            <v>0</v>
          </cell>
          <cell r="U895">
            <v>0</v>
          </cell>
        </row>
        <row r="896">
          <cell r="C896" t="str">
            <v>HOSPITAL MIGUEL ARRAES - CG. Nº 023/2022</v>
          </cell>
          <cell r="E896" t="str">
            <v>NATALIA SILVA DE ALMEIDA</v>
          </cell>
          <cell r="F896" t="str">
            <v>2 - Outros Profissionais da Saúde</v>
          </cell>
          <cell r="G896" t="str">
            <v>3222-05</v>
          </cell>
          <cell r="H896" t="str">
            <v>10/2023</v>
          </cell>
          <cell r="I896">
            <v>0</v>
          </cell>
          <cell r="J896">
            <v>154.22640000000001</v>
          </cell>
          <cell r="L896">
            <v>53.45</v>
          </cell>
          <cell r="M896">
            <v>26.6</v>
          </cell>
          <cell r="O896">
            <v>2.0699999999999998</v>
          </cell>
          <cell r="S896">
            <v>0</v>
          </cell>
          <cell r="U896">
            <v>62.47</v>
          </cell>
          <cell r="X896" t="str">
            <v>AUXILIO CRECHE</v>
          </cell>
        </row>
        <row r="897">
          <cell r="C897" t="str">
            <v>HOSPITAL MIGUEL ARRAES - CG. Nº 023/2022</v>
          </cell>
          <cell r="E897" t="str">
            <v>NATHALIA MARTINS DE MENDONCA</v>
          </cell>
          <cell r="F897" t="str">
            <v>2 - Outros Profissionais da Saúde</v>
          </cell>
          <cell r="G897" t="str">
            <v>3222-05</v>
          </cell>
          <cell r="H897" t="str">
            <v>10/2023</v>
          </cell>
          <cell r="I897">
            <v>0</v>
          </cell>
          <cell r="J897">
            <v>167.71600000000001</v>
          </cell>
          <cell r="L897">
            <v>53.45</v>
          </cell>
          <cell r="M897">
            <v>26.6</v>
          </cell>
          <cell r="O897">
            <v>2.0699999999999998</v>
          </cell>
          <cell r="R897">
            <v>184.53</v>
          </cell>
          <cell r="S897">
            <v>79.8</v>
          </cell>
          <cell r="U897">
            <v>0</v>
          </cell>
        </row>
        <row r="898">
          <cell r="C898" t="str">
            <v>HOSPITAL MIGUEL ARRAES - CG. Nº 023/2022</v>
          </cell>
          <cell r="E898" t="str">
            <v>NEUDENIZA MOREIRA DE FARIAS</v>
          </cell>
          <cell r="F898" t="str">
            <v>2 - Outros Profissionais da Saúde</v>
          </cell>
          <cell r="G898" t="str">
            <v>2235-05</v>
          </cell>
          <cell r="H898" t="str">
            <v>10/2023</v>
          </cell>
          <cell r="I898">
            <v>0</v>
          </cell>
          <cell r="J898">
            <v>359.29840000000002</v>
          </cell>
          <cell r="L898">
            <v>53.45</v>
          </cell>
          <cell r="M898">
            <v>3.59</v>
          </cell>
          <cell r="O898">
            <v>4.3499999999999996</v>
          </cell>
          <cell r="S898">
            <v>0</v>
          </cell>
          <cell r="U898">
            <v>0</v>
          </cell>
        </row>
        <row r="899">
          <cell r="C899" t="str">
            <v>HOSPITAL MIGUEL ARRAES - CG. Nº 023/2022</v>
          </cell>
          <cell r="E899" t="str">
            <v>NILMA HERCULANO DA SILVA</v>
          </cell>
          <cell r="F899" t="str">
            <v>2 - Outros Profissionais da Saúde</v>
          </cell>
          <cell r="G899" t="str">
            <v>2235-05</v>
          </cell>
          <cell r="H899" t="str">
            <v>10/2023</v>
          </cell>
          <cell r="I899">
            <v>0</v>
          </cell>
          <cell r="J899">
            <v>349.12959999999998</v>
          </cell>
          <cell r="L899">
            <v>53.45</v>
          </cell>
          <cell r="M899">
            <v>3.59</v>
          </cell>
          <cell r="O899">
            <v>4.3499999999999996</v>
          </cell>
          <cell r="S899">
            <v>0</v>
          </cell>
          <cell r="U899">
            <v>0</v>
          </cell>
        </row>
        <row r="900">
          <cell r="C900" t="str">
            <v>HOSPITAL MIGUEL ARRAES - CG. Nº 023/2022</v>
          </cell>
          <cell r="E900" t="str">
            <v>NILSON ALVES DA SILVA NETO</v>
          </cell>
          <cell r="F900" t="str">
            <v>2 - Outros Profissionais da Saúde</v>
          </cell>
          <cell r="G900" t="str">
            <v>5211-30</v>
          </cell>
          <cell r="H900" t="str">
            <v>10/2023</v>
          </cell>
          <cell r="I900">
            <v>0</v>
          </cell>
          <cell r="J900">
            <v>103.0872</v>
          </cell>
          <cell r="L900">
            <v>53.45</v>
          </cell>
          <cell r="M900">
            <v>26.4</v>
          </cell>
          <cell r="O900">
            <v>2.0699999999999998</v>
          </cell>
          <cell r="S900">
            <v>71.36</v>
          </cell>
          <cell r="U900">
            <v>0</v>
          </cell>
        </row>
        <row r="901">
          <cell r="C901" t="str">
            <v>HOSPITAL MIGUEL ARRAES - CG. Nº 023/2022</v>
          </cell>
          <cell r="E901" t="str">
            <v>NOEL GUEDES LOUREIRO</v>
          </cell>
          <cell r="F901" t="str">
            <v>1 - Médico</v>
          </cell>
          <cell r="G901" t="str">
            <v>2251-50</v>
          </cell>
          <cell r="H901" t="str">
            <v>10/2023</v>
          </cell>
          <cell r="I901">
            <v>0</v>
          </cell>
          <cell r="J901">
            <v>1081.0927999999999</v>
          </cell>
          <cell r="M901">
            <v>0</v>
          </cell>
          <cell r="O901">
            <v>16.59</v>
          </cell>
          <cell r="S901">
            <v>0</v>
          </cell>
          <cell r="U901">
            <v>0</v>
          </cell>
        </row>
        <row r="902">
          <cell r="C902" t="str">
            <v>HOSPITAL MIGUEL ARRAES - CG. Nº 023/2022</v>
          </cell>
          <cell r="E902" t="str">
            <v>NORMA GERLANE FERREIRA FIGUEIREDO</v>
          </cell>
          <cell r="F902" t="str">
            <v>3 - Administrativo</v>
          </cell>
          <cell r="G902" t="str">
            <v>4110-10</v>
          </cell>
          <cell r="H902" t="str">
            <v>10/2023</v>
          </cell>
          <cell r="I902">
            <v>0</v>
          </cell>
          <cell r="J902">
            <v>14.08</v>
          </cell>
          <cell r="M902">
            <v>0</v>
          </cell>
          <cell r="O902">
            <v>2.0699999999999998</v>
          </cell>
          <cell r="S902">
            <v>10.56</v>
          </cell>
          <cell r="U902">
            <v>0</v>
          </cell>
        </row>
        <row r="903">
          <cell r="C903" t="str">
            <v>HOSPITAL MIGUEL ARRAES - CG. Nº 023/2022</v>
          </cell>
          <cell r="E903" t="str">
            <v>NUNO ANDRE MONTEIRO DA ROCHA BOTELHO</v>
          </cell>
          <cell r="F903" t="str">
            <v>3 - Administrativo</v>
          </cell>
          <cell r="G903" t="str">
            <v>4141-05</v>
          </cell>
          <cell r="H903" t="str">
            <v>10/2023</v>
          </cell>
          <cell r="I903">
            <v>0</v>
          </cell>
          <cell r="J903">
            <v>122.5872</v>
          </cell>
          <cell r="M903">
            <v>0</v>
          </cell>
          <cell r="O903">
            <v>2.0699999999999998</v>
          </cell>
          <cell r="R903">
            <v>240.53</v>
          </cell>
          <cell r="S903">
            <v>91.94</v>
          </cell>
          <cell r="U903">
            <v>0</v>
          </cell>
        </row>
        <row r="904">
          <cell r="C904" t="str">
            <v>HOSPITAL MIGUEL ARRAES - CG. Nº 023/2022</v>
          </cell>
          <cell r="E904" t="str">
            <v>NZINGA DE LIMA PEDROSA</v>
          </cell>
          <cell r="F904" t="str">
            <v>3 - Administrativo</v>
          </cell>
          <cell r="G904" t="str">
            <v>5134-30</v>
          </cell>
          <cell r="H904" t="str">
            <v>10/2023</v>
          </cell>
          <cell r="I904">
            <v>0</v>
          </cell>
          <cell r="J904">
            <v>158.72640000000001</v>
          </cell>
          <cell r="M904">
            <v>0</v>
          </cell>
          <cell r="O904">
            <v>2.0699999999999998</v>
          </cell>
          <cell r="R904">
            <v>240.53</v>
          </cell>
          <cell r="S904">
            <v>79.2</v>
          </cell>
          <cell r="U904">
            <v>0</v>
          </cell>
        </row>
        <row r="905">
          <cell r="C905" t="str">
            <v>HOSPITAL MIGUEL ARRAES - CG. Nº 023/2022</v>
          </cell>
          <cell r="E905" t="str">
            <v>ORLANDIA FARIAS DE AGUIAR</v>
          </cell>
          <cell r="F905" t="str">
            <v>2 - Outros Profissionais da Saúde</v>
          </cell>
          <cell r="G905" t="str">
            <v>2235-05</v>
          </cell>
          <cell r="H905" t="str">
            <v>10/2023</v>
          </cell>
          <cell r="I905">
            <v>0</v>
          </cell>
          <cell r="J905">
            <v>433.23520000000002</v>
          </cell>
          <cell r="L905">
            <v>53.45</v>
          </cell>
          <cell r="M905">
            <v>3.59</v>
          </cell>
          <cell r="O905">
            <v>4.3499999999999996</v>
          </cell>
          <cell r="S905">
            <v>0</v>
          </cell>
          <cell r="U905">
            <v>0</v>
          </cell>
        </row>
        <row r="906">
          <cell r="C906" t="str">
            <v>HOSPITAL MIGUEL ARRAES - CG. Nº 023/2022</v>
          </cell>
          <cell r="E906" t="str">
            <v>OSCALENY REIS DE OLIVEIRA</v>
          </cell>
          <cell r="F906" t="str">
            <v>2 - Outros Profissionais da Saúde</v>
          </cell>
          <cell r="G906" t="str">
            <v>2235-05</v>
          </cell>
          <cell r="H906" t="str">
            <v>10/2023</v>
          </cell>
          <cell r="I906">
            <v>0</v>
          </cell>
          <cell r="J906">
            <v>354.47519999999997</v>
          </cell>
          <cell r="L906">
            <v>53.45</v>
          </cell>
          <cell r="M906">
            <v>3.59</v>
          </cell>
          <cell r="O906">
            <v>4.3499999999999996</v>
          </cell>
          <cell r="S906">
            <v>0</v>
          </cell>
          <cell r="U906">
            <v>0</v>
          </cell>
        </row>
        <row r="907">
          <cell r="C907" t="str">
            <v>HOSPITAL MIGUEL ARRAES - CG. Nº 023/2022</v>
          </cell>
          <cell r="E907" t="str">
            <v>OSVALDO CARLOS RODRIGUES JUNIOR</v>
          </cell>
          <cell r="F907" t="str">
            <v>1 - Médico</v>
          </cell>
          <cell r="G907" t="str">
            <v>2251-25</v>
          </cell>
          <cell r="H907" t="str">
            <v>10/2023</v>
          </cell>
          <cell r="I907">
            <v>0</v>
          </cell>
          <cell r="J907">
            <v>429.6352</v>
          </cell>
          <cell r="M907">
            <v>0</v>
          </cell>
          <cell r="O907">
            <v>16.59</v>
          </cell>
          <cell r="S907">
            <v>0</v>
          </cell>
          <cell r="U907">
            <v>0</v>
          </cell>
        </row>
        <row r="908">
          <cell r="C908" t="str">
            <v>HOSPITAL MIGUEL ARRAES - CG. Nº 023/2022</v>
          </cell>
          <cell r="E908" t="str">
            <v>OTAVIO ANDRIELLI</v>
          </cell>
          <cell r="F908" t="str">
            <v>1 - Médico</v>
          </cell>
          <cell r="G908" t="str">
            <v>2251-25</v>
          </cell>
          <cell r="H908" t="str">
            <v>10/2023</v>
          </cell>
          <cell r="I908">
            <v>0</v>
          </cell>
          <cell r="J908">
            <v>158.57599999999999</v>
          </cell>
          <cell r="M908">
            <v>0</v>
          </cell>
          <cell r="O908">
            <v>16.59</v>
          </cell>
          <cell r="S908">
            <v>0</v>
          </cell>
          <cell r="U908">
            <v>0</v>
          </cell>
        </row>
        <row r="909">
          <cell r="C909" t="str">
            <v>HOSPITAL MIGUEL ARRAES - CG. Nº 023/2022</v>
          </cell>
          <cell r="E909" t="str">
            <v>OZIANE MARIA DA SILVA</v>
          </cell>
          <cell r="F909" t="str">
            <v>2 - Outros Profissionais da Saúde</v>
          </cell>
          <cell r="G909" t="str">
            <v>3222-05</v>
          </cell>
          <cell r="H909" t="str">
            <v>10/2023</v>
          </cell>
          <cell r="I909">
            <v>0</v>
          </cell>
          <cell r="J909">
            <v>138.1952</v>
          </cell>
          <cell r="L909">
            <v>53.45</v>
          </cell>
          <cell r="M909">
            <v>26.6</v>
          </cell>
          <cell r="O909">
            <v>2.0699999999999998</v>
          </cell>
          <cell r="S909">
            <v>0</v>
          </cell>
          <cell r="U909">
            <v>0</v>
          </cell>
        </row>
        <row r="910">
          <cell r="C910" t="str">
            <v>HOSPITAL MIGUEL ARRAES - CG. Nº 023/2022</v>
          </cell>
          <cell r="E910" t="str">
            <v>PABLO MACIEL DE SANTANA</v>
          </cell>
          <cell r="F910" t="str">
            <v>2 - Outros Profissionais da Saúde</v>
          </cell>
          <cell r="G910" t="str">
            <v>3222-05</v>
          </cell>
          <cell r="H910" t="str">
            <v>10/2023</v>
          </cell>
          <cell r="I910">
            <v>0</v>
          </cell>
          <cell r="J910">
            <v>148.80000000000001</v>
          </cell>
          <cell r="L910">
            <v>53.45</v>
          </cell>
          <cell r="M910">
            <v>26.6</v>
          </cell>
          <cell r="O910">
            <v>2.0699999999999998</v>
          </cell>
          <cell r="S910">
            <v>79.8</v>
          </cell>
          <cell r="U910">
            <v>0</v>
          </cell>
        </row>
        <row r="911">
          <cell r="C911" t="str">
            <v>HOSPITAL MIGUEL ARRAES - CG. Nº 023/2022</v>
          </cell>
          <cell r="E911" t="str">
            <v>PAMELA KARINNE FERREIRA DA SILVA</v>
          </cell>
          <cell r="F911" t="str">
            <v>2 - Outros Profissionais da Saúde</v>
          </cell>
          <cell r="G911" t="str">
            <v>2234-05</v>
          </cell>
          <cell r="H911" t="str">
            <v>10/2023</v>
          </cell>
          <cell r="I911">
            <v>0</v>
          </cell>
          <cell r="J911">
            <v>434.42800000000011</v>
          </cell>
          <cell r="M911">
            <v>0</v>
          </cell>
          <cell r="O911">
            <v>2.0699999999999998</v>
          </cell>
          <cell r="S911">
            <v>0</v>
          </cell>
          <cell r="U911">
            <v>0</v>
          </cell>
        </row>
        <row r="912">
          <cell r="C912" t="str">
            <v>HOSPITAL MIGUEL ARRAES - CG. Nº 023/2022</v>
          </cell>
          <cell r="E912" t="str">
            <v>PATRICIA GOMES DE FREITAS SOUZA</v>
          </cell>
          <cell r="F912" t="str">
            <v>2 - Outros Profissionais da Saúde</v>
          </cell>
          <cell r="G912" t="str">
            <v>3222-05</v>
          </cell>
          <cell r="H912" t="str">
            <v>10/2023</v>
          </cell>
          <cell r="I912">
            <v>0</v>
          </cell>
          <cell r="J912">
            <v>127.52</v>
          </cell>
          <cell r="L912">
            <v>53.45</v>
          </cell>
          <cell r="M912">
            <v>26.6</v>
          </cell>
          <cell r="O912">
            <v>2.0699999999999998</v>
          </cell>
          <cell r="S912">
            <v>0</v>
          </cell>
          <cell r="U912">
            <v>0</v>
          </cell>
        </row>
        <row r="913">
          <cell r="C913" t="str">
            <v>HOSPITAL MIGUEL ARRAES - CG. Nº 023/2022</v>
          </cell>
          <cell r="E913" t="str">
            <v>PATRICIA GUERRA CAVALCANTI</v>
          </cell>
          <cell r="F913" t="str">
            <v>2 - Outros Profissionais da Saúde</v>
          </cell>
          <cell r="G913" t="str">
            <v>2235-05</v>
          </cell>
          <cell r="H913" t="str">
            <v>10/2023</v>
          </cell>
          <cell r="I913">
            <v>0</v>
          </cell>
          <cell r="J913">
            <v>402.08800000000002</v>
          </cell>
          <cell r="M913">
            <v>0</v>
          </cell>
          <cell r="O913">
            <v>4.3499999999999996</v>
          </cell>
          <cell r="S913">
            <v>0</v>
          </cell>
          <cell r="U913">
            <v>0</v>
          </cell>
        </row>
        <row r="914">
          <cell r="C914" t="str">
            <v>HOSPITAL MIGUEL ARRAES - CG. Nº 023/2022</v>
          </cell>
          <cell r="E914" t="str">
            <v>PATRICIA JANE FERREIRA DE ALENCAR GUIMARAES</v>
          </cell>
          <cell r="F914" t="str">
            <v>2 - Outros Profissionais da Saúde</v>
          </cell>
          <cell r="G914" t="str">
            <v>3222-05</v>
          </cell>
          <cell r="H914" t="str">
            <v>10/2023</v>
          </cell>
          <cell r="I914">
            <v>0</v>
          </cell>
          <cell r="J914">
            <v>149.11920000000001</v>
          </cell>
          <cell r="L914">
            <v>53.45</v>
          </cell>
          <cell r="M914">
            <v>26.6</v>
          </cell>
          <cell r="O914">
            <v>2.0699999999999998</v>
          </cell>
          <cell r="S914">
            <v>0</v>
          </cell>
          <cell r="U914">
            <v>0</v>
          </cell>
        </row>
        <row r="915">
          <cell r="C915" t="str">
            <v>HOSPITAL MIGUEL ARRAES - CG. Nº 023/2022</v>
          </cell>
          <cell r="E915" t="str">
            <v>PATRICIA KALLINE QUEIROZ DE BRITO ARAUJO</v>
          </cell>
          <cell r="F915" t="str">
            <v>2 - Outros Profissionais da Saúde</v>
          </cell>
          <cell r="G915" t="str">
            <v>2235-05</v>
          </cell>
          <cell r="H915" t="str">
            <v>10/2023</v>
          </cell>
          <cell r="I915">
            <v>0</v>
          </cell>
          <cell r="J915">
            <v>274.41039999999998</v>
          </cell>
          <cell r="M915">
            <v>0</v>
          </cell>
          <cell r="O915">
            <v>4.3499999999999996</v>
          </cell>
          <cell r="S915">
            <v>0</v>
          </cell>
          <cell r="U915">
            <v>0</v>
          </cell>
        </row>
        <row r="916">
          <cell r="C916" t="str">
            <v>HOSPITAL MIGUEL ARRAES - CG. Nº 023/2022</v>
          </cell>
          <cell r="E916" t="str">
            <v>PATRICIA MARIA DA FONSECA DE OLIVEIRA</v>
          </cell>
          <cell r="F916" t="str">
            <v>2 - Outros Profissionais da Saúde</v>
          </cell>
          <cell r="G916" t="str">
            <v>3222-05</v>
          </cell>
          <cell r="H916" t="str">
            <v>10/2023</v>
          </cell>
          <cell r="I916">
            <v>0</v>
          </cell>
          <cell r="J916">
            <v>159.44</v>
          </cell>
          <cell r="L916">
            <v>53.45</v>
          </cell>
          <cell r="M916">
            <v>26.6</v>
          </cell>
          <cell r="O916">
            <v>2.0699999999999998</v>
          </cell>
          <cell r="R916">
            <v>184.53</v>
          </cell>
          <cell r="S916">
            <v>79.8</v>
          </cell>
          <cell r="U916">
            <v>0</v>
          </cell>
        </row>
        <row r="917">
          <cell r="C917" t="str">
            <v>HOSPITAL MIGUEL ARRAES - CG. Nº 023/2022</v>
          </cell>
          <cell r="E917" t="str">
            <v>PATRICIA MARIA DA SILVA</v>
          </cell>
          <cell r="F917" t="str">
            <v>2 - Outros Profissionais da Saúde</v>
          </cell>
          <cell r="G917" t="str">
            <v>5211-30</v>
          </cell>
          <cell r="H917" t="str">
            <v>10/2023</v>
          </cell>
          <cell r="I917">
            <v>0</v>
          </cell>
          <cell r="J917">
            <v>105.336</v>
          </cell>
          <cell r="M917">
            <v>0</v>
          </cell>
          <cell r="O917">
            <v>2.0699999999999998</v>
          </cell>
          <cell r="R917">
            <v>240.53</v>
          </cell>
          <cell r="S917">
            <v>79.2</v>
          </cell>
          <cell r="U917">
            <v>0</v>
          </cell>
        </row>
        <row r="918">
          <cell r="C918" t="str">
            <v>HOSPITAL MIGUEL ARRAES - CG. Nº 023/2022</v>
          </cell>
          <cell r="E918" t="str">
            <v>PATRICIA MARIA DO NASCIMENTO FRANCA</v>
          </cell>
          <cell r="F918" t="str">
            <v>2 - Outros Profissionais da Saúde</v>
          </cell>
          <cell r="G918" t="str">
            <v>3222-05</v>
          </cell>
          <cell r="H918" t="str">
            <v>10/2023</v>
          </cell>
          <cell r="I918">
            <v>0</v>
          </cell>
          <cell r="J918">
            <v>99.2</v>
          </cell>
          <cell r="M918">
            <v>0</v>
          </cell>
          <cell r="O918">
            <v>2.0699999999999998</v>
          </cell>
          <cell r="S918">
            <v>53.2</v>
          </cell>
          <cell r="U918">
            <v>0</v>
          </cell>
        </row>
        <row r="919">
          <cell r="C919" t="str">
            <v>HOSPITAL MIGUEL ARRAES - CG. Nº 023/2022</v>
          </cell>
          <cell r="E919" t="str">
            <v>PATRICIA MARIA SACRAMENTO DE SANTANA</v>
          </cell>
          <cell r="F919" t="str">
            <v>2 - Outros Profissionais da Saúde</v>
          </cell>
          <cell r="G919" t="str">
            <v>3222-05</v>
          </cell>
          <cell r="H919" t="str">
            <v>10/2023</v>
          </cell>
          <cell r="I919">
            <v>0</v>
          </cell>
          <cell r="J919">
            <v>145.86959999999999</v>
          </cell>
          <cell r="M919">
            <v>0</v>
          </cell>
          <cell r="O919">
            <v>2.0699999999999998</v>
          </cell>
          <cell r="R919">
            <v>184.53</v>
          </cell>
          <cell r="S919">
            <v>79.8</v>
          </cell>
          <cell r="U919">
            <v>0</v>
          </cell>
        </row>
        <row r="920">
          <cell r="C920" t="str">
            <v>HOSPITAL MIGUEL ARRAES - CG. Nº 023/2022</v>
          </cell>
          <cell r="E920" t="str">
            <v>PATRICIA TADEU DE BRITO</v>
          </cell>
          <cell r="F920" t="str">
            <v>2 - Outros Profissionais da Saúde</v>
          </cell>
          <cell r="G920" t="str">
            <v>3222-05</v>
          </cell>
          <cell r="H920" t="str">
            <v>10/2023</v>
          </cell>
          <cell r="I920">
            <v>0</v>
          </cell>
          <cell r="J920">
            <v>178.92</v>
          </cell>
          <cell r="M920">
            <v>0</v>
          </cell>
          <cell r="O920">
            <v>2.0699999999999998</v>
          </cell>
          <cell r="R920">
            <v>184.53</v>
          </cell>
          <cell r="S920">
            <v>79.8</v>
          </cell>
          <cell r="U920">
            <v>0</v>
          </cell>
        </row>
        <row r="921">
          <cell r="C921" t="str">
            <v>HOSPITAL MIGUEL ARRAES - CG. Nº 023/2022</v>
          </cell>
          <cell r="E921" t="str">
            <v>PATRICIA VALERIA DANTAS DAS NEVES</v>
          </cell>
          <cell r="F921" t="str">
            <v>2 - Outros Profissionais da Saúde</v>
          </cell>
          <cell r="G921" t="str">
            <v>5211-30</v>
          </cell>
          <cell r="H921" t="str">
            <v>10/2023</v>
          </cell>
          <cell r="I921">
            <v>0</v>
          </cell>
          <cell r="J921">
            <v>110.9152</v>
          </cell>
          <cell r="L921">
            <v>53.45</v>
          </cell>
          <cell r="M921">
            <v>26.4</v>
          </cell>
          <cell r="O921">
            <v>2.0699999999999998</v>
          </cell>
          <cell r="S921">
            <v>0</v>
          </cell>
          <cell r="U921">
            <v>0</v>
          </cell>
        </row>
        <row r="922">
          <cell r="C922" t="str">
            <v>HOSPITAL MIGUEL ARRAES - CG. Nº 023/2022</v>
          </cell>
          <cell r="E922" t="str">
            <v>PAULA ANDREA DA SILVA DE MACEDO</v>
          </cell>
          <cell r="F922" t="str">
            <v>3 - Administrativo</v>
          </cell>
          <cell r="G922" t="str">
            <v>4110-10</v>
          </cell>
          <cell r="H922" t="str">
            <v>10/2023</v>
          </cell>
          <cell r="I922">
            <v>0</v>
          </cell>
          <cell r="J922">
            <v>122.1648</v>
          </cell>
          <cell r="L922">
            <v>53.45</v>
          </cell>
          <cell r="M922">
            <v>30</v>
          </cell>
          <cell r="O922">
            <v>2.0699999999999998</v>
          </cell>
          <cell r="S922">
            <v>0</v>
          </cell>
          <cell r="U922">
            <v>0</v>
          </cell>
        </row>
        <row r="923">
          <cell r="C923" t="str">
            <v>HOSPITAL MIGUEL ARRAES - CG. Nº 023/2022</v>
          </cell>
          <cell r="E923" t="str">
            <v>PAULA FRANSSINETT DE SOUZA CASSIANO</v>
          </cell>
          <cell r="F923" t="str">
            <v>3 - Administrativo</v>
          </cell>
          <cell r="G923" t="str">
            <v>4110-10</v>
          </cell>
          <cell r="H923" t="str">
            <v>10/2023</v>
          </cell>
          <cell r="I923">
            <v>0</v>
          </cell>
          <cell r="J923">
            <v>127.0176</v>
          </cell>
          <cell r="M923">
            <v>0</v>
          </cell>
          <cell r="O923">
            <v>2.0699999999999998</v>
          </cell>
          <cell r="S923">
            <v>0</v>
          </cell>
          <cell r="U923">
            <v>0</v>
          </cell>
        </row>
        <row r="924">
          <cell r="C924" t="str">
            <v>HOSPITAL MIGUEL ARRAES - CG. Nº 023/2022</v>
          </cell>
          <cell r="E924" t="str">
            <v>PAULA JULIANE BOLLA VICENTE</v>
          </cell>
          <cell r="F924" t="str">
            <v>2 - Outros Profissionais da Saúde</v>
          </cell>
          <cell r="G924" t="str">
            <v>2236-05</v>
          </cell>
          <cell r="H924" t="str">
            <v>10/2023</v>
          </cell>
          <cell r="I924">
            <v>0</v>
          </cell>
          <cell r="J924">
            <v>211.34880000000001</v>
          </cell>
          <cell r="L924">
            <v>53.45</v>
          </cell>
          <cell r="M924">
            <v>2.1800000000000002</v>
          </cell>
          <cell r="O924">
            <v>4.3499999999999996</v>
          </cell>
          <cell r="S924">
            <v>75.41</v>
          </cell>
          <cell r="U924">
            <v>0</v>
          </cell>
        </row>
        <row r="925">
          <cell r="C925" t="str">
            <v>HOSPITAL MIGUEL ARRAES - CG. Nº 023/2022</v>
          </cell>
          <cell r="E925" t="str">
            <v>PAULO ROBERTO ANGEIRAS DA SILVA</v>
          </cell>
          <cell r="F925" t="str">
            <v>2 - Outros Profissionais da Saúde</v>
          </cell>
          <cell r="G925" t="str">
            <v>3241-15</v>
          </cell>
          <cell r="H925" t="str">
            <v>10/2023</v>
          </cell>
          <cell r="I925">
            <v>0</v>
          </cell>
          <cell r="J925">
            <v>320.46480000000003</v>
          </cell>
          <cell r="L925">
            <v>53.45</v>
          </cell>
          <cell r="M925">
            <v>1.36</v>
          </cell>
          <cell r="O925">
            <v>2.0699999999999998</v>
          </cell>
          <cell r="R925">
            <v>209.03</v>
          </cell>
          <cell r="S925">
            <v>72.34</v>
          </cell>
          <cell r="U925">
            <v>0</v>
          </cell>
        </row>
        <row r="926">
          <cell r="C926" t="str">
            <v>HOSPITAL MIGUEL ARRAES - CG. Nº 023/2022</v>
          </cell>
          <cell r="E926" t="str">
            <v>PAULO ROBERTO DA SILVA</v>
          </cell>
          <cell r="F926" t="str">
            <v>3 - Administrativo</v>
          </cell>
          <cell r="G926" t="str">
            <v>5135-05</v>
          </cell>
          <cell r="H926" t="str">
            <v>10/2023</v>
          </cell>
          <cell r="I926">
            <v>0</v>
          </cell>
          <cell r="J926">
            <v>153.40799999999999</v>
          </cell>
          <cell r="M926">
            <v>0</v>
          </cell>
          <cell r="O926">
            <v>2.0699999999999998</v>
          </cell>
          <cell r="R926">
            <v>173.33</v>
          </cell>
          <cell r="S926">
            <v>79.2</v>
          </cell>
          <cell r="U926">
            <v>0</v>
          </cell>
        </row>
        <row r="927">
          <cell r="C927" t="str">
            <v>HOSPITAL MIGUEL ARRAES - CG. Nº 023/2022</v>
          </cell>
          <cell r="E927" t="str">
            <v>PEDRO ADIRSON FREIRE DOS SANTOS</v>
          </cell>
          <cell r="F927" t="str">
            <v>3 - Administrativo</v>
          </cell>
          <cell r="G927" t="str">
            <v>4110-10</v>
          </cell>
          <cell r="H927" t="str">
            <v>10/2023</v>
          </cell>
          <cell r="I927">
            <v>0</v>
          </cell>
          <cell r="J927">
            <v>134.01599999999999</v>
          </cell>
          <cell r="L927">
            <v>53.45</v>
          </cell>
          <cell r="M927">
            <v>26.4</v>
          </cell>
          <cell r="O927">
            <v>2.0699999999999998</v>
          </cell>
          <cell r="R927">
            <v>209.03</v>
          </cell>
          <cell r="S927">
            <v>0</v>
          </cell>
          <cell r="U927">
            <v>0</v>
          </cell>
        </row>
        <row r="928">
          <cell r="C928" t="str">
            <v>HOSPITAL MIGUEL ARRAES - CG. Nº 023/2022</v>
          </cell>
          <cell r="E928" t="str">
            <v>PEDRO HENRIQUE DE PAULA LEMOS</v>
          </cell>
          <cell r="F928" t="str">
            <v>1 - Médico</v>
          </cell>
          <cell r="G928" t="str">
            <v>2251-25</v>
          </cell>
          <cell r="H928" t="str">
            <v>10/2023</v>
          </cell>
          <cell r="I928">
            <v>0</v>
          </cell>
          <cell r="J928">
            <v>401.37279999999998</v>
          </cell>
          <cell r="M928">
            <v>0</v>
          </cell>
          <cell r="O928">
            <v>16.59</v>
          </cell>
          <cell r="S928">
            <v>0</v>
          </cell>
          <cell r="U928">
            <v>0</v>
          </cell>
        </row>
        <row r="929">
          <cell r="C929" t="str">
            <v>HOSPITAL MIGUEL ARRAES - CG. Nº 023/2022</v>
          </cell>
          <cell r="E929" t="str">
            <v>PEDRO HENRIQUE QUEIROZ DA SILVA</v>
          </cell>
          <cell r="F929" t="str">
            <v>2 - Outros Profissionais da Saúde</v>
          </cell>
          <cell r="G929" t="str">
            <v>3226-05</v>
          </cell>
          <cell r="H929" t="str">
            <v>10/2023</v>
          </cell>
          <cell r="I929">
            <v>0</v>
          </cell>
          <cell r="J929">
            <v>135.5232</v>
          </cell>
          <cell r="L929">
            <v>53.45</v>
          </cell>
          <cell r="M929">
            <v>30</v>
          </cell>
          <cell r="O929">
            <v>2.0699999999999998</v>
          </cell>
          <cell r="S929">
            <v>0</v>
          </cell>
          <cell r="U929">
            <v>0</v>
          </cell>
        </row>
        <row r="930">
          <cell r="C930" t="str">
            <v>HOSPITAL MIGUEL ARRAES - CG. Nº 023/2022</v>
          </cell>
          <cell r="E930" t="str">
            <v>PEDRO HENRIQUE SATIRO DA SILVA</v>
          </cell>
          <cell r="F930" t="str">
            <v>2 - Outros Profissionais da Saúde</v>
          </cell>
          <cell r="G930" t="str">
            <v>5151-10</v>
          </cell>
          <cell r="H930" t="str">
            <v>10/2023</v>
          </cell>
          <cell r="I930">
            <v>0</v>
          </cell>
          <cell r="J930">
            <v>137.26240000000001</v>
          </cell>
          <cell r="L930">
            <v>53.45</v>
          </cell>
          <cell r="M930">
            <v>26.4</v>
          </cell>
          <cell r="O930">
            <v>2.0699999999999998</v>
          </cell>
          <cell r="R930">
            <v>173.33</v>
          </cell>
          <cell r="S930">
            <v>68.27</v>
          </cell>
          <cell r="U930">
            <v>0</v>
          </cell>
        </row>
        <row r="931">
          <cell r="C931" t="str">
            <v>HOSPITAL MIGUEL ARRAES - CG. Nº 023/2022</v>
          </cell>
          <cell r="E931" t="str">
            <v>PEDRO HENRIQUE XAVIER DA CUNHA</v>
          </cell>
          <cell r="F931" t="str">
            <v>1 - Médico</v>
          </cell>
          <cell r="G931" t="str">
            <v>2252-70</v>
          </cell>
          <cell r="H931" t="str">
            <v>10/2023</v>
          </cell>
          <cell r="I931">
            <v>0</v>
          </cell>
          <cell r="J931">
            <v>745.23199999999997</v>
          </cell>
          <cell r="M931">
            <v>0</v>
          </cell>
          <cell r="O931">
            <v>16.59</v>
          </cell>
          <cell r="S931">
            <v>0</v>
          </cell>
          <cell r="U931">
            <v>0</v>
          </cell>
        </row>
        <row r="932">
          <cell r="C932" t="str">
            <v>HOSPITAL MIGUEL ARRAES - CG. Nº 023/2022</v>
          </cell>
          <cell r="E932" t="str">
            <v>PEDRO RAMOS DE FREITAS</v>
          </cell>
          <cell r="F932" t="str">
            <v>2 - Outros Profissionais da Saúde</v>
          </cell>
          <cell r="G932" t="str">
            <v>3222-05</v>
          </cell>
          <cell r="H932" t="str">
            <v>10/2023</v>
          </cell>
          <cell r="I932">
            <v>0</v>
          </cell>
          <cell r="J932">
            <v>179.71440000000001</v>
          </cell>
          <cell r="M932">
            <v>0</v>
          </cell>
          <cell r="O932">
            <v>2.0699999999999998</v>
          </cell>
          <cell r="R932">
            <v>184.53</v>
          </cell>
          <cell r="S932">
            <v>0</v>
          </cell>
          <cell r="U932">
            <v>0</v>
          </cell>
        </row>
        <row r="933">
          <cell r="C933" t="str">
            <v>HOSPITAL MIGUEL ARRAES - CG. Nº 023/2022</v>
          </cell>
          <cell r="E933" t="str">
            <v>PEDRO VICTOR LOPES REGO</v>
          </cell>
          <cell r="F933" t="str">
            <v>1 - Médico</v>
          </cell>
          <cell r="G933" t="str">
            <v>2251-25</v>
          </cell>
          <cell r="H933" t="str">
            <v>10/2023</v>
          </cell>
          <cell r="I933">
            <v>0</v>
          </cell>
          <cell r="J933">
            <v>411.22239999999999</v>
          </cell>
          <cell r="M933">
            <v>0</v>
          </cell>
          <cell r="O933">
            <v>16.59</v>
          </cell>
          <cell r="S933">
            <v>0</v>
          </cell>
          <cell r="U933">
            <v>0</v>
          </cell>
        </row>
        <row r="934">
          <cell r="C934" t="str">
            <v>HOSPITAL MIGUEL ARRAES - CG. Nº 023/2022</v>
          </cell>
          <cell r="E934" t="str">
            <v>PEDRO WANDERLEY DE ARAUJO</v>
          </cell>
          <cell r="F934" t="str">
            <v>1 - Médico</v>
          </cell>
          <cell r="G934" t="str">
            <v>2251-20</v>
          </cell>
          <cell r="H934" t="str">
            <v>10/2023</v>
          </cell>
          <cell r="I934">
            <v>0</v>
          </cell>
          <cell r="J934">
            <v>502.36800000000011</v>
          </cell>
          <cell r="M934">
            <v>0</v>
          </cell>
          <cell r="O934">
            <v>16.59</v>
          </cell>
          <cell r="S934">
            <v>0</v>
          </cell>
          <cell r="U934">
            <v>0</v>
          </cell>
        </row>
        <row r="935">
          <cell r="C935" t="str">
            <v>HOSPITAL MIGUEL ARRAES - CG. Nº 023/2022</v>
          </cell>
          <cell r="E935" t="str">
            <v>PETERSON CAVALCANTI HOLANDA</v>
          </cell>
          <cell r="F935" t="str">
            <v>1 - Médico</v>
          </cell>
          <cell r="G935" t="str">
            <v>2252-25</v>
          </cell>
          <cell r="H935" t="str">
            <v>10/2023</v>
          </cell>
          <cell r="I935">
            <v>0</v>
          </cell>
          <cell r="J935">
            <v>1179.752</v>
          </cell>
          <cell r="M935">
            <v>0</v>
          </cell>
          <cell r="O935">
            <v>16.59</v>
          </cell>
          <cell r="S935">
            <v>0</v>
          </cell>
          <cell r="U935">
            <v>0</v>
          </cell>
        </row>
        <row r="936">
          <cell r="C936" t="str">
            <v>HOSPITAL MIGUEL ARRAES - CG. Nº 023/2022</v>
          </cell>
          <cell r="E936" t="str">
            <v>PETRUS MOURA DE ANDRADE LIMA</v>
          </cell>
          <cell r="F936" t="str">
            <v>1 - Médico</v>
          </cell>
          <cell r="G936" t="str">
            <v>2252-25</v>
          </cell>
          <cell r="H936" t="str">
            <v>10/2023</v>
          </cell>
          <cell r="I936">
            <v>0</v>
          </cell>
          <cell r="J936">
            <v>301.86880000000002</v>
          </cell>
          <cell r="M936">
            <v>0</v>
          </cell>
          <cell r="O936">
            <v>16.59</v>
          </cell>
          <cell r="S936">
            <v>0</v>
          </cell>
          <cell r="U936">
            <v>0</v>
          </cell>
        </row>
        <row r="937">
          <cell r="C937" t="str">
            <v>HOSPITAL MIGUEL ARRAES - CG. Nº 023/2022</v>
          </cell>
          <cell r="E937" t="str">
            <v>PIERLA RILIA SANTIAGO DA SILVA</v>
          </cell>
          <cell r="F937" t="str">
            <v>2 - Outros Profissionais da Saúde</v>
          </cell>
          <cell r="G937" t="str">
            <v>3222-05</v>
          </cell>
          <cell r="H937" t="str">
            <v>10/2023</v>
          </cell>
          <cell r="I937">
            <v>0</v>
          </cell>
          <cell r="J937">
            <v>162.8176</v>
          </cell>
          <cell r="M937">
            <v>0</v>
          </cell>
          <cell r="O937">
            <v>2.0699999999999998</v>
          </cell>
          <cell r="S937">
            <v>0</v>
          </cell>
          <cell r="U937">
            <v>0</v>
          </cell>
        </row>
        <row r="938">
          <cell r="C938" t="str">
            <v>HOSPITAL MIGUEL ARRAES - CG. Nº 023/2022</v>
          </cell>
          <cell r="E938" t="str">
            <v>POLIANA MARIA DA SILVA</v>
          </cell>
          <cell r="F938" t="str">
            <v>2 - Outros Profissionais da Saúde</v>
          </cell>
          <cell r="G938" t="str">
            <v>5211-30</v>
          </cell>
          <cell r="H938" t="str">
            <v>10/2023</v>
          </cell>
          <cell r="I938">
            <v>0</v>
          </cell>
          <cell r="J938">
            <v>112.8768</v>
          </cell>
          <cell r="M938">
            <v>0</v>
          </cell>
          <cell r="O938">
            <v>2.0699999999999998</v>
          </cell>
          <cell r="R938">
            <v>160.53</v>
          </cell>
          <cell r="S938">
            <v>76.56</v>
          </cell>
          <cell r="U938">
            <v>0</v>
          </cell>
        </row>
        <row r="939">
          <cell r="C939" t="str">
            <v>HOSPITAL MIGUEL ARRAES - CG. Nº 023/2022</v>
          </cell>
          <cell r="E939" t="str">
            <v>POLIANA SILVESTRE CORDEIRO</v>
          </cell>
          <cell r="F939" t="str">
            <v>1 - Médico</v>
          </cell>
          <cell r="G939" t="str">
            <v>2251-25</v>
          </cell>
          <cell r="H939" t="str">
            <v>10/2023</v>
          </cell>
          <cell r="I939">
            <v>0</v>
          </cell>
          <cell r="J939">
            <v>352.51519999999999</v>
          </cell>
          <cell r="M939">
            <v>0</v>
          </cell>
          <cell r="O939">
            <v>16.59</v>
          </cell>
          <cell r="S939">
            <v>0</v>
          </cell>
          <cell r="U939">
            <v>0</v>
          </cell>
        </row>
        <row r="940">
          <cell r="C940" t="str">
            <v>HOSPITAL MIGUEL ARRAES - CG. Nº 023/2022</v>
          </cell>
          <cell r="E940" t="str">
            <v>POLLYANA MARQUES GONCALVES SAMPAIO</v>
          </cell>
          <cell r="F940" t="str">
            <v>2 - Outros Profissionais da Saúde</v>
          </cell>
          <cell r="G940" t="str">
            <v>2235-05</v>
          </cell>
          <cell r="H940" t="str">
            <v>10/2023</v>
          </cell>
          <cell r="I940">
            <v>0</v>
          </cell>
          <cell r="J940">
            <v>0</v>
          </cell>
          <cell r="M940">
            <v>0</v>
          </cell>
          <cell r="O940">
            <v>4.3499999999999996</v>
          </cell>
          <cell r="S940">
            <v>0</v>
          </cell>
          <cell r="U940">
            <v>0</v>
          </cell>
        </row>
        <row r="941">
          <cell r="C941" t="str">
            <v>HOSPITAL MIGUEL ARRAES - CG. Nº 023/2022</v>
          </cell>
          <cell r="E941" t="str">
            <v xml:space="preserve">POLLYANNA GUILHERME VALENCA </v>
          </cell>
          <cell r="F941" t="str">
            <v>2 - Outros Profissionais da Saúde</v>
          </cell>
          <cell r="G941" t="str">
            <v>3222-05</v>
          </cell>
          <cell r="H941" t="str">
            <v>10/2023</v>
          </cell>
          <cell r="I941">
            <v>0</v>
          </cell>
          <cell r="J941">
            <v>143.392</v>
          </cell>
          <cell r="M941">
            <v>0</v>
          </cell>
          <cell r="O941">
            <v>2.0699999999999998</v>
          </cell>
          <cell r="R941">
            <v>250.13000000000002</v>
          </cell>
          <cell r="S941">
            <v>77.14</v>
          </cell>
          <cell r="U941">
            <v>0</v>
          </cell>
        </row>
        <row r="942">
          <cell r="C942" t="str">
            <v>HOSPITAL MIGUEL ARRAES - CG. Nº 023/2022</v>
          </cell>
          <cell r="E942" t="str">
            <v>POLLYANNA MEDEIROS DA SILVA</v>
          </cell>
          <cell r="F942" t="str">
            <v>3 - Administrativo</v>
          </cell>
          <cell r="G942" t="str">
            <v>2613-05</v>
          </cell>
          <cell r="H942" t="str">
            <v>10/2023</v>
          </cell>
          <cell r="I942">
            <v>0</v>
          </cell>
          <cell r="J942">
            <v>461.46080000000001</v>
          </cell>
          <cell r="L942">
            <v>53.45</v>
          </cell>
          <cell r="M942">
            <v>30</v>
          </cell>
          <cell r="O942">
            <v>2.0699999999999998</v>
          </cell>
          <cell r="S942">
            <v>0</v>
          </cell>
          <cell r="U942">
            <v>0</v>
          </cell>
        </row>
        <row r="943">
          <cell r="C943" t="str">
            <v>HOSPITAL MIGUEL ARRAES - CG. Nº 023/2022</v>
          </cell>
          <cell r="E943" t="str">
            <v>POLYANA BEZERRA DE MENEZES</v>
          </cell>
          <cell r="F943" t="str">
            <v>2 - Outros Profissionais da Saúde</v>
          </cell>
          <cell r="G943" t="str">
            <v>3222-05</v>
          </cell>
          <cell r="H943" t="str">
            <v>10/2023</v>
          </cell>
          <cell r="I943">
            <v>0</v>
          </cell>
          <cell r="J943">
            <v>158.92959999999999</v>
          </cell>
          <cell r="M943">
            <v>0</v>
          </cell>
          <cell r="O943">
            <v>2.0699999999999998</v>
          </cell>
          <cell r="S943">
            <v>0</v>
          </cell>
          <cell r="U943">
            <v>0</v>
          </cell>
        </row>
        <row r="944">
          <cell r="C944" t="str">
            <v>HOSPITAL MIGUEL ARRAES - CG. Nº 023/2022</v>
          </cell>
          <cell r="E944" t="str">
            <v>PRISCILA PEREIRA DE LIMA</v>
          </cell>
          <cell r="F944" t="str">
            <v>3 - Administrativo</v>
          </cell>
          <cell r="G944" t="str">
            <v>4110-10</v>
          </cell>
          <cell r="H944" t="str">
            <v>10/2023</v>
          </cell>
          <cell r="I944">
            <v>0</v>
          </cell>
          <cell r="J944">
            <v>117.11199999999999</v>
          </cell>
          <cell r="L944">
            <v>53.45</v>
          </cell>
          <cell r="M944">
            <v>-131.28</v>
          </cell>
          <cell r="O944">
            <v>2.0699999999999998</v>
          </cell>
          <cell r="R944">
            <v>173.33</v>
          </cell>
          <cell r="S944">
            <v>0</v>
          </cell>
          <cell r="U944">
            <v>0</v>
          </cell>
        </row>
        <row r="945">
          <cell r="C945" t="str">
            <v>HOSPITAL MIGUEL ARRAES - CG. Nº 023/2022</v>
          </cell>
          <cell r="E945" t="str">
            <v>PRISCILA VANESSA FERREIRA DA SILVA DE LIMA</v>
          </cell>
          <cell r="F945" t="str">
            <v>2 - Outros Profissionais da Saúde</v>
          </cell>
          <cell r="G945" t="str">
            <v>3222-05</v>
          </cell>
          <cell r="H945" t="str">
            <v>10/2023</v>
          </cell>
          <cell r="I945">
            <v>0</v>
          </cell>
          <cell r="J945">
            <v>135.91999999999999</v>
          </cell>
          <cell r="L945">
            <v>53.45</v>
          </cell>
          <cell r="M945">
            <v>26.6</v>
          </cell>
          <cell r="O945">
            <v>2.0699999999999998</v>
          </cell>
          <cell r="R945">
            <v>184.53</v>
          </cell>
          <cell r="S945">
            <v>0</v>
          </cell>
          <cell r="U945">
            <v>0</v>
          </cell>
        </row>
        <row r="946">
          <cell r="C946" t="str">
            <v>HOSPITAL MIGUEL ARRAES - CG. Nº 023/2022</v>
          </cell>
          <cell r="E946" t="str">
            <v>PRISCILLA DE SOUZA GONCALVES</v>
          </cell>
          <cell r="F946" t="str">
            <v>2 - Outros Profissionais da Saúde</v>
          </cell>
          <cell r="G946" t="str">
            <v>3222-05</v>
          </cell>
          <cell r="H946" t="str">
            <v>10/2023</v>
          </cell>
          <cell r="I946">
            <v>0</v>
          </cell>
          <cell r="J946">
            <v>158.3888</v>
          </cell>
          <cell r="L946">
            <v>53.45</v>
          </cell>
          <cell r="M946">
            <v>26.6</v>
          </cell>
          <cell r="O946">
            <v>2.0699999999999998</v>
          </cell>
          <cell r="S946">
            <v>0</v>
          </cell>
          <cell r="U946">
            <v>0</v>
          </cell>
        </row>
        <row r="947">
          <cell r="C947" t="str">
            <v>HOSPITAL MIGUEL ARRAES - CG. Nº 023/2022</v>
          </cell>
          <cell r="E947" t="str">
            <v>PRISCILLA TAVARES RODRIGUES</v>
          </cell>
          <cell r="F947" t="str">
            <v>2 - Outros Profissionais da Saúde</v>
          </cell>
          <cell r="G947" t="str">
            <v>2516-05</v>
          </cell>
          <cell r="H947" t="str">
            <v>10/2023</v>
          </cell>
          <cell r="I947">
            <v>0</v>
          </cell>
          <cell r="J947">
            <v>247.7184</v>
          </cell>
          <cell r="L947">
            <v>53.45</v>
          </cell>
          <cell r="M947">
            <v>30</v>
          </cell>
          <cell r="O947">
            <v>2.0699999999999998</v>
          </cell>
          <cell r="S947">
            <v>0</v>
          </cell>
          <cell r="U947">
            <v>0</v>
          </cell>
        </row>
        <row r="948">
          <cell r="C948" t="str">
            <v>HOSPITAL MIGUEL ARRAES - CG. Nº 023/2022</v>
          </cell>
          <cell r="E948" t="str">
            <v>RAFAEL BARBOSA DOS SANTOS</v>
          </cell>
          <cell r="F948" t="str">
            <v>3 - Administrativo</v>
          </cell>
          <cell r="G948" t="str">
            <v>5163-45</v>
          </cell>
          <cell r="H948" t="str">
            <v>10/2023</v>
          </cell>
          <cell r="I948">
            <v>0</v>
          </cell>
          <cell r="J948">
            <v>132</v>
          </cell>
          <cell r="L948">
            <v>53.45</v>
          </cell>
          <cell r="M948">
            <v>26.4</v>
          </cell>
          <cell r="O948">
            <v>2.0699999999999998</v>
          </cell>
          <cell r="R948">
            <v>184.53</v>
          </cell>
          <cell r="S948">
            <v>79.2</v>
          </cell>
          <cell r="U948">
            <v>0</v>
          </cell>
        </row>
        <row r="949">
          <cell r="C949" t="str">
            <v>HOSPITAL MIGUEL ARRAES - CG. Nº 023/2022</v>
          </cell>
          <cell r="E949" t="str">
            <v>RAFAEL MELO DA SILVA</v>
          </cell>
          <cell r="F949" t="str">
            <v>2 - Outros Profissionais da Saúde</v>
          </cell>
          <cell r="G949" t="str">
            <v>3222-05</v>
          </cell>
          <cell r="H949" t="str">
            <v>10/2023</v>
          </cell>
          <cell r="I949">
            <v>0</v>
          </cell>
          <cell r="J949">
            <v>55.258400000000002</v>
          </cell>
          <cell r="M949">
            <v>0</v>
          </cell>
          <cell r="O949">
            <v>2.0699999999999998</v>
          </cell>
          <cell r="S949">
            <v>0</v>
          </cell>
          <cell r="U949">
            <v>0</v>
          </cell>
        </row>
        <row r="950">
          <cell r="C950" t="str">
            <v>HOSPITAL MIGUEL ARRAES - CG. Nº 023/2022</v>
          </cell>
          <cell r="E950" t="str">
            <v>RAFAEL NOVAES LEAL JARDIM</v>
          </cell>
          <cell r="F950" t="str">
            <v>1 - Médico</v>
          </cell>
          <cell r="G950" t="str">
            <v>2252-25</v>
          </cell>
          <cell r="H950" t="str">
            <v>10/2023</v>
          </cell>
          <cell r="I950">
            <v>0</v>
          </cell>
          <cell r="J950">
            <v>380.49839999999989</v>
          </cell>
          <cell r="M950">
            <v>0</v>
          </cell>
          <cell r="O950">
            <v>16.59</v>
          </cell>
          <cell r="S950">
            <v>0</v>
          </cell>
          <cell r="U950">
            <v>0</v>
          </cell>
        </row>
        <row r="951">
          <cell r="C951" t="str">
            <v>HOSPITAL MIGUEL ARRAES - CG. Nº 023/2022</v>
          </cell>
          <cell r="E951" t="str">
            <v>RAFAELA PEREIRA DAS NEVES</v>
          </cell>
          <cell r="F951" t="str">
            <v>2 - Outros Profissionais da Saúde</v>
          </cell>
          <cell r="G951" t="str">
            <v>3222-05</v>
          </cell>
          <cell r="H951" t="str">
            <v>10/2023</v>
          </cell>
          <cell r="I951">
            <v>0</v>
          </cell>
          <cell r="J951">
            <v>136.0848</v>
          </cell>
          <cell r="M951">
            <v>0</v>
          </cell>
          <cell r="O951">
            <v>2.0699999999999998</v>
          </cell>
          <cell r="S951">
            <v>0</v>
          </cell>
          <cell r="U951">
            <v>62.47</v>
          </cell>
          <cell r="X951" t="str">
            <v>AUXILIO CRECHE</v>
          </cell>
        </row>
        <row r="952">
          <cell r="C952" t="str">
            <v>HOSPITAL MIGUEL ARRAES - CG. Nº 023/2022</v>
          </cell>
          <cell r="E952" t="str">
            <v>RAFAELE DA SILVA SOUZA</v>
          </cell>
          <cell r="F952" t="str">
            <v>2 - Outros Profissionais da Saúde</v>
          </cell>
          <cell r="G952" t="str">
            <v>3222-05</v>
          </cell>
          <cell r="H952" t="str">
            <v>10/2023</v>
          </cell>
          <cell r="I952">
            <v>0</v>
          </cell>
          <cell r="J952">
            <v>174.58799999999999</v>
          </cell>
          <cell r="M952">
            <v>0</v>
          </cell>
          <cell r="O952">
            <v>2.0699999999999998</v>
          </cell>
          <cell r="S952">
            <v>0</v>
          </cell>
          <cell r="U952">
            <v>0</v>
          </cell>
        </row>
        <row r="953">
          <cell r="C953" t="str">
            <v>HOSPITAL MIGUEL ARRAES - CG. Nº 023/2022</v>
          </cell>
          <cell r="E953" t="str">
            <v>RAI DE MORAIS E SANTIAGO</v>
          </cell>
          <cell r="F953" t="str">
            <v>1 - Médico</v>
          </cell>
          <cell r="G953" t="str">
            <v>2251-25</v>
          </cell>
          <cell r="H953" t="str">
            <v>10/2023</v>
          </cell>
          <cell r="I953">
            <v>0</v>
          </cell>
          <cell r="J953">
            <v>345.61680000000001</v>
          </cell>
          <cell r="M953">
            <v>0</v>
          </cell>
          <cell r="O953">
            <v>16.59</v>
          </cell>
          <cell r="S953">
            <v>0</v>
          </cell>
          <cell r="U953">
            <v>0</v>
          </cell>
        </row>
        <row r="954">
          <cell r="C954" t="str">
            <v>HOSPITAL MIGUEL ARRAES - CG. Nº 023/2022</v>
          </cell>
          <cell r="E954" t="str">
            <v>RAMACHARAKA NUNES DE BRITO</v>
          </cell>
          <cell r="F954" t="str">
            <v>2 - Outros Profissionais da Saúde</v>
          </cell>
          <cell r="G954" t="str">
            <v>5151-10</v>
          </cell>
          <cell r="H954" t="str">
            <v>10/2023</v>
          </cell>
          <cell r="I954">
            <v>0</v>
          </cell>
          <cell r="J954">
            <v>107.2136</v>
          </cell>
          <cell r="L954">
            <v>53.45</v>
          </cell>
          <cell r="M954">
            <v>26.4</v>
          </cell>
          <cell r="O954">
            <v>2.0699999999999998</v>
          </cell>
          <cell r="R954">
            <v>173.33</v>
          </cell>
          <cell r="S954">
            <v>62.85</v>
          </cell>
          <cell r="U954">
            <v>0</v>
          </cell>
        </row>
        <row r="955">
          <cell r="C955" t="str">
            <v>HOSPITAL MIGUEL ARRAES - CG. Nº 023/2022</v>
          </cell>
          <cell r="E955" t="str">
            <v>RANDSON LIMA DE BARROS</v>
          </cell>
          <cell r="F955" t="str">
            <v>3 - Administrativo</v>
          </cell>
          <cell r="G955" t="str">
            <v>7152-10</v>
          </cell>
          <cell r="H955" t="str">
            <v>10/2023</v>
          </cell>
          <cell r="I955">
            <v>0</v>
          </cell>
          <cell r="J955">
            <v>140.48320000000001</v>
          </cell>
          <cell r="L955">
            <v>53.45</v>
          </cell>
          <cell r="M955">
            <v>28.28</v>
          </cell>
          <cell r="O955">
            <v>2.0699999999999998</v>
          </cell>
          <cell r="S955">
            <v>0</v>
          </cell>
          <cell r="U955">
            <v>0</v>
          </cell>
        </row>
        <row r="956">
          <cell r="C956" t="str">
            <v>HOSPITAL MIGUEL ARRAES - CG. Nº 023/2022</v>
          </cell>
          <cell r="E956" t="str">
            <v>RAQUEL FERREIRA LEANDRO</v>
          </cell>
          <cell r="F956" t="str">
            <v>2 - Outros Profissionais da Saúde</v>
          </cell>
          <cell r="G956" t="str">
            <v>3222-05</v>
          </cell>
          <cell r="H956" t="str">
            <v>10/2023</v>
          </cell>
          <cell r="I956">
            <v>0</v>
          </cell>
          <cell r="J956">
            <v>180.48320000000001</v>
          </cell>
          <cell r="L956">
            <v>53.45</v>
          </cell>
          <cell r="M956">
            <v>26.6</v>
          </cell>
          <cell r="O956">
            <v>2.0699999999999998</v>
          </cell>
          <cell r="S956">
            <v>0</v>
          </cell>
          <cell r="U956">
            <v>0</v>
          </cell>
        </row>
        <row r="957">
          <cell r="C957" t="str">
            <v>HOSPITAL MIGUEL ARRAES - CG. Nº 023/2022</v>
          </cell>
          <cell r="E957" t="str">
            <v>RAQUEL OLIVEIRA DE MORAIS</v>
          </cell>
          <cell r="F957" t="str">
            <v>2 - Outros Profissionais da Saúde</v>
          </cell>
          <cell r="G957" t="str">
            <v>3222-05</v>
          </cell>
          <cell r="H957" t="str">
            <v>10/2023</v>
          </cell>
          <cell r="I957">
            <v>0</v>
          </cell>
          <cell r="J957">
            <v>146.48079999999999</v>
          </cell>
          <cell r="M957">
            <v>0</v>
          </cell>
          <cell r="O957">
            <v>2.0699999999999998</v>
          </cell>
          <cell r="S957">
            <v>0</v>
          </cell>
          <cell r="U957">
            <v>0</v>
          </cell>
        </row>
        <row r="958">
          <cell r="C958" t="str">
            <v>HOSPITAL MIGUEL ARRAES - CG. Nº 023/2022</v>
          </cell>
          <cell r="E958" t="str">
            <v>RAQUEL SANTANA DE SOUZA LIMA</v>
          </cell>
          <cell r="F958" t="str">
            <v>3 - Administrativo</v>
          </cell>
          <cell r="G958" t="str">
            <v>3516-05</v>
          </cell>
          <cell r="H958" t="str">
            <v>10/2023</v>
          </cell>
          <cell r="I958">
            <v>0</v>
          </cell>
          <cell r="J958">
            <v>163.78960000000001</v>
          </cell>
          <cell r="M958">
            <v>0</v>
          </cell>
          <cell r="O958">
            <v>2.0699999999999998</v>
          </cell>
          <cell r="R958">
            <v>240.53</v>
          </cell>
          <cell r="S958">
            <v>108.82</v>
          </cell>
          <cell r="U958">
            <v>0</v>
          </cell>
        </row>
        <row r="959">
          <cell r="C959" t="str">
            <v>HOSPITAL MIGUEL ARRAES - CG. Nº 023/2022</v>
          </cell>
          <cell r="E959" t="str">
            <v>RASILMA DE MELO CABRAL SANTOS</v>
          </cell>
          <cell r="F959" t="str">
            <v>3 - Administrativo</v>
          </cell>
          <cell r="G959" t="str">
            <v>4110-10</v>
          </cell>
          <cell r="H959" t="str">
            <v>10/2023</v>
          </cell>
          <cell r="I959">
            <v>0</v>
          </cell>
          <cell r="J959">
            <v>115.7728</v>
          </cell>
          <cell r="L959">
            <v>53.45</v>
          </cell>
          <cell r="M959">
            <v>26.4</v>
          </cell>
          <cell r="O959">
            <v>2.0699999999999998</v>
          </cell>
          <cell r="R959">
            <v>173.33</v>
          </cell>
          <cell r="S959">
            <v>79.2</v>
          </cell>
          <cell r="U959">
            <v>0</v>
          </cell>
        </row>
        <row r="960">
          <cell r="C960" t="str">
            <v>HOSPITAL MIGUEL ARRAES - CG. Nº 023/2022</v>
          </cell>
          <cell r="E960" t="str">
            <v>RAYANE DE PAULA FRAGOSO</v>
          </cell>
          <cell r="F960" t="str">
            <v>3 - Administrativo</v>
          </cell>
          <cell r="G960" t="str">
            <v>4110-10</v>
          </cell>
          <cell r="H960" t="str">
            <v>10/2023</v>
          </cell>
          <cell r="I960">
            <v>0</v>
          </cell>
          <cell r="J960">
            <v>13.2</v>
          </cell>
          <cell r="M960">
            <v>0</v>
          </cell>
          <cell r="O960">
            <v>2.0699999999999998</v>
          </cell>
          <cell r="S960">
            <v>0</v>
          </cell>
          <cell r="U960">
            <v>0</v>
          </cell>
        </row>
        <row r="961">
          <cell r="C961" t="str">
            <v>HOSPITAL MIGUEL ARRAES - CG. Nº 023/2022</v>
          </cell>
          <cell r="E961" t="str">
            <v>RAYANE SOARES BRASILEIRO BARROS</v>
          </cell>
          <cell r="F961" t="str">
            <v>2 - Outros Profissionais da Saúde</v>
          </cell>
          <cell r="G961" t="str">
            <v>3222-05</v>
          </cell>
          <cell r="H961" t="str">
            <v>10/2023</v>
          </cell>
          <cell r="I961">
            <v>0</v>
          </cell>
          <cell r="J961">
            <v>166.9256</v>
          </cell>
          <cell r="L961">
            <v>53.45</v>
          </cell>
          <cell r="M961">
            <v>26.6</v>
          </cell>
          <cell r="O961">
            <v>2.0699999999999998</v>
          </cell>
          <cell r="S961">
            <v>79.8</v>
          </cell>
          <cell r="U961">
            <v>0</v>
          </cell>
        </row>
        <row r="962">
          <cell r="C962" t="str">
            <v>HOSPITAL MIGUEL ARRAES - CG. Nº 023/2022</v>
          </cell>
          <cell r="E962" t="str">
            <v>RAYANNE CAMPELO UCHOA CALADO</v>
          </cell>
          <cell r="F962" t="str">
            <v>2 - Outros Profissionais da Saúde</v>
          </cell>
          <cell r="G962" t="str">
            <v>3222-05</v>
          </cell>
          <cell r="H962" t="str">
            <v>10/2023</v>
          </cell>
          <cell r="I962">
            <v>0</v>
          </cell>
          <cell r="J962">
            <v>46.757599999999996</v>
          </cell>
          <cell r="M962">
            <v>0</v>
          </cell>
          <cell r="O962">
            <v>2.0699999999999998</v>
          </cell>
          <cell r="R962">
            <v>82.929999999999993</v>
          </cell>
          <cell r="S962">
            <v>29.26</v>
          </cell>
          <cell r="U962">
            <v>0</v>
          </cell>
        </row>
        <row r="963">
          <cell r="C963" t="str">
            <v>HOSPITAL MIGUEL ARRAES - CG. Nº 023/2022</v>
          </cell>
          <cell r="E963" t="str">
            <v>RAYANNE MENDES DE SIQUEIRA DE SOUZA</v>
          </cell>
          <cell r="F963" t="str">
            <v>2 - Outros Profissionais da Saúde</v>
          </cell>
          <cell r="G963" t="str">
            <v>2234-05</v>
          </cell>
          <cell r="H963" t="str">
            <v>10/2023</v>
          </cell>
          <cell r="I963">
            <v>0</v>
          </cell>
          <cell r="J963">
            <v>418.8528</v>
          </cell>
          <cell r="M963">
            <v>0</v>
          </cell>
          <cell r="O963">
            <v>2.0699999999999998</v>
          </cell>
          <cell r="S963">
            <v>0</v>
          </cell>
          <cell r="U963">
            <v>475.83</v>
          </cell>
          <cell r="X963" t="str">
            <v>AUXILIO CRECHE</v>
          </cell>
        </row>
        <row r="964">
          <cell r="C964" t="str">
            <v>HOSPITAL MIGUEL ARRAES - CG. Nº 023/2022</v>
          </cell>
          <cell r="E964" t="str">
            <v>RAYANNE SOARES FERNANDES CARDONA</v>
          </cell>
          <cell r="F964" t="str">
            <v>2 - Outros Profissionais da Saúde</v>
          </cell>
          <cell r="G964" t="str">
            <v>2516-05</v>
          </cell>
          <cell r="H964" t="str">
            <v>10/2023</v>
          </cell>
          <cell r="I964">
            <v>0</v>
          </cell>
          <cell r="J964">
            <v>250.04079999999999</v>
          </cell>
          <cell r="M964">
            <v>0</v>
          </cell>
          <cell r="O964">
            <v>2.0699999999999998</v>
          </cell>
          <cell r="S964">
            <v>0</v>
          </cell>
          <cell r="U964">
            <v>0</v>
          </cell>
        </row>
        <row r="965">
          <cell r="C965" t="str">
            <v>HOSPITAL MIGUEL ARRAES - CG. Nº 023/2022</v>
          </cell>
          <cell r="E965" t="str">
            <v>RAYRA LAISSA LIMA ALBUQUERQUE</v>
          </cell>
          <cell r="F965" t="str">
            <v>2 - Outros Profissionais da Saúde</v>
          </cell>
          <cell r="G965" t="str">
            <v>5211-30</v>
          </cell>
          <cell r="H965" t="str">
            <v>10/2023</v>
          </cell>
          <cell r="I965">
            <v>0</v>
          </cell>
          <cell r="J965">
            <v>122.52800000000001</v>
          </cell>
          <cell r="M965">
            <v>0</v>
          </cell>
          <cell r="O965">
            <v>2.0699999999999998</v>
          </cell>
          <cell r="S965">
            <v>0</v>
          </cell>
          <cell r="U965">
            <v>0</v>
          </cell>
        </row>
        <row r="966">
          <cell r="C966" t="str">
            <v>HOSPITAL MIGUEL ARRAES - CG. Nº 023/2022</v>
          </cell>
          <cell r="E966" t="str">
            <v>RAYSSA FELIX DA SILVA</v>
          </cell>
          <cell r="F966" t="str">
            <v>2 - Outros Profissionais da Saúde</v>
          </cell>
          <cell r="G966" t="str">
            <v>3222-05</v>
          </cell>
          <cell r="H966" t="str">
            <v>10/2023</v>
          </cell>
          <cell r="I966">
            <v>0</v>
          </cell>
          <cell r="J966">
            <v>148.80000000000001</v>
          </cell>
          <cell r="L966">
            <v>53.45</v>
          </cell>
          <cell r="M966">
            <v>26.6</v>
          </cell>
          <cell r="O966">
            <v>2.0699999999999998</v>
          </cell>
          <cell r="R966">
            <v>173.35</v>
          </cell>
          <cell r="S966">
            <v>79.8</v>
          </cell>
          <cell r="U966">
            <v>0</v>
          </cell>
        </row>
        <row r="967">
          <cell r="C967" t="str">
            <v>HOSPITAL MIGUEL ARRAES - CG. Nº 023/2022</v>
          </cell>
          <cell r="E967" t="str">
            <v>RAYZA MIRELLY SILVA DUTRA DE AMORIM</v>
          </cell>
          <cell r="F967" t="str">
            <v>2 - Outros Profissionais da Saúde</v>
          </cell>
          <cell r="G967" t="str">
            <v>5211-30</v>
          </cell>
          <cell r="H967" t="str">
            <v>10/2023</v>
          </cell>
          <cell r="I967">
            <v>0</v>
          </cell>
          <cell r="J967">
            <v>132.47999999999999</v>
          </cell>
          <cell r="M967">
            <v>0</v>
          </cell>
          <cell r="O967">
            <v>2.0699999999999998</v>
          </cell>
          <cell r="S967">
            <v>0</v>
          </cell>
          <cell r="U967">
            <v>77.569999999999993</v>
          </cell>
          <cell r="X967" t="str">
            <v>AUXILIO CRECHE</v>
          </cell>
        </row>
        <row r="968">
          <cell r="C968" t="str">
            <v>HOSPITAL MIGUEL ARRAES - CG. Nº 023/2022</v>
          </cell>
          <cell r="E968" t="str">
            <v>REBECA MARIA DE ALMEIDA LUNA</v>
          </cell>
          <cell r="F968" t="str">
            <v>2 - Outros Profissionais da Saúde</v>
          </cell>
          <cell r="G968" t="str">
            <v>2516-05</v>
          </cell>
          <cell r="H968" t="str">
            <v>10/2023</v>
          </cell>
          <cell r="I968">
            <v>0</v>
          </cell>
          <cell r="J968">
            <v>239.38560000000001</v>
          </cell>
          <cell r="M968">
            <v>0</v>
          </cell>
          <cell r="O968">
            <v>2.0699999999999998</v>
          </cell>
          <cell r="R968">
            <v>173.35</v>
          </cell>
          <cell r="S968">
            <v>0</v>
          </cell>
          <cell r="U968">
            <v>0</v>
          </cell>
        </row>
        <row r="969">
          <cell r="C969" t="str">
            <v>HOSPITAL MIGUEL ARRAES - CG. Nº 023/2022</v>
          </cell>
          <cell r="E969" t="str">
            <v>REBECA VAZ VIEIRA DE CASTRO</v>
          </cell>
          <cell r="F969" t="str">
            <v>2 - Outros Profissionais da Saúde</v>
          </cell>
          <cell r="G969" t="str">
            <v>2235-05</v>
          </cell>
          <cell r="H969" t="str">
            <v>10/2023</v>
          </cell>
          <cell r="I969">
            <v>0</v>
          </cell>
          <cell r="J969">
            <v>335.72879999999998</v>
          </cell>
          <cell r="M969">
            <v>0</v>
          </cell>
          <cell r="O969">
            <v>4.3499999999999996</v>
          </cell>
          <cell r="S969">
            <v>0</v>
          </cell>
          <cell r="U969">
            <v>116.25</v>
          </cell>
          <cell r="X969" t="str">
            <v>AUXILIO CRECHE</v>
          </cell>
        </row>
        <row r="970">
          <cell r="C970" t="str">
            <v>HOSPITAL MIGUEL ARRAES - CG. Nº 023/2022</v>
          </cell>
          <cell r="E970" t="str">
            <v>REBEKA TORRES DE OLIVEIRA SILVA</v>
          </cell>
          <cell r="F970" t="str">
            <v>2 - Outros Profissionais da Saúde</v>
          </cell>
          <cell r="G970" t="str">
            <v>2235-05</v>
          </cell>
          <cell r="H970" t="str">
            <v>10/2023</v>
          </cell>
          <cell r="I970">
            <v>0</v>
          </cell>
          <cell r="J970">
            <v>310.77839999999998</v>
          </cell>
          <cell r="M970">
            <v>0</v>
          </cell>
          <cell r="O970">
            <v>4.3499999999999996</v>
          </cell>
          <cell r="S970">
            <v>0</v>
          </cell>
          <cell r="U970">
            <v>0</v>
          </cell>
        </row>
        <row r="971">
          <cell r="C971" t="str">
            <v>HOSPITAL MIGUEL ARRAES - CG. Nº 023/2022</v>
          </cell>
          <cell r="E971" t="str">
            <v>REGINA CELI MOURA DE MORAIS</v>
          </cell>
          <cell r="F971" t="str">
            <v>2 - Outros Profissionais da Saúde</v>
          </cell>
          <cell r="G971" t="str">
            <v>3222-05</v>
          </cell>
          <cell r="H971" t="str">
            <v>10/2023</v>
          </cell>
          <cell r="I971">
            <v>0</v>
          </cell>
          <cell r="J971">
            <v>0</v>
          </cell>
          <cell r="M971">
            <v>0</v>
          </cell>
          <cell r="O971">
            <v>2.0699999999999998</v>
          </cell>
          <cell r="S971">
            <v>0</v>
          </cell>
          <cell r="U971">
            <v>0</v>
          </cell>
        </row>
        <row r="972">
          <cell r="C972" t="str">
            <v>HOSPITAL MIGUEL ARRAES - CG. Nº 023/2022</v>
          </cell>
          <cell r="E972" t="str">
            <v>REGINA GOMES DA SILVA</v>
          </cell>
          <cell r="F972" t="str">
            <v>2 - Outros Profissionais da Saúde</v>
          </cell>
          <cell r="G972" t="str">
            <v>5211-30</v>
          </cell>
          <cell r="H972" t="str">
            <v>10/2023</v>
          </cell>
          <cell r="I972">
            <v>0</v>
          </cell>
          <cell r="J972">
            <v>123.42400000000001</v>
          </cell>
          <cell r="L972">
            <v>53.45</v>
          </cell>
          <cell r="M972">
            <v>26.4</v>
          </cell>
          <cell r="O972">
            <v>2.0699999999999998</v>
          </cell>
          <cell r="R972">
            <v>315.75</v>
          </cell>
          <cell r="S972">
            <v>0</v>
          </cell>
          <cell r="U972">
            <v>0</v>
          </cell>
        </row>
        <row r="973">
          <cell r="C973" t="str">
            <v>HOSPITAL MIGUEL ARRAES - CG. Nº 023/2022</v>
          </cell>
          <cell r="E973" t="str">
            <v>REGINELLE SOUSA TERTO JACOB</v>
          </cell>
          <cell r="F973" t="str">
            <v>1 - Médico</v>
          </cell>
          <cell r="G973" t="str">
            <v>2251-25</v>
          </cell>
          <cell r="H973" t="str">
            <v>10/2023</v>
          </cell>
          <cell r="I973">
            <v>0</v>
          </cell>
          <cell r="J973">
            <v>0</v>
          </cell>
          <cell r="M973">
            <v>0</v>
          </cell>
          <cell r="O973">
            <v>16.59</v>
          </cell>
          <cell r="S973">
            <v>0</v>
          </cell>
          <cell r="U973">
            <v>0</v>
          </cell>
        </row>
        <row r="974">
          <cell r="C974" t="str">
            <v>HOSPITAL MIGUEL ARRAES - CG. Nº 023/2022</v>
          </cell>
          <cell r="E974" t="str">
            <v>REGIRLEIDE PEREIRA DA SILVA</v>
          </cell>
          <cell r="F974" t="str">
            <v>3 - Administrativo</v>
          </cell>
          <cell r="G974" t="str">
            <v>2234-45</v>
          </cell>
          <cell r="H974" t="str">
            <v>10/2023</v>
          </cell>
          <cell r="I974">
            <v>0</v>
          </cell>
          <cell r="J974">
            <v>635.02160000000003</v>
          </cell>
          <cell r="L974">
            <v>53.45</v>
          </cell>
          <cell r="M974">
            <v>30</v>
          </cell>
          <cell r="O974">
            <v>2.0699999999999998</v>
          </cell>
          <cell r="S974">
            <v>0</v>
          </cell>
          <cell r="U974">
            <v>0</v>
          </cell>
        </row>
        <row r="975">
          <cell r="C975" t="str">
            <v>HOSPITAL MIGUEL ARRAES - CG. Nº 023/2022</v>
          </cell>
          <cell r="E975" t="str">
            <v>REIZA CARLA DE ANDRADE VERCOZA</v>
          </cell>
          <cell r="F975" t="str">
            <v>3 - Administrativo</v>
          </cell>
          <cell r="G975" t="str">
            <v>4110-10</v>
          </cell>
          <cell r="H975" t="str">
            <v>10/2023</v>
          </cell>
          <cell r="I975">
            <v>0</v>
          </cell>
          <cell r="J975">
            <v>152.5368</v>
          </cell>
          <cell r="M975">
            <v>0</v>
          </cell>
          <cell r="O975">
            <v>2.0699999999999998</v>
          </cell>
          <cell r="S975">
            <v>0</v>
          </cell>
          <cell r="U975">
            <v>0</v>
          </cell>
        </row>
        <row r="976">
          <cell r="C976" t="str">
            <v>HOSPITAL MIGUEL ARRAES - CG. Nº 023/2022</v>
          </cell>
          <cell r="E976" t="str">
            <v>REJANE DE SOUZA BRAGA</v>
          </cell>
          <cell r="F976" t="str">
            <v>2 - Outros Profissionais da Saúde</v>
          </cell>
          <cell r="G976" t="str">
            <v>3222-05</v>
          </cell>
          <cell r="H976" t="str">
            <v>10/2023</v>
          </cell>
          <cell r="I976">
            <v>0</v>
          </cell>
          <cell r="J976">
            <v>148.83519999999999</v>
          </cell>
          <cell r="M976">
            <v>0</v>
          </cell>
          <cell r="O976">
            <v>2.0699999999999998</v>
          </cell>
          <cell r="R976">
            <v>173.35</v>
          </cell>
          <cell r="S976">
            <v>77.69</v>
          </cell>
          <cell r="U976">
            <v>0</v>
          </cell>
        </row>
        <row r="977">
          <cell r="C977" t="str">
            <v>HOSPITAL MIGUEL ARRAES - CG. Nº 023/2022</v>
          </cell>
          <cell r="E977" t="str">
            <v>REJILANE MELO FALCAO</v>
          </cell>
          <cell r="F977" t="str">
            <v>2 - Outros Profissionais da Saúde</v>
          </cell>
          <cell r="G977" t="str">
            <v>2234-05</v>
          </cell>
          <cell r="H977" t="str">
            <v>10/2023</v>
          </cell>
          <cell r="I977">
            <v>0</v>
          </cell>
          <cell r="J977">
            <v>361.0872</v>
          </cell>
          <cell r="L977">
            <v>53.44</v>
          </cell>
          <cell r="M977">
            <v>15.73</v>
          </cell>
          <cell r="O977">
            <v>2.0699999999999998</v>
          </cell>
          <cell r="S977">
            <v>188.7</v>
          </cell>
          <cell r="U977">
            <v>0</v>
          </cell>
        </row>
        <row r="978">
          <cell r="C978" t="str">
            <v>HOSPITAL MIGUEL ARRAES - CG. Nº 023/2022</v>
          </cell>
          <cell r="E978" t="str">
            <v>RELYDA KEZIA DO NASCIMENTO SOARES</v>
          </cell>
          <cell r="F978" t="str">
            <v>2 - Outros Profissionais da Saúde</v>
          </cell>
          <cell r="G978" t="str">
            <v>3241-15</v>
          </cell>
          <cell r="H978" t="str">
            <v>10/2023</v>
          </cell>
          <cell r="I978">
            <v>0</v>
          </cell>
          <cell r="J978">
            <v>289.34399999999999</v>
          </cell>
          <cell r="L978">
            <v>53.45</v>
          </cell>
          <cell r="M978">
            <v>1.36</v>
          </cell>
          <cell r="O978">
            <v>2.0699999999999998</v>
          </cell>
          <cell r="S978">
            <v>0</v>
          </cell>
          <cell r="U978">
            <v>0</v>
          </cell>
        </row>
        <row r="979">
          <cell r="C979" t="str">
            <v>HOSPITAL MIGUEL ARRAES - CG. Nº 023/2022</v>
          </cell>
          <cell r="E979" t="str">
            <v>RENATA ALBUQUERQUE DA SILVA</v>
          </cell>
          <cell r="F979" t="str">
            <v>2 - Outros Profissionais da Saúde</v>
          </cell>
          <cell r="G979" t="str">
            <v>2235-05</v>
          </cell>
          <cell r="H979" t="str">
            <v>10/2023</v>
          </cell>
          <cell r="I979">
            <v>0</v>
          </cell>
          <cell r="J979">
            <v>377.92959999999999</v>
          </cell>
          <cell r="L979">
            <v>53.45</v>
          </cell>
          <cell r="M979">
            <v>3.59</v>
          </cell>
          <cell r="O979">
            <v>4.3499999999999996</v>
          </cell>
          <cell r="S979">
            <v>0</v>
          </cell>
          <cell r="U979">
            <v>0</v>
          </cell>
        </row>
        <row r="980">
          <cell r="C980" t="str">
            <v>HOSPITAL MIGUEL ARRAES - CG. Nº 023/2022</v>
          </cell>
          <cell r="E980" t="str">
            <v>RENATA ASSUNCAO MARTINS DE OLIVEIRA</v>
          </cell>
          <cell r="F980" t="str">
            <v>2 - Outros Profissionais da Saúde</v>
          </cell>
          <cell r="G980" t="str">
            <v>2235-05</v>
          </cell>
          <cell r="H980" t="str">
            <v>10/2023</v>
          </cell>
          <cell r="I980">
            <v>0</v>
          </cell>
          <cell r="J980">
            <v>355.77679999999998</v>
          </cell>
          <cell r="L980">
            <v>53.44</v>
          </cell>
          <cell r="M980">
            <v>3.59</v>
          </cell>
          <cell r="O980">
            <v>4.3499999999999996</v>
          </cell>
          <cell r="S980">
            <v>0</v>
          </cell>
          <cell r="U980">
            <v>0</v>
          </cell>
        </row>
        <row r="981">
          <cell r="C981" t="str">
            <v>HOSPITAL MIGUEL ARRAES - CG. Nº 023/2022</v>
          </cell>
          <cell r="E981" t="str">
            <v>RENATA BELMIRO DA SILVA NEVES</v>
          </cell>
          <cell r="F981" t="str">
            <v>2 - Outros Profissionais da Saúde</v>
          </cell>
          <cell r="G981" t="str">
            <v>5152-15</v>
          </cell>
          <cell r="H981" t="str">
            <v>10/2023</v>
          </cell>
          <cell r="I981">
            <v>0</v>
          </cell>
          <cell r="J981">
            <v>194.43199999999999</v>
          </cell>
          <cell r="M981">
            <v>0</v>
          </cell>
          <cell r="O981">
            <v>2.0699999999999998</v>
          </cell>
          <cell r="S981">
            <v>0</v>
          </cell>
          <cell r="U981">
            <v>0</v>
          </cell>
        </row>
        <row r="982">
          <cell r="C982" t="str">
            <v>HOSPITAL MIGUEL ARRAES - CG. Nº 023/2022</v>
          </cell>
          <cell r="E982" t="str">
            <v xml:space="preserve">RENATA CRISTINA FREIRE DE SOUZA </v>
          </cell>
          <cell r="F982" t="str">
            <v>2 - Outros Profissionais da Saúde</v>
          </cell>
          <cell r="G982" t="str">
            <v>3222-05</v>
          </cell>
          <cell r="H982" t="str">
            <v>10/2023</v>
          </cell>
          <cell r="I982">
            <v>0</v>
          </cell>
          <cell r="J982">
            <v>162.00880000000001</v>
          </cell>
          <cell r="M982">
            <v>0</v>
          </cell>
          <cell r="O982">
            <v>2.0699999999999998</v>
          </cell>
          <cell r="R982">
            <v>162.15</v>
          </cell>
          <cell r="S982">
            <v>0</v>
          </cell>
          <cell r="U982">
            <v>69.41</v>
          </cell>
          <cell r="X982" t="str">
            <v>AUXILIO CRECHE</v>
          </cell>
        </row>
        <row r="983">
          <cell r="C983" t="str">
            <v>HOSPITAL MIGUEL ARRAES - CG. Nº 023/2022</v>
          </cell>
          <cell r="E983" t="str">
            <v>RENATA DA SILVA SANTOS</v>
          </cell>
          <cell r="F983" t="str">
            <v>2 - Outros Profissionais da Saúde</v>
          </cell>
          <cell r="G983" t="str">
            <v>3222-05</v>
          </cell>
          <cell r="H983" t="str">
            <v>10/2023</v>
          </cell>
          <cell r="I983">
            <v>0</v>
          </cell>
          <cell r="J983">
            <v>244.81440000000001</v>
          </cell>
          <cell r="M983">
            <v>0</v>
          </cell>
          <cell r="O983">
            <v>2.0699999999999998</v>
          </cell>
          <cell r="S983">
            <v>0</v>
          </cell>
          <cell r="U983">
            <v>0</v>
          </cell>
        </row>
        <row r="984">
          <cell r="C984" t="str">
            <v>HOSPITAL MIGUEL ARRAES - CG. Nº 023/2022</v>
          </cell>
          <cell r="E984" t="str">
            <v>RENATA DE ARRUDA CARDOSO</v>
          </cell>
          <cell r="F984" t="str">
            <v>2 - Outros Profissionais da Saúde</v>
          </cell>
          <cell r="G984" t="str">
            <v>2236-05</v>
          </cell>
          <cell r="H984" t="str">
            <v>10/2023</v>
          </cell>
          <cell r="I984">
            <v>0</v>
          </cell>
          <cell r="J984">
            <v>223.8288</v>
          </cell>
          <cell r="M984">
            <v>0</v>
          </cell>
          <cell r="O984">
            <v>4.3499999999999996</v>
          </cell>
          <cell r="S984">
            <v>0</v>
          </cell>
          <cell r="U984">
            <v>112.22</v>
          </cell>
          <cell r="X984" t="str">
            <v>AUXILIO CRECHE</v>
          </cell>
        </row>
        <row r="985">
          <cell r="C985" t="str">
            <v>HOSPITAL MIGUEL ARRAES - CG. Nº 023/2022</v>
          </cell>
          <cell r="E985" t="str">
            <v>RENATA DOS SANTOS ALVES</v>
          </cell>
          <cell r="F985" t="str">
            <v>2 - Outros Profissionais da Saúde</v>
          </cell>
          <cell r="G985" t="str">
            <v>3222-05</v>
          </cell>
          <cell r="H985" t="str">
            <v>10/2023</v>
          </cell>
          <cell r="I985">
            <v>0</v>
          </cell>
          <cell r="J985">
            <v>175.77600000000001</v>
          </cell>
          <cell r="M985">
            <v>0</v>
          </cell>
          <cell r="O985">
            <v>2.0699999999999998</v>
          </cell>
          <cell r="S985">
            <v>0</v>
          </cell>
          <cell r="U985">
            <v>0</v>
          </cell>
        </row>
        <row r="986">
          <cell r="C986" t="str">
            <v>HOSPITAL MIGUEL ARRAES - CG. Nº 023/2022</v>
          </cell>
          <cell r="E986" t="str">
            <v>RENATA HENRIQUE PEREIRA</v>
          </cell>
          <cell r="F986" t="str">
            <v>2 - Outros Profissionais da Saúde</v>
          </cell>
          <cell r="G986" t="str">
            <v>2237-10</v>
          </cell>
          <cell r="H986" t="str">
            <v>10/2023</v>
          </cell>
          <cell r="I986">
            <v>0</v>
          </cell>
          <cell r="J986">
            <v>245.6216</v>
          </cell>
          <cell r="M986">
            <v>0</v>
          </cell>
          <cell r="O986">
            <v>2.0699999999999998</v>
          </cell>
          <cell r="S986">
            <v>0</v>
          </cell>
          <cell r="U986">
            <v>0</v>
          </cell>
        </row>
        <row r="987">
          <cell r="C987" t="str">
            <v>HOSPITAL MIGUEL ARRAES - CG. Nº 023/2022</v>
          </cell>
          <cell r="E987" t="str">
            <v>RENATA PEREIRA DA SILVA</v>
          </cell>
          <cell r="F987" t="str">
            <v>3 - Administrativo</v>
          </cell>
          <cell r="G987" t="str">
            <v>5135-05</v>
          </cell>
          <cell r="H987" t="str">
            <v>10/2023</v>
          </cell>
          <cell r="I987">
            <v>0</v>
          </cell>
          <cell r="J987">
            <v>187.30160000000001</v>
          </cell>
          <cell r="M987">
            <v>0</v>
          </cell>
          <cell r="O987">
            <v>2.0699999999999998</v>
          </cell>
          <cell r="R987">
            <v>160.54999999999998</v>
          </cell>
          <cell r="S987">
            <v>64.260000000000005</v>
          </cell>
          <cell r="U987">
            <v>0</v>
          </cell>
        </row>
        <row r="988">
          <cell r="C988" t="str">
            <v>HOSPITAL MIGUEL ARRAES - CG. Nº 023/2022</v>
          </cell>
          <cell r="E988" t="str">
            <v>RENATA RIVICA DOS SANTOS</v>
          </cell>
          <cell r="F988" t="str">
            <v>2 - Outros Profissionais da Saúde</v>
          </cell>
          <cell r="G988" t="str">
            <v>2235-05</v>
          </cell>
          <cell r="H988" t="str">
            <v>10/2023</v>
          </cell>
          <cell r="I988">
            <v>0</v>
          </cell>
          <cell r="J988">
            <v>437.80799999999999</v>
          </cell>
          <cell r="L988">
            <v>53.44</v>
          </cell>
          <cell r="M988">
            <v>3.59</v>
          </cell>
          <cell r="O988">
            <v>4.3499999999999996</v>
          </cell>
          <cell r="S988">
            <v>0</v>
          </cell>
          <cell r="U988">
            <v>0</v>
          </cell>
        </row>
        <row r="989">
          <cell r="C989" t="str">
            <v>HOSPITAL MIGUEL ARRAES - CG. Nº 023/2022</v>
          </cell>
          <cell r="E989" t="str">
            <v>RENATA VANESSA SOUSA DE OLIVEIRA</v>
          </cell>
          <cell r="F989" t="str">
            <v>3 - Administrativo</v>
          </cell>
          <cell r="G989" t="str">
            <v>2521-05</v>
          </cell>
          <cell r="H989" t="str">
            <v>10/2023</v>
          </cell>
          <cell r="I989">
            <v>0</v>
          </cell>
          <cell r="J989">
            <v>388.39760000000001</v>
          </cell>
          <cell r="M989">
            <v>0</v>
          </cell>
          <cell r="O989">
            <v>2.0699999999999998</v>
          </cell>
          <cell r="S989">
            <v>0</v>
          </cell>
          <cell r="U989">
            <v>0</v>
          </cell>
        </row>
        <row r="990">
          <cell r="C990" t="str">
            <v>HOSPITAL MIGUEL ARRAES - CG. Nº 023/2022</v>
          </cell>
          <cell r="E990" t="str">
            <v>RENATA VIEIRA DE ALMEIDA</v>
          </cell>
          <cell r="F990" t="str">
            <v>2 - Outros Profissionais da Saúde</v>
          </cell>
          <cell r="G990" t="str">
            <v>3222-05</v>
          </cell>
          <cell r="H990" t="str">
            <v>10/2023</v>
          </cell>
          <cell r="I990">
            <v>0</v>
          </cell>
          <cell r="J990">
            <v>153.14080000000001</v>
          </cell>
          <cell r="L990">
            <v>53.44</v>
          </cell>
          <cell r="M990">
            <v>26.6</v>
          </cell>
          <cell r="O990">
            <v>2.0699999999999998</v>
          </cell>
          <cell r="R990">
            <v>173.35</v>
          </cell>
          <cell r="S990">
            <v>0</v>
          </cell>
          <cell r="U990">
            <v>69.41</v>
          </cell>
          <cell r="X990" t="str">
            <v>AUXILIO CRECHE</v>
          </cell>
        </row>
        <row r="991">
          <cell r="C991" t="str">
            <v>HOSPITAL MIGUEL ARRAES - CG. Nº 023/2022</v>
          </cell>
          <cell r="E991" t="str">
            <v>RHALDNEY GUEDES DA SILVA</v>
          </cell>
          <cell r="F991" t="str">
            <v>2 - Outros Profissionais da Saúde</v>
          </cell>
          <cell r="G991" t="str">
            <v>2235-05</v>
          </cell>
          <cell r="H991" t="str">
            <v>10/2023</v>
          </cell>
          <cell r="I991">
            <v>0</v>
          </cell>
          <cell r="J991">
            <v>245.43440000000001</v>
          </cell>
          <cell r="M991">
            <v>0</v>
          </cell>
          <cell r="O991">
            <v>4.3499999999999996</v>
          </cell>
          <cell r="S991">
            <v>0</v>
          </cell>
          <cell r="U991">
            <v>0</v>
          </cell>
        </row>
        <row r="992">
          <cell r="C992" t="str">
            <v>HOSPITAL MIGUEL ARRAES - CG. Nº 023/2022</v>
          </cell>
          <cell r="E992" t="str">
            <v>RHUAN CARLOS MARQUES CAVALCANTI</v>
          </cell>
          <cell r="F992" t="str">
            <v>2 - Outros Profissionais da Saúde</v>
          </cell>
          <cell r="G992" t="str">
            <v>2236-05</v>
          </cell>
          <cell r="H992" t="str">
            <v>10/2023</v>
          </cell>
          <cell r="I992">
            <v>0</v>
          </cell>
          <cell r="J992">
            <v>0</v>
          </cell>
          <cell r="M992">
            <v>0</v>
          </cell>
          <cell r="O992">
            <v>4.3499999999999996</v>
          </cell>
          <cell r="S992">
            <v>0</v>
          </cell>
          <cell r="U992">
            <v>0</v>
          </cell>
        </row>
        <row r="993">
          <cell r="C993" t="str">
            <v>HOSPITAL MIGUEL ARRAES - CG. Nº 023/2022</v>
          </cell>
          <cell r="E993" t="str">
            <v>RICARDO ALVES DA SILVA</v>
          </cell>
          <cell r="F993" t="str">
            <v>3 - Administrativo</v>
          </cell>
          <cell r="G993" t="str">
            <v>5142-25</v>
          </cell>
          <cell r="H993" t="str">
            <v>10/2023</v>
          </cell>
          <cell r="I993">
            <v>0</v>
          </cell>
          <cell r="J993">
            <v>162.44800000000001</v>
          </cell>
          <cell r="L993">
            <v>53.44</v>
          </cell>
          <cell r="M993">
            <v>26.4</v>
          </cell>
          <cell r="O993">
            <v>2.0699999999999998</v>
          </cell>
          <cell r="R993">
            <v>393.35</v>
          </cell>
          <cell r="S993">
            <v>64.599999999999994</v>
          </cell>
          <cell r="U993">
            <v>0</v>
          </cell>
        </row>
        <row r="994">
          <cell r="C994" t="str">
            <v>HOSPITAL MIGUEL ARRAES - CG. Nº 023/2022</v>
          </cell>
          <cell r="E994" t="str">
            <v>RICARDO LEITE VIEIRA FILHO</v>
          </cell>
          <cell r="F994" t="str">
            <v>1 - Médico</v>
          </cell>
          <cell r="G994" t="str">
            <v>2251-25</v>
          </cell>
          <cell r="H994" t="str">
            <v>10/2023</v>
          </cell>
          <cell r="I994">
            <v>0</v>
          </cell>
          <cell r="J994">
            <v>650.80640000000005</v>
          </cell>
          <cell r="M994">
            <v>0</v>
          </cell>
          <cell r="O994">
            <v>16.59</v>
          </cell>
          <cell r="S994">
            <v>0</v>
          </cell>
          <cell r="U994">
            <v>0</v>
          </cell>
        </row>
        <row r="995">
          <cell r="C995" t="str">
            <v>HOSPITAL MIGUEL ARRAES - CG. Nº 023/2022</v>
          </cell>
          <cell r="E995" t="str">
            <v>RICARDO SANTANA DOS SANTOS</v>
          </cell>
          <cell r="F995" t="str">
            <v>2 - Outros Profissionais da Saúde</v>
          </cell>
          <cell r="G995" t="str">
            <v>3226-05</v>
          </cell>
          <cell r="H995" t="str">
            <v>10/2023</v>
          </cell>
          <cell r="I995">
            <v>0</v>
          </cell>
          <cell r="J995">
            <v>189.61199999999999</v>
          </cell>
          <cell r="L995">
            <v>53.44</v>
          </cell>
          <cell r="M995">
            <v>30</v>
          </cell>
          <cell r="O995">
            <v>2.0699999999999998</v>
          </cell>
          <cell r="S995">
            <v>0</v>
          </cell>
          <cell r="U995">
            <v>0</v>
          </cell>
        </row>
        <row r="996">
          <cell r="C996" t="str">
            <v>HOSPITAL MIGUEL ARRAES - CG. Nº 023/2022</v>
          </cell>
          <cell r="E996" t="str">
            <v>RICELY DE ARAUJO SILVA FERREIRA</v>
          </cell>
          <cell r="F996" t="str">
            <v>3 - Administrativo</v>
          </cell>
          <cell r="G996" t="str">
            <v>4110-10</v>
          </cell>
          <cell r="H996" t="str">
            <v>10/2023</v>
          </cell>
          <cell r="I996">
            <v>0</v>
          </cell>
          <cell r="J996">
            <v>180.48240000000001</v>
          </cell>
          <cell r="M996">
            <v>0</v>
          </cell>
          <cell r="O996">
            <v>2.0699999999999998</v>
          </cell>
          <cell r="R996">
            <v>240.54999999999998</v>
          </cell>
          <cell r="S996">
            <v>134.03</v>
          </cell>
          <cell r="U996">
            <v>0</v>
          </cell>
        </row>
        <row r="997">
          <cell r="C997" t="str">
            <v>HOSPITAL MIGUEL ARRAES - CG. Nº 023/2022</v>
          </cell>
          <cell r="E997" t="str">
            <v>RILDESA MARIA DOS ANJOS SILVA</v>
          </cell>
          <cell r="F997" t="str">
            <v>2 - Outros Profissionais da Saúde</v>
          </cell>
          <cell r="G997" t="str">
            <v>3222-05</v>
          </cell>
          <cell r="H997" t="str">
            <v>10/2023</v>
          </cell>
          <cell r="I997">
            <v>0</v>
          </cell>
          <cell r="J997">
            <v>159.44</v>
          </cell>
          <cell r="L997">
            <v>53.44</v>
          </cell>
          <cell r="M997">
            <v>26.6</v>
          </cell>
          <cell r="O997">
            <v>2.0699999999999998</v>
          </cell>
          <cell r="S997">
            <v>0</v>
          </cell>
          <cell r="U997">
            <v>0</v>
          </cell>
        </row>
        <row r="998">
          <cell r="C998" t="str">
            <v>HOSPITAL MIGUEL ARRAES - CG. Nº 023/2022</v>
          </cell>
          <cell r="E998" t="str">
            <v>RINALDO ANTONIO DE AGUIAR</v>
          </cell>
          <cell r="F998" t="str">
            <v>3 - Administrativo</v>
          </cell>
          <cell r="G998" t="str">
            <v>9511-05</v>
          </cell>
          <cell r="H998" t="str">
            <v>10/2023</v>
          </cell>
          <cell r="I998">
            <v>0</v>
          </cell>
          <cell r="J998">
            <v>193.024</v>
          </cell>
          <cell r="M998">
            <v>0</v>
          </cell>
          <cell r="O998">
            <v>2.0699999999999998</v>
          </cell>
          <cell r="S998">
            <v>0</v>
          </cell>
          <cell r="U998">
            <v>0</v>
          </cell>
        </row>
        <row r="999">
          <cell r="C999" t="str">
            <v>HOSPITAL MIGUEL ARRAES - CG. Nº 023/2022</v>
          </cell>
          <cell r="E999" t="str">
            <v>RISONETE CARLA CAMPOS DOS SANTOS</v>
          </cell>
          <cell r="F999" t="str">
            <v>2 - Outros Profissionais da Saúde</v>
          </cell>
          <cell r="G999" t="str">
            <v>3222-05</v>
          </cell>
          <cell r="H999" t="str">
            <v>10/2023</v>
          </cell>
          <cell r="I999">
            <v>0</v>
          </cell>
          <cell r="J999">
            <v>143.0016</v>
          </cell>
          <cell r="L999">
            <v>53.44</v>
          </cell>
          <cell r="M999">
            <v>26.6</v>
          </cell>
          <cell r="O999">
            <v>2.0699999999999998</v>
          </cell>
          <cell r="R999">
            <v>184.54999999999998</v>
          </cell>
          <cell r="S999">
            <v>79.8</v>
          </cell>
          <cell r="U999">
            <v>69.41</v>
          </cell>
          <cell r="X999" t="str">
            <v>AUXILIO CRECHE</v>
          </cell>
        </row>
        <row r="1000">
          <cell r="C1000" t="str">
            <v>HOSPITAL MIGUEL ARRAES - CG. Nº 023/2022</v>
          </cell>
          <cell r="E1000" t="str">
            <v>RITA DE CASSIA LIRA DA SILVA CAVALCANTE</v>
          </cell>
          <cell r="F1000" t="str">
            <v>2 - Outros Profissionais da Saúde</v>
          </cell>
          <cell r="G1000" t="str">
            <v>3222-05</v>
          </cell>
          <cell r="H1000" t="str">
            <v>10/2023</v>
          </cell>
          <cell r="I1000">
            <v>0</v>
          </cell>
          <cell r="J1000">
            <v>138.16</v>
          </cell>
          <cell r="M1000">
            <v>0</v>
          </cell>
          <cell r="O1000">
            <v>2.0699999999999998</v>
          </cell>
          <cell r="S1000">
            <v>79.8</v>
          </cell>
          <cell r="U1000">
            <v>0</v>
          </cell>
        </row>
        <row r="1001">
          <cell r="C1001" t="str">
            <v>HOSPITAL MIGUEL ARRAES - CG. Nº 023/2022</v>
          </cell>
          <cell r="E1001" t="str">
            <v>RITA DE CASSIA OLIVEIRA DO NASCIMENTO SILVA</v>
          </cell>
          <cell r="F1001" t="str">
            <v>2 - Outros Profissionais da Saúde</v>
          </cell>
          <cell r="G1001" t="str">
            <v>5152-05</v>
          </cell>
          <cell r="H1001" t="str">
            <v>10/2023</v>
          </cell>
          <cell r="I1001">
            <v>0</v>
          </cell>
          <cell r="J1001">
            <v>175.6816</v>
          </cell>
          <cell r="M1001">
            <v>0</v>
          </cell>
          <cell r="O1001">
            <v>2.0699999999999998</v>
          </cell>
          <cell r="S1001">
            <v>0</v>
          </cell>
          <cell r="U1001">
            <v>0</v>
          </cell>
        </row>
        <row r="1002">
          <cell r="C1002" t="str">
            <v>HOSPITAL MIGUEL ARRAES - CG. Nº 023/2022</v>
          </cell>
          <cell r="E1002" t="str">
            <v>RITA DE CASSIA REIS DE LIMA</v>
          </cell>
          <cell r="F1002" t="str">
            <v>2 - Outros Profissionais da Saúde</v>
          </cell>
          <cell r="G1002" t="str">
            <v>2235-05</v>
          </cell>
          <cell r="H1002" t="str">
            <v>10/2023</v>
          </cell>
          <cell r="I1002">
            <v>0</v>
          </cell>
          <cell r="J1002">
            <v>0</v>
          </cell>
          <cell r="M1002">
            <v>0</v>
          </cell>
          <cell r="O1002">
            <v>4.3499999999999996</v>
          </cell>
          <cell r="S1002">
            <v>0</v>
          </cell>
          <cell r="U1002">
            <v>0</v>
          </cell>
        </row>
        <row r="1003">
          <cell r="C1003" t="str">
            <v>HOSPITAL MIGUEL ARRAES - CG. Nº 023/2022</v>
          </cell>
          <cell r="E1003" t="str">
            <v>RITA DO NASCIMENTO CUNHA MONTEIRO</v>
          </cell>
          <cell r="F1003" t="str">
            <v>2 - Outros Profissionais da Saúde</v>
          </cell>
          <cell r="G1003" t="str">
            <v>3222-05</v>
          </cell>
          <cell r="H1003" t="str">
            <v>10/2023</v>
          </cell>
          <cell r="I1003">
            <v>0</v>
          </cell>
          <cell r="J1003">
            <v>136.6112</v>
          </cell>
          <cell r="L1003">
            <v>53.44</v>
          </cell>
          <cell r="M1003">
            <v>26.6</v>
          </cell>
          <cell r="O1003">
            <v>2.0699999999999998</v>
          </cell>
          <cell r="R1003">
            <v>341.35</v>
          </cell>
          <cell r="S1003">
            <v>79.8</v>
          </cell>
          <cell r="U1003">
            <v>0</v>
          </cell>
        </row>
        <row r="1004">
          <cell r="C1004" t="str">
            <v>HOSPITAL MIGUEL ARRAES - CG. Nº 023/2022</v>
          </cell>
          <cell r="E1004" t="str">
            <v>RIVALDO DE PONTES SILVA FILHO</v>
          </cell>
          <cell r="F1004" t="str">
            <v>3 - Administrativo</v>
          </cell>
          <cell r="G1004" t="str">
            <v>4110-10</v>
          </cell>
          <cell r="H1004" t="str">
            <v>10/2023</v>
          </cell>
          <cell r="I1004">
            <v>0</v>
          </cell>
          <cell r="J1004">
            <v>13.2</v>
          </cell>
          <cell r="M1004">
            <v>0</v>
          </cell>
          <cell r="O1004">
            <v>2.0699999999999998</v>
          </cell>
          <cell r="R1004">
            <v>444.89</v>
          </cell>
          <cell r="S1004">
            <v>39.6</v>
          </cell>
          <cell r="U1004">
            <v>0</v>
          </cell>
        </row>
        <row r="1005">
          <cell r="C1005" t="str">
            <v>HOSPITAL MIGUEL ARRAES - CG. Nº 023/2022</v>
          </cell>
          <cell r="E1005" t="str">
            <v>ROBERTA AMORIM DE ALMEIDA</v>
          </cell>
          <cell r="F1005" t="str">
            <v>2 - Outros Profissionais da Saúde</v>
          </cell>
          <cell r="G1005" t="str">
            <v>3222-05</v>
          </cell>
          <cell r="H1005" t="str">
            <v>10/2023</v>
          </cell>
          <cell r="I1005">
            <v>0</v>
          </cell>
          <cell r="J1005">
            <v>143.21680000000001</v>
          </cell>
          <cell r="L1005">
            <v>53.44</v>
          </cell>
          <cell r="M1005">
            <v>26.6</v>
          </cell>
          <cell r="O1005">
            <v>2.0699999999999998</v>
          </cell>
          <cell r="R1005">
            <v>184.54999999999998</v>
          </cell>
          <cell r="S1005">
            <v>73.88</v>
          </cell>
          <cell r="U1005">
            <v>0</v>
          </cell>
        </row>
        <row r="1006">
          <cell r="C1006" t="str">
            <v>HOSPITAL MIGUEL ARRAES - CG. Nº 023/2022</v>
          </cell>
          <cell r="E1006" t="str">
            <v>ROBERTA OLIMPIO DE MELO BATISTA</v>
          </cell>
          <cell r="F1006" t="str">
            <v>3 - Administrativo</v>
          </cell>
          <cell r="G1006" t="str">
            <v>4110-10</v>
          </cell>
          <cell r="H1006" t="str">
            <v>10/2023</v>
          </cell>
          <cell r="I1006">
            <v>0</v>
          </cell>
          <cell r="J1006">
            <v>129.01840000000001</v>
          </cell>
          <cell r="M1006">
            <v>0</v>
          </cell>
          <cell r="O1006">
            <v>2.0699999999999998</v>
          </cell>
          <cell r="S1006">
            <v>67.45</v>
          </cell>
          <cell r="U1006">
            <v>0</v>
          </cell>
        </row>
        <row r="1007">
          <cell r="C1007" t="str">
            <v>HOSPITAL MIGUEL ARRAES - CG. Nº 023/2022</v>
          </cell>
          <cell r="E1007" t="str">
            <v>ROBERTA RODRIGUES DE OLIVEIRA</v>
          </cell>
          <cell r="F1007" t="str">
            <v>2 - Outros Profissionais da Saúde</v>
          </cell>
          <cell r="G1007" t="str">
            <v>2235-05</v>
          </cell>
          <cell r="H1007" t="str">
            <v>10/2023</v>
          </cell>
          <cell r="I1007">
            <v>0</v>
          </cell>
          <cell r="J1007">
            <v>308.37439999999998</v>
          </cell>
          <cell r="M1007">
            <v>0</v>
          </cell>
          <cell r="O1007">
            <v>4.3499999999999996</v>
          </cell>
          <cell r="S1007">
            <v>0</v>
          </cell>
          <cell r="U1007">
            <v>108.23</v>
          </cell>
          <cell r="X1007" t="str">
            <v>AUXILIO CRECHE</v>
          </cell>
        </row>
        <row r="1008">
          <cell r="C1008" t="str">
            <v>HOSPITAL MIGUEL ARRAES - CG. Nº 023/2022</v>
          </cell>
          <cell r="E1008" t="str">
            <v>ROBERTO CESAR DUARTE DE OLIVEIRA</v>
          </cell>
          <cell r="F1008" t="str">
            <v>2 - Outros Profissionais da Saúde</v>
          </cell>
          <cell r="G1008" t="str">
            <v>5151-10</v>
          </cell>
          <cell r="H1008" t="str">
            <v>10/2023</v>
          </cell>
          <cell r="I1008">
            <v>0</v>
          </cell>
          <cell r="J1008">
            <v>147.91759999999999</v>
          </cell>
          <cell r="L1008">
            <v>53.44</v>
          </cell>
          <cell r="M1008">
            <v>26.4</v>
          </cell>
          <cell r="O1008">
            <v>2.0699999999999998</v>
          </cell>
          <cell r="S1008">
            <v>0</v>
          </cell>
          <cell r="U1008">
            <v>0</v>
          </cell>
        </row>
        <row r="1009">
          <cell r="C1009" t="str">
            <v>HOSPITAL MIGUEL ARRAES - CG. Nº 023/2022</v>
          </cell>
          <cell r="E1009" t="str">
            <v>ROBERTO JOSE DA SILVA</v>
          </cell>
          <cell r="F1009" t="str">
            <v>3 - Administrativo</v>
          </cell>
          <cell r="G1009" t="str">
            <v>7233-10</v>
          </cell>
          <cell r="H1009" t="str">
            <v>10/2023</v>
          </cell>
          <cell r="I1009">
            <v>0</v>
          </cell>
          <cell r="J1009">
            <v>136.0112</v>
          </cell>
          <cell r="L1009">
            <v>53.44</v>
          </cell>
          <cell r="M1009">
            <v>30</v>
          </cell>
          <cell r="O1009">
            <v>2.0699999999999998</v>
          </cell>
          <cell r="S1009">
            <v>0</v>
          </cell>
          <cell r="U1009">
            <v>0</v>
          </cell>
        </row>
        <row r="1010">
          <cell r="C1010" t="str">
            <v>HOSPITAL MIGUEL ARRAES - CG. Nº 023/2022</v>
          </cell>
          <cell r="E1010" t="str">
            <v>ROBSON PAULO DA SILVA</v>
          </cell>
          <cell r="F1010" t="str">
            <v>2 - Outros Profissionais da Saúde</v>
          </cell>
          <cell r="G1010" t="str">
            <v>3222-05</v>
          </cell>
          <cell r="H1010" t="str">
            <v>10/2023</v>
          </cell>
          <cell r="I1010">
            <v>0</v>
          </cell>
          <cell r="J1010">
            <v>55.258400000000002</v>
          </cell>
          <cell r="M1010">
            <v>0</v>
          </cell>
          <cell r="O1010">
            <v>2.0699999999999998</v>
          </cell>
          <cell r="S1010">
            <v>0</v>
          </cell>
          <cell r="U1010">
            <v>0</v>
          </cell>
        </row>
        <row r="1011">
          <cell r="C1011" t="str">
            <v>HOSPITAL MIGUEL ARRAES - CG. Nº 023/2022</v>
          </cell>
          <cell r="E1011" t="str">
            <v>ROBSON ROBERTO MARTINS DA SILVA</v>
          </cell>
          <cell r="F1011" t="str">
            <v>1 - Médico</v>
          </cell>
          <cell r="G1011" t="str">
            <v>2251-25</v>
          </cell>
          <cell r="H1011" t="str">
            <v>10/2023</v>
          </cell>
          <cell r="I1011">
            <v>0</v>
          </cell>
          <cell r="J1011">
            <v>399.42559999999997</v>
          </cell>
          <cell r="M1011">
            <v>0</v>
          </cell>
          <cell r="O1011">
            <v>16.59</v>
          </cell>
          <cell r="S1011">
            <v>0</v>
          </cell>
          <cell r="U1011">
            <v>0</v>
          </cell>
        </row>
        <row r="1012">
          <cell r="C1012" t="str">
            <v>HOSPITAL MIGUEL ARRAES - CG. Nº 023/2022</v>
          </cell>
          <cell r="E1012" t="str">
            <v>RODRIGO DO REGO BARROS ARAUJO</v>
          </cell>
          <cell r="F1012" t="str">
            <v>1 - Médico</v>
          </cell>
          <cell r="G1012" t="str">
            <v>2251-25</v>
          </cell>
          <cell r="H1012" t="str">
            <v>10/2023</v>
          </cell>
          <cell r="I1012">
            <v>0</v>
          </cell>
          <cell r="J1012">
            <v>900.9248</v>
          </cell>
          <cell r="M1012">
            <v>0</v>
          </cell>
          <cell r="O1012">
            <v>16.59</v>
          </cell>
          <cell r="S1012">
            <v>0</v>
          </cell>
          <cell r="U1012">
            <v>0</v>
          </cell>
        </row>
        <row r="1013">
          <cell r="C1013" t="str">
            <v>HOSPITAL MIGUEL ARRAES - CG. Nº 023/2022</v>
          </cell>
          <cell r="E1013" t="str">
            <v>RODRIGO JOSE DA SILVA</v>
          </cell>
          <cell r="F1013" t="str">
            <v>3 - Administrativo</v>
          </cell>
          <cell r="G1013" t="str">
            <v>5174-10</v>
          </cell>
          <cell r="H1013" t="str">
            <v>10/2023</v>
          </cell>
          <cell r="I1013">
            <v>0</v>
          </cell>
          <cell r="J1013">
            <v>105.6</v>
          </cell>
          <cell r="L1013">
            <v>53.44</v>
          </cell>
          <cell r="M1013">
            <v>26.4</v>
          </cell>
          <cell r="O1013">
            <v>2.0699999999999998</v>
          </cell>
          <cell r="S1013">
            <v>0</v>
          </cell>
          <cell r="U1013">
            <v>0</v>
          </cell>
        </row>
        <row r="1014">
          <cell r="C1014" t="str">
            <v>HOSPITAL MIGUEL ARRAES - CG. Nº 023/2022</v>
          </cell>
          <cell r="E1014" t="str">
            <v>RODRIGO RIOS PEREIRA</v>
          </cell>
          <cell r="F1014" t="str">
            <v>2 - Outros Profissionais da Saúde</v>
          </cell>
          <cell r="G1014" t="str">
            <v>2236-05</v>
          </cell>
          <cell r="H1014" t="str">
            <v>10/2023</v>
          </cell>
          <cell r="I1014">
            <v>0</v>
          </cell>
          <cell r="J1014">
            <v>258.53440000000001</v>
          </cell>
          <cell r="M1014">
            <v>0</v>
          </cell>
          <cell r="O1014">
            <v>4.3499999999999996</v>
          </cell>
          <cell r="S1014">
            <v>0</v>
          </cell>
          <cell r="U1014">
            <v>0</v>
          </cell>
        </row>
        <row r="1015">
          <cell r="C1015" t="str">
            <v>HOSPITAL MIGUEL ARRAES - CG. Nº 023/2022</v>
          </cell>
          <cell r="E1015" t="str">
            <v>ROGERIO JOSE DA SILVA</v>
          </cell>
          <cell r="F1015" t="str">
            <v>2 - Outros Profissionais da Saúde</v>
          </cell>
          <cell r="G1015" t="str">
            <v>3226-05</v>
          </cell>
          <cell r="H1015" t="str">
            <v>10/2023</v>
          </cell>
          <cell r="I1015">
            <v>0</v>
          </cell>
          <cell r="J1015">
            <v>140.33840000000001</v>
          </cell>
          <cell r="M1015">
            <v>0</v>
          </cell>
          <cell r="O1015">
            <v>2.0699999999999998</v>
          </cell>
          <cell r="S1015">
            <v>0</v>
          </cell>
          <cell r="U1015">
            <v>0</v>
          </cell>
        </row>
        <row r="1016">
          <cell r="C1016" t="str">
            <v>HOSPITAL MIGUEL ARRAES - CG. Nº 023/2022</v>
          </cell>
          <cell r="E1016" t="str">
            <v>ROMULO LUIZ DA SILVA</v>
          </cell>
          <cell r="F1016" t="str">
            <v>3 - Administrativo</v>
          </cell>
          <cell r="G1016" t="str">
            <v>5174-10</v>
          </cell>
          <cell r="H1016" t="str">
            <v>10/2023</v>
          </cell>
          <cell r="I1016">
            <v>0</v>
          </cell>
          <cell r="J1016">
            <v>129.27279999999999</v>
          </cell>
          <cell r="M1016">
            <v>0</v>
          </cell>
          <cell r="O1016">
            <v>2.0699999999999998</v>
          </cell>
          <cell r="S1016">
            <v>0</v>
          </cell>
          <cell r="U1016">
            <v>0</v>
          </cell>
        </row>
        <row r="1017">
          <cell r="C1017" t="str">
            <v>HOSPITAL MIGUEL ARRAES - CG. Nº 023/2022</v>
          </cell>
          <cell r="E1017" t="str">
            <v>ROSANA MARIA DA SILVA LELEU</v>
          </cell>
          <cell r="F1017" t="str">
            <v>2 - Outros Profissionais da Saúde</v>
          </cell>
          <cell r="G1017" t="str">
            <v>2235-05</v>
          </cell>
          <cell r="H1017" t="str">
            <v>10/2023</v>
          </cell>
          <cell r="I1017">
            <v>0</v>
          </cell>
          <cell r="J1017">
            <v>247.364</v>
          </cell>
          <cell r="L1017">
            <v>53.44</v>
          </cell>
          <cell r="M1017">
            <v>2.79</v>
          </cell>
          <cell r="O1017">
            <v>4.3499999999999996</v>
          </cell>
          <cell r="S1017">
            <v>0</v>
          </cell>
          <cell r="U1017">
            <v>0</v>
          </cell>
        </row>
        <row r="1018">
          <cell r="C1018" t="str">
            <v>HOSPITAL MIGUEL ARRAES - CG. Nº 023/2022</v>
          </cell>
          <cell r="E1018" t="str">
            <v>ROSANGELA LOPES FREIRE DIAS</v>
          </cell>
          <cell r="F1018" t="str">
            <v>2 - Outros Profissionais da Saúde</v>
          </cell>
          <cell r="G1018" t="str">
            <v>3222-05</v>
          </cell>
          <cell r="H1018" t="str">
            <v>10/2023</v>
          </cell>
          <cell r="I1018">
            <v>0</v>
          </cell>
          <cell r="J1018">
            <v>149.9736</v>
          </cell>
          <cell r="M1018">
            <v>0</v>
          </cell>
          <cell r="O1018">
            <v>2.0699999999999998</v>
          </cell>
          <cell r="S1018">
            <v>0</v>
          </cell>
          <cell r="U1018">
            <v>0</v>
          </cell>
        </row>
        <row r="1019">
          <cell r="C1019" t="str">
            <v>HOSPITAL MIGUEL ARRAES - CG. Nº 023/2022</v>
          </cell>
          <cell r="E1019" t="str">
            <v>ROSANGELA MARIA DA SILVA</v>
          </cell>
          <cell r="F1019" t="str">
            <v>2 - Outros Profissionais da Saúde</v>
          </cell>
          <cell r="G1019" t="str">
            <v>3222-05</v>
          </cell>
          <cell r="H1019" t="str">
            <v>10/2023</v>
          </cell>
          <cell r="I1019">
            <v>0</v>
          </cell>
          <cell r="J1019">
            <v>165.02959999999999</v>
          </cell>
          <cell r="M1019">
            <v>0</v>
          </cell>
          <cell r="O1019">
            <v>2.0699999999999998</v>
          </cell>
          <cell r="R1019">
            <v>173.35</v>
          </cell>
          <cell r="S1019">
            <v>79.8</v>
          </cell>
          <cell r="U1019">
            <v>0</v>
          </cell>
        </row>
        <row r="1020">
          <cell r="C1020" t="str">
            <v>HOSPITAL MIGUEL ARRAES - CG. Nº 023/2022</v>
          </cell>
          <cell r="E1020" t="str">
            <v>ROSANIA MARIA OLIVEIRA NEVES</v>
          </cell>
          <cell r="F1020" t="str">
            <v>2 - Outros Profissionais da Saúde</v>
          </cell>
          <cell r="G1020" t="str">
            <v>3222-05</v>
          </cell>
          <cell r="H1020" t="str">
            <v>10/2023</v>
          </cell>
          <cell r="I1020">
            <v>0</v>
          </cell>
          <cell r="J1020">
            <v>159.70959999999999</v>
          </cell>
          <cell r="L1020">
            <v>53.44</v>
          </cell>
          <cell r="M1020">
            <v>26.6</v>
          </cell>
          <cell r="O1020">
            <v>2.0699999999999998</v>
          </cell>
          <cell r="R1020">
            <v>173.35</v>
          </cell>
          <cell r="S1020">
            <v>79.8</v>
          </cell>
          <cell r="U1020">
            <v>0</v>
          </cell>
        </row>
        <row r="1021">
          <cell r="C1021" t="str">
            <v>HOSPITAL MIGUEL ARRAES - CG. Nº 023/2022</v>
          </cell>
          <cell r="E1021" t="str">
            <v>ROSEANE RODRIGUES DA SILVA NASCIMENTO</v>
          </cell>
          <cell r="F1021" t="str">
            <v>3 - Administrativo</v>
          </cell>
          <cell r="G1021" t="str">
            <v>4110-10</v>
          </cell>
          <cell r="H1021" t="str">
            <v>10/2023</v>
          </cell>
          <cell r="I1021">
            <v>0</v>
          </cell>
          <cell r="J1021">
            <v>120.27119999999999</v>
          </cell>
          <cell r="M1021">
            <v>0</v>
          </cell>
          <cell r="O1021">
            <v>2.0699999999999998</v>
          </cell>
          <cell r="S1021">
            <v>0</v>
          </cell>
          <cell r="U1021">
            <v>0</v>
          </cell>
        </row>
        <row r="1022">
          <cell r="C1022" t="str">
            <v>HOSPITAL MIGUEL ARRAES - CG. Nº 023/2022</v>
          </cell>
          <cell r="E1022" t="str">
            <v>ROSELI DA SILVA GONCALVES</v>
          </cell>
          <cell r="F1022" t="str">
            <v>2 - Outros Profissionais da Saúde</v>
          </cell>
          <cell r="G1022" t="str">
            <v>3222-05</v>
          </cell>
          <cell r="H1022" t="str">
            <v>10/2023</v>
          </cell>
          <cell r="I1022">
            <v>0</v>
          </cell>
          <cell r="J1022">
            <v>140.58080000000001</v>
          </cell>
          <cell r="M1022">
            <v>0</v>
          </cell>
          <cell r="O1022">
            <v>2.0699999999999998</v>
          </cell>
          <cell r="S1022">
            <v>0</v>
          </cell>
          <cell r="U1022">
            <v>0</v>
          </cell>
        </row>
        <row r="1023">
          <cell r="C1023" t="str">
            <v>HOSPITAL MIGUEL ARRAES - CG. Nº 023/2022</v>
          </cell>
          <cell r="E1023" t="str">
            <v>ROSELLE RIBEIRO DE SENA</v>
          </cell>
          <cell r="F1023" t="str">
            <v>2 - Outros Profissionais da Saúde</v>
          </cell>
          <cell r="G1023" t="str">
            <v>3222-05</v>
          </cell>
          <cell r="H1023" t="str">
            <v>10/2023</v>
          </cell>
          <cell r="I1023">
            <v>0</v>
          </cell>
          <cell r="J1023">
            <v>172.42400000000001</v>
          </cell>
          <cell r="M1023">
            <v>0</v>
          </cell>
          <cell r="O1023">
            <v>2.0699999999999998</v>
          </cell>
          <cell r="R1023">
            <v>160.54999999999998</v>
          </cell>
          <cell r="S1023">
            <v>79.8</v>
          </cell>
          <cell r="U1023">
            <v>0</v>
          </cell>
        </row>
        <row r="1024">
          <cell r="C1024" t="str">
            <v>HOSPITAL MIGUEL ARRAES - CG. Nº 023/2022</v>
          </cell>
          <cell r="E1024" t="str">
            <v>ROSEMERY FERREIRA DEMETRIO</v>
          </cell>
          <cell r="F1024" t="str">
            <v>2 - Outros Profissionais da Saúde</v>
          </cell>
          <cell r="G1024" t="str">
            <v>3222-05</v>
          </cell>
          <cell r="H1024" t="str">
            <v>10/2023</v>
          </cell>
          <cell r="I1024">
            <v>0</v>
          </cell>
          <cell r="J1024">
            <v>246.83359999999999</v>
          </cell>
          <cell r="M1024">
            <v>0</v>
          </cell>
          <cell r="O1024">
            <v>2.0699999999999998</v>
          </cell>
          <cell r="S1024">
            <v>0</v>
          </cell>
          <cell r="U1024">
            <v>0</v>
          </cell>
        </row>
        <row r="1025">
          <cell r="C1025" t="str">
            <v>HOSPITAL MIGUEL ARRAES - CG. Nº 023/2022</v>
          </cell>
          <cell r="E1025" t="str">
            <v>ROSENAIDE IRENE DE LIMA BENICIO</v>
          </cell>
          <cell r="F1025" t="str">
            <v>2 - Outros Profissionais da Saúde</v>
          </cell>
          <cell r="G1025" t="str">
            <v>3222-05</v>
          </cell>
          <cell r="H1025" t="str">
            <v>10/2023</v>
          </cell>
          <cell r="I1025">
            <v>0</v>
          </cell>
          <cell r="J1025">
            <v>156.12639999999999</v>
          </cell>
          <cell r="M1025">
            <v>0</v>
          </cell>
          <cell r="O1025">
            <v>2.0699999999999998</v>
          </cell>
          <cell r="R1025">
            <v>162.15</v>
          </cell>
          <cell r="S1025">
            <v>79.8</v>
          </cell>
          <cell r="U1025">
            <v>0</v>
          </cell>
        </row>
        <row r="1026">
          <cell r="C1026" t="str">
            <v>HOSPITAL MIGUEL ARRAES - CG. Nº 023/2022</v>
          </cell>
          <cell r="E1026" t="str">
            <v>ROSERLANDE DO NASCIMENTO SILVA</v>
          </cell>
          <cell r="F1026" t="str">
            <v>2 - Outros Profissionais da Saúde</v>
          </cell>
          <cell r="G1026" t="str">
            <v>3222-05</v>
          </cell>
          <cell r="H1026" t="str">
            <v>10/2023</v>
          </cell>
          <cell r="I1026">
            <v>0</v>
          </cell>
          <cell r="J1026">
            <v>220.78479999999999</v>
          </cell>
          <cell r="L1026">
            <v>53.44</v>
          </cell>
          <cell r="M1026">
            <v>26.6</v>
          </cell>
          <cell r="O1026">
            <v>2.0699999999999998</v>
          </cell>
          <cell r="S1026">
            <v>0</v>
          </cell>
          <cell r="U1026">
            <v>0</v>
          </cell>
        </row>
        <row r="1027">
          <cell r="C1027" t="str">
            <v>HOSPITAL MIGUEL ARRAES - CG. Nº 023/2022</v>
          </cell>
          <cell r="E1027" t="str">
            <v>ROSIANE DE OLIVEIRA FERREIRA</v>
          </cell>
          <cell r="F1027" t="str">
            <v>2 - Outros Profissionais da Saúde</v>
          </cell>
          <cell r="G1027" t="str">
            <v>3222-05</v>
          </cell>
          <cell r="H1027" t="str">
            <v>10/2023</v>
          </cell>
          <cell r="I1027">
            <v>0</v>
          </cell>
          <cell r="J1027">
            <v>136.61840000000001</v>
          </cell>
          <cell r="M1027">
            <v>0</v>
          </cell>
          <cell r="O1027">
            <v>2.0699999999999998</v>
          </cell>
          <cell r="S1027">
            <v>0</v>
          </cell>
          <cell r="U1027">
            <v>0</v>
          </cell>
        </row>
        <row r="1028">
          <cell r="C1028" t="str">
            <v>HOSPITAL MIGUEL ARRAES - CG. Nº 023/2022</v>
          </cell>
          <cell r="E1028" t="str">
            <v>ROSIANE SEVERINA DOS SANTOS</v>
          </cell>
          <cell r="F1028" t="str">
            <v>2 - Outros Profissionais da Saúde</v>
          </cell>
          <cell r="G1028" t="str">
            <v>5211-30</v>
          </cell>
          <cell r="H1028" t="str">
            <v>10/2023</v>
          </cell>
          <cell r="I1028">
            <v>0</v>
          </cell>
          <cell r="J1028">
            <v>139.0488</v>
          </cell>
          <cell r="L1028">
            <v>53.44</v>
          </cell>
          <cell r="M1028">
            <v>26.4</v>
          </cell>
          <cell r="O1028">
            <v>2.0699999999999998</v>
          </cell>
          <cell r="R1028">
            <v>150.94999999999999</v>
          </cell>
          <cell r="S1028">
            <v>71.36</v>
          </cell>
          <cell r="U1028">
            <v>0</v>
          </cell>
        </row>
        <row r="1029">
          <cell r="C1029" t="str">
            <v>HOSPITAL MIGUEL ARRAES - CG. Nº 023/2022</v>
          </cell>
          <cell r="E1029" t="str">
            <v>ROSIMERE MARIA DE LIMA</v>
          </cell>
          <cell r="F1029" t="str">
            <v>2 - Outros Profissionais da Saúde</v>
          </cell>
          <cell r="G1029" t="str">
            <v>3222-05</v>
          </cell>
          <cell r="H1029" t="str">
            <v>10/2023</v>
          </cell>
          <cell r="I1029">
            <v>0</v>
          </cell>
          <cell r="J1029">
            <v>142.5128</v>
          </cell>
          <cell r="L1029">
            <v>53.44</v>
          </cell>
          <cell r="M1029">
            <v>26.6</v>
          </cell>
          <cell r="O1029">
            <v>2.0699999999999998</v>
          </cell>
          <cell r="S1029">
            <v>0</v>
          </cell>
          <cell r="U1029">
            <v>0</v>
          </cell>
        </row>
        <row r="1030">
          <cell r="C1030" t="str">
            <v>HOSPITAL MIGUEL ARRAES - CG. Nº 023/2022</v>
          </cell>
          <cell r="E1030" t="str">
            <v>ROSIMERE VICENTE CEZAR DE ALBUQUERQUE</v>
          </cell>
          <cell r="F1030" t="str">
            <v>3 - Administrativo</v>
          </cell>
          <cell r="G1030" t="str">
            <v>5134-30</v>
          </cell>
          <cell r="H1030" t="str">
            <v>10/2023</v>
          </cell>
          <cell r="I1030">
            <v>0</v>
          </cell>
          <cell r="J1030">
            <v>131.94479999999999</v>
          </cell>
          <cell r="M1030">
            <v>0</v>
          </cell>
          <cell r="O1030">
            <v>2.0699999999999998</v>
          </cell>
          <cell r="R1030">
            <v>150.85</v>
          </cell>
          <cell r="S1030">
            <v>0</v>
          </cell>
          <cell r="U1030">
            <v>0</v>
          </cell>
        </row>
        <row r="1031">
          <cell r="C1031" t="str">
            <v>HOSPITAL MIGUEL ARRAES - CG. Nº 023/2022</v>
          </cell>
          <cell r="E1031" t="str">
            <v>ROSINEIDE OLIVEIRA PEREIRA MATOS</v>
          </cell>
          <cell r="F1031" t="str">
            <v>2 - Outros Profissionais da Saúde</v>
          </cell>
          <cell r="G1031" t="str">
            <v>3222-05</v>
          </cell>
          <cell r="H1031" t="str">
            <v>10/2023</v>
          </cell>
          <cell r="I1031">
            <v>0</v>
          </cell>
          <cell r="J1031">
            <v>211.24</v>
          </cell>
          <cell r="M1031">
            <v>0</v>
          </cell>
          <cell r="O1031">
            <v>2.0699999999999998</v>
          </cell>
          <cell r="S1031">
            <v>0</v>
          </cell>
          <cell r="U1031">
            <v>0</v>
          </cell>
        </row>
        <row r="1032">
          <cell r="C1032" t="str">
            <v>HOSPITAL MIGUEL ARRAES - CG. Nº 023/2022</v>
          </cell>
          <cell r="E1032" t="str">
            <v>ROSSANA OLIVEIRA CAVALCANTE</v>
          </cell>
          <cell r="F1032" t="str">
            <v>2 - Outros Profissionais da Saúde</v>
          </cell>
          <cell r="G1032" t="str">
            <v>3222-05</v>
          </cell>
          <cell r="H1032" t="str">
            <v>10/2023</v>
          </cell>
          <cell r="I1032">
            <v>0</v>
          </cell>
          <cell r="J1032">
            <v>137.66800000000001</v>
          </cell>
          <cell r="L1032">
            <v>53.44</v>
          </cell>
          <cell r="M1032">
            <v>26.6</v>
          </cell>
          <cell r="O1032">
            <v>2.0699999999999998</v>
          </cell>
          <cell r="R1032">
            <v>184.54999999999998</v>
          </cell>
          <cell r="S1032">
            <v>79.8</v>
          </cell>
          <cell r="U1032">
            <v>0</v>
          </cell>
        </row>
        <row r="1033">
          <cell r="C1033" t="str">
            <v>HOSPITAL MIGUEL ARRAES - CG. Nº 023/2022</v>
          </cell>
          <cell r="E1033" t="str">
            <v>ROZANA DE LIMA</v>
          </cell>
          <cell r="F1033" t="str">
            <v>3 - Administrativo</v>
          </cell>
          <cell r="G1033" t="str">
            <v>1421-15</v>
          </cell>
          <cell r="H1033" t="str">
            <v>10/2023</v>
          </cell>
          <cell r="I1033">
            <v>0</v>
          </cell>
          <cell r="J1033">
            <v>600.63279999999997</v>
          </cell>
          <cell r="M1033">
            <v>0</v>
          </cell>
          <cell r="O1033">
            <v>2.0699999999999998</v>
          </cell>
          <cell r="S1033">
            <v>0</v>
          </cell>
          <cell r="U1033">
            <v>0</v>
          </cell>
        </row>
        <row r="1034">
          <cell r="C1034" t="str">
            <v>HOSPITAL MIGUEL ARRAES - CG. Nº 023/2022</v>
          </cell>
          <cell r="E1034" t="str">
            <v>RUBENS MENDES MIRANDA</v>
          </cell>
          <cell r="F1034" t="str">
            <v>3 - Administrativo</v>
          </cell>
          <cell r="G1034" t="str">
            <v>3172-10</v>
          </cell>
          <cell r="H1034" t="str">
            <v>10/2023</v>
          </cell>
          <cell r="I1034">
            <v>0</v>
          </cell>
          <cell r="J1034">
            <v>184.01679999999999</v>
          </cell>
          <cell r="M1034">
            <v>0</v>
          </cell>
          <cell r="O1034">
            <v>2.0699999999999998</v>
          </cell>
          <cell r="S1034">
            <v>0</v>
          </cell>
          <cell r="U1034">
            <v>0</v>
          </cell>
        </row>
        <row r="1035">
          <cell r="C1035" t="str">
            <v>HOSPITAL MIGUEL ARRAES - CG. Nº 023/2022</v>
          </cell>
          <cell r="E1035" t="str">
            <v>RUBIANNE LIMA DE SOUZA</v>
          </cell>
          <cell r="F1035" t="str">
            <v>2 - Outros Profissionais da Saúde</v>
          </cell>
          <cell r="G1035" t="str">
            <v>2235-05</v>
          </cell>
          <cell r="H1035" t="str">
            <v>10/2023</v>
          </cell>
          <cell r="I1035">
            <v>0</v>
          </cell>
          <cell r="J1035">
            <v>399.18400000000003</v>
          </cell>
          <cell r="L1035">
            <v>53.44</v>
          </cell>
          <cell r="M1035">
            <v>3.59</v>
          </cell>
          <cell r="O1035">
            <v>4.3499999999999996</v>
          </cell>
          <cell r="S1035">
            <v>0</v>
          </cell>
          <cell r="U1035">
            <v>120.26</v>
          </cell>
          <cell r="X1035" t="str">
            <v>AUXILIO CRECHE</v>
          </cell>
        </row>
        <row r="1036">
          <cell r="C1036" t="str">
            <v>HOSPITAL MIGUEL ARRAES - CG. Nº 023/2022</v>
          </cell>
          <cell r="E1036" t="str">
            <v>SAMILE DOS SANTOS BARROS</v>
          </cell>
          <cell r="F1036" t="str">
            <v>2 - Outros Profissionais da Saúde</v>
          </cell>
          <cell r="G1036" t="str">
            <v>2236-05</v>
          </cell>
          <cell r="H1036" t="str">
            <v>10/2023</v>
          </cell>
          <cell r="I1036">
            <v>0</v>
          </cell>
          <cell r="J1036">
            <v>361.49119999999999</v>
          </cell>
          <cell r="L1036">
            <v>53.44</v>
          </cell>
          <cell r="M1036">
            <v>3.54</v>
          </cell>
          <cell r="O1036">
            <v>4.3499999999999996</v>
          </cell>
          <cell r="S1036">
            <v>0</v>
          </cell>
          <cell r="U1036">
            <v>112.22</v>
          </cell>
          <cell r="X1036" t="str">
            <v>AUXILIO CRECHE</v>
          </cell>
        </row>
        <row r="1037">
          <cell r="C1037" t="str">
            <v>HOSPITAL MIGUEL ARRAES - CG. Nº 023/2022</v>
          </cell>
          <cell r="E1037" t="str">
            <v>SAMUEL JORGE DA HORA</v>
          </cell>
          <cell r="F1037" t="str">
            <v>3 - Administrativo</v>
          </cell>
          <cell r="G1037" t="str">
            <v>7711-05</v>
          </cell>
          <cell r="H1037" t="str">
            <v>10/2023</v>
          </cell>
          <cell r="I1037">
            <v>0</v>
          </cell>
          <cell r="J1037">
            <v>135.6328</v>
          </cell>
          <cell r="M1037">
            <v>0</v>
          </cell>
          <cell r="O1037">
            <v>2.0699999999999998</v>
          </cell>
          <cell r="S1037">
            <v>0</v>
          </cell>
          <cell r="U1037">
            <v>0</v>
          </cell>
        </row>
        <row r="1038">
          <cell r="C1038" t="str">
            <v>HOSPITAL MIGUEL ARRAES - CG. Nº 023/2022</v>
          </cell>
          <cell r="E1038" t="str">
            <v>SANDRA ALVES DE ASSIS</v>
          </cell>
          <cell r="F1038" t="str">
            <v>2 - Outros Profissionais da Saúde</v>
          </cell>
          <cell r="G1038" t="str">
            <v>2235-05</v>
          </cell>
          <cell r="H1038" t="str">
            <v>10/2023</v>
          </cell>
          <cell r="I1038">
            <v>0</v>
          </cell>
          <cell r="J1038">
            <v>331.16480000000001</v>
          </cell>
          <cell r="L1038">
            <v>53.45</v>
          </cell>
          <cell r="M1038">
            <v>3.59</v>
          </cell>
          <cell r="O1038">
            <v>4.3499999999999996</v>
          </cell>
          <cell r="S1038">
            <v>0</v>
          </cell>
          <cell r="U1038">
            <v>0</v>
          </cell>
        </row>
        <row r="1039">
          <cell r="C1039" t="str">
            <v>HOSPITAL MIGUEL ARRAES - CG. Nº 023/2022</v>
          </cell>
          <cell r="E1039" t="str">
            <v>SANDRA FELIPE SANTOS GOMES</v>
          </cell>
          <cell r="F1039" t="str">
            <v>3 - Administrativo</v>
          </cell>
          <cell r="G1039" t="str">
            <v>5134-30</v>
          </cell>
          <cell r="H1039" t="str">
            <v>10/2023</v>
          </cell>
          <cell r="I1039">
            <v>0</v>
          </cell>
          <cell r="J1039">
            <v>127.3304</v>
          </cell>
          <cell r="M1039">
            <v>0</v>
          </cell>
          <cell r="O1039">
            <v>2.0699999999999998</v>
          </cell>
          <cell r="S1039">
            <v>0</v>
          </cell>
          <cell r="U1039">
            <v>0</v>
          </cell>
        </row>
        <row r="1040">
          <cell r="C1040" t="str">
            <v>HOSPITAL MIGUEL ARRAES - CG. Nº 023/2022</v>
          </cell>
          <cell r="E1040" t="str">
            <v>SANDRA KARLA DE CASTRO</v>
          </cell>
          <cell r="F1040" t="str">
            <v>2 - Outros Profissionais da Saúde</v>
          </cell>
          <cell r="G1040" t="str">
            <v>3222-05</v>
          </cell>
          <cell r="H1040" t="str">
            <v>10/2023</v>
          </cell>
          <cell r="I1040">
            <v>0</v>
          </cell>
          <cell r="J1040">
            <v>130.10079999999999</v>
          </cell>
          <cell r="L1040">
            <v>53.45</v>
          </cell>
          <cell r="M1040">
            <v>26.6</v>
          </cell>
          <cell r="O1040">
            <v>2.0699999999999998</v>
          </cell>
          <cell r="R1040">
            <v>184.54999999999998</v>
          </cell>
          <cell r="S1040">
            <v>0</v>
          </cell>
          <cell r="U1040">
            <v>0</v>
          </cell>
        </row>
        <row r="1041">
          <cell r="C1041" t="str">
            <v>HOSPITAL MIGUEL ARRAES - CG. Nº 023/2022</v>
          </cell>
          <cell r="E1041" t="str">
            <v>SANDRA LINS SOUZA DE MORAIS E SILVA</v>
          </cell>
          <cell r="F1041" t="str">
            <v>3 - Administrativo</v>
          </cell>
          <cell r="G1041" t="str">
            <v>1422-05</v>
          </cell>
          <cell r="H1041" t="str">
            <v>10/2023</v>
          </cell>
          <cell r="I1041">
            <v>0</v>
          </cell>
          <cell r="J1041">
            <v>543.90559999999994</v>
          </cell>
          <cell r="M1041">
            <v>0</v>
          </cell>
          <cell r="O1041">
            <v>2.0699999999999998</v>
          </cell>
          <cell r="R1041">
            <v>209.03</v>
          </cell>
          <cell r="S1041">
            <v>0</v>
          </cell>
          <cell r="U1041">
            <v>0</v>
          </cell>
        </row>
        <row r="1042">
          <cell r="C1042" t="str">
            <v>HOSPITAL MIGUEL ARRAES - CG. Nº 023/2022</v>
          </cell>
          <cell r="E1042" t="str">
            <v>SANDRA LUCIA DA SILVA</v>
          </cell>
          <cell r="F1042" t="str">
            <v>2 - Outros Profissionais da Saúde</v>
          </cell>
          <cell r="G1042" t="str">
            <v>3222-05</v>
          </cell>
          <cell r="H1042" t="str">
            <v>10/2023</v>
          </cell>
          <cell r="I1042">
            <v>0</v>
          </cell>
          <cell r="J1042">
            <v>0</v>
          </cell>
          <cell r="L1042">
            <v>53.45</v>
          </cell>
          <cell r="M1042">
            <v>26.6</v>
          </cell>
          <cell r="O1042">
            <v>2.0699999999999998</v>
          </cell>
          <cell r="S1042">
            <v>0</v>
          </cell>
          <cell r="U1042">
            <v>0</v>
          </cell>
        </row>
        <row r="1043">
          <cell r="C1043" t="str">
            <v>HOSPITAL MIGUEL ARRAES - CG. Nº 023/2022</v>
          </cell>
          <cell r="E1043" t="str">
            <v>SANDRA LUCIA JANUARIO DA SILVA</v>
          </cell>
          <cell r="F1043" t="str">
            <v>2 - Outros Profissionais da Saúde</v>
          </cell>
          <cell r="G1043" t="str">
            <v>3222-05</v>
          </cell>
          <cell r="H1043" t="str">
            <v>10/2023</v>
          </cell>
          <cell r="I1043">
            <v>0</v>
          </cell>
          <cell r="J1043">
            <v>132.684</v>
          </cell>
          <cell r="L1043">
            <v>53.45</v>
          </cell>
          <cell r="M1043">
            <v>26.6</v>
          </cell>
          <cell r="O1043">
            <v>2.0699999999999998</v>
          </cell>
          <cell r="R1043">
            <v>128.35</v>
          </cell>
          <cell r="S1043">
            <v>0</v>
          </cell>
          <cell r="U1043">
            <v>67.099999999999994</v>
          </cell>
          <cell r="X1043" t="str">
            <v>AUXILIO CRECHE</v>
          </cell>
        </row>
        <row r="1044">
          <cell r="C1044" t="str">
            <v>HOSPITAL MIGUEL ARRAES - CG. Nº 023/2022</v>
          </cell>
          <cell r="E1044" t="str">
            <v>SANDRA MARIA DE SOUZA</v>
          </cell>
          <cell r="F1044" t="str">
            <v>2 - Outros Profissionais da Saúde</v>
          </cell>
          <cell r="G1044" t="str">
            <v>3222-05</v>
          </cell>
          <cell r="H1044" t="str">
            <v>10/2023</v>
          </cell>
          <cell r="I1044">
            <v>0</v>
          </cell>
          <cell r="J1044">
            <v>138.03200000000001</v>
          </cell>
          <cell r="L1044">
            <v>53.45</v>
          </cell>
          <cell r="M1044">
            <v>26.6</v>
          </cell>
          <cell r="O1044">
            <v>2.0699999999999998</v>
          </cell>
          <cell r="R1044">
            <v>150.85</v>
          </cell>
          <cell r="S1044">
            <v>75.59</v>
          </cell>
          <cell r="U1044">
            <v>0</v>
          </cell>
        </row>
        <row r="1045">
          <cell r="C1045" t="str">
            <v>HOSPITAL MIGUEL ARRAES - CG. Nº 023/2022</v>
          </cell>
          <cell r="E1045" t="str">
            <v>SANDRA MARIA MARTINS PEREIRA ADELINO</v>
          </cell>
          <cell r="F1045" t="str">
            <v>2 - Outros Profissionais da Saúde</v>
          </cell>
          <cell r="G1045" t="str">
            <v>3222-05</v>
          </cell>
          <cell r="H1045" t="str">
            <v>10/2023</v>
          </cell>
          <cell r="I1045">
            <v>0</v>
          </cell>
          <cell r="J1045">
            <v>175.91200000000001</v>
          </cell>
          <cell r="M1045">
            <v>0</v>
          </cell>
          <cell r="O1045">
            <v>2.0699999999999998</v>
          </cell>
          <cell r="S1045">
            <v>0</v>
          </cell>
          <cell r="U1045">
            <v>0</v>
          </cell>
        </row>
        <row r="1046">
          <cell r="C1046" t="str">
            <v>HOSPITAL MIGUEL ARRAES - CG. Nº 023/2022</v>
          </cell>
          <cell r="E1046" t="str">
            <v>SANDRO CARLOS DE SOUZA</v>
          </cell>
          <cell r="F1046" t="str">
            <v>2 - Outros Profissionais da Saúde</v>
          </cell>
          <cell r="G1046" t="str">
            <v>3241-15</v>
          </cell>
          <cell r="H1046" t="str">
            <v>10/2023</v>
          </cell>
          <cell r="I1046">
            <v>0</v>
          </cell>
          <cell r="J1046">
            <v>279.69920000000002</v>
          </cell>
          <cell r="L1046">
            <v>53.45</v>
          </cell>
          <cell r="M1046">
            <v>1.36</v>
          </cell>
          <cell r="O1046">
            <v>2.0699999999999998</v>
          </cell>
          <cell r="R1046">
            <v>128.55000000000001</v>
          </cell>
          <cell r="S1046">
            <v>72.34</v>
          </cell>
          <cell r="U1046">
            <v>0</v>
          </cell>
        </row>
        <row r="1047">
          <cell r="C1047" t="str">
            <v>HOSPITAL MIGUEL ARRAES - CG. Nº 023/2022</v>
          </cell>
          <cell r="E1047" t="str">
            <v>SANDRO ROGERIO DE OLIVEIRA JUNIOR</v>
          </cell>
          <cell r="F1047" t="str">
            <v>2 - Outros Profissionais da Saúde</v>
          </cell>
          <cell r="G1047" t="str">
            <v>3222-05</v>
          </cell>
          <cell r="H1047" t="str">
            <v>10/2023</v>
          </cell>
          <cell r="I1047">
            <v>0</v>
          </cell>
          <cell r="J1047">
            <v>148.80000000000001</v>
          </cell>
          <cell r="L1047">
            <v>53.45</v>
          </cell>
          <cell r="M1047">
            <v>26.6</v>
          </cell>
          <cell r="O1047">
            <v>2.0699999999999998</v>
          </cell>
          <cell r="R1047">
            <v>184.54999999999998</v>
          </cell>
          <cell r="S1047">
            <v>0</v>
          </cell>
          <cell r="U1047">
            <v>0</v>
          </cell>
        </row>
        <row r="1048">
          <cell r="C1048" t="str">
            <v>HOSPITAL MIGUEL ARRAES - CG. Nº 023/2022</v>
          </cell>
          <cell r="E1048" t="str">
            <v>SANDY PEREIRA BRUNO</v>
          </cell>
          <cell r="F1048" t="str">
            <v>2 - Outros Profissionais da Saúde</v>
          </cell>
          <cell r="G1048" t="str">
            <v>2235-05</v>
          </cell>
          <cell r="H1048" t="str">
            <v>10/2023</v>
          </cell>
          <cell r="I1048">
            <v>0</v>
          </cell>
          <cell r="J1048">
            <v>352.42720000000003</v>
          </cell>
          <cell r="L1048">
            <v>53.45</v>
          </cell>
          <cell r="M1048">
            <v>3.59</v>
          </cell>
          <cell r="O1048">
            <v>4.3499999999999996</v>
          </cell>
          <cell r="S1048">
            <v>0</v>
          </cell>
          <cell r="U1048">
            <v>0</v>
          </cell>
        </row>
        <row r="1049">
          <cell r="C1049" t="str">
            <v>HOSPITAL MIGUEL ARRAES - CG. Nº 023/2022</v>
          </cell>
          <cell r="E1049" t="str">
            <v>SARA BEATRIZ ALVES DE SANTANA</v>
          </cell>
          <cell r="F1049" t="str">
            <v>1 - Médico</v>
          </cell>
          <cell r="G1049" t="str">
            <v>2251-25</v>
          </cell>
          <cell r="H1049" t="str">
            <v>10/2023</v>
          </cell>
          <cell r="I1049">
            <v>0</v>
          </cell>
          <cell r="J1049">
            <v>1076.6016</v>
          </cell>
          <cell r="L1049">
            <v>53.44</v>
          </cell>
          <cell r="M1049">
            <v>3.17</v>
          </cell>
          <cell r="O1049">
            <v>16.59</v>
          </cell>
          <cell r="S1049">
            <v>0</v>
          </cell>
          <cell r="U1049">
            <v>0</v>
          </cell>
        </row>
        <row r="1050">
          <cell r="C1050" t="str">
            <v>HOSPITAL MIGUEL ARRAES - CG. Nº 023/2022</v>
          </cell>
          <cell r="E1050" t="str">
            <v>SARA VICENTE DE SANTANA SILVA</v>
          </cell>
          <cell r="F1050" t="str">
            <v>3 - Administrativo</v>
          </cell>
          <cell r="G1050" t="str">
            <v>5142-25</v>
          </cell>
          <cell r="H1050" t="str">
            <v>10/2023</v>
          </cell>
          <cell r="I1050">
            <v>0</v>
          </cell>
          <cell r="J1050">
            <v>105.3104</v>
          </cell>
          <cell r="M1050">
            <v>0</v>
          </cell>
          <cell r="O1050">
            <v>2.0699999999999998</v>
          </cell>
          <cell r="R1050">
            <v>240.54999999999998</v>
          </cell>
          <cell r="S1050">
            <v>73.97</v>
          </cell>
          <cell r="U1050">
            <v>72.400000000000006</v>
          </cell>
          <cell r="X1050" t="str">
            <v>AUXILIO CRECHE</v>
          </cell>
        </row>
        <row r="1051">
          <cell r="C1051" t="str">
            <v>HOSPITAL MIGUEL ARRAES - CG. Nº 023/2022</v>
          </cell>
          <cell r="E1051" t="str">
            <v>SARAH RIBEIRO PESSOA</v>
          </cell>
          <cell r="F1051" t="str">
            <v>3 - Administrativo</v>
          </cell>
          <cell r="G1051" t="str">
            <v>5135-05</v>
          </cell>
          <cell r="H1051" t="str">
            <v>10/2023</v>
          </cell>
          <cell r="I1051">
            <v>0</v>
          </cell>
          <cell r="J1051">
            <v>126.5376</v>
          </cell>
          <cell r="M1051">
            <v>0</v>
          </cell>
          <cell r="O1051">
            <v>2.0699999999999998</v>
          </cell>
          <cell r="R1051">
            <v>198.54999999999998</v>
          </cell>
          <cell r="S1051">
            <v>79.2</v>
          </cell>
          <cell r="U1051">
            <v>0</v>
          </cell>
        </row>
        <row r="1052">
          <cell r="C1052" t="str">
            <v>HOSPITAL MIGUEL ARRAES - CG. Nº 023/2022</v>
          </cell>
          <cell r="E1052" t="str">
            <v>SARAH SOUZA DANTAS</v>
          </cell>
          <cell r="F1052" t="str">
            <v>1 - Médico</v>
          </cell>
          <cell r="G1052" t="str">
            <v>2251-25</v>
          </cell>
          <cell r="H1052" t="str">
            <v>10/2023</v>
          </cell>
          <cell r="I1052">
            <v>0</v>
          </cell>
          <cell r="J1052">
            <v>1416.3624</v>
          </cell>
          <cell r="M1052">
            <v>0</v>
          </cell>
          <cell r="O1052">
            <v>16.59</v>
          </cell>
          <cell r="S1052">
            <v>0</v>
          </cell>
          <cell r="U1052">
            <v>0</v>
          </cell>
        </row>
        <row r="1053">
          <cell r="C1053" t="str">
            <v>HOSPITAL MIGUEL ARRAES - CG. Nº 023/2022</v>
          </cell>
          <cell r="E1053" t="str">
            <v>SEBASTIANA JOSEFA DE SANTANA</v>
          </cell>
          <cell r="F1053" t="str">
            <v>2 - Outros Profissionais da Saúde</v>
          </cell>
          <cell r="G1053" t="str">
            <v>3222-05</v>
          </cell>
          <cell r="H1053" t="str">
            <v>10/2023</v>
          </cell>
          <cell r="I1053">
            <v>0</v>
          </cell>
          <cell r="J1053">
            <v>170.45599999999999</v>
          </cell>
          <cell r="L1053">
            <v>53.44</v>
          </cell>
          <cell r="M1053">
            <v>26.6</v>
          </cell>
          <cell r="O1053">
            <v>2.0699999999999998</v>
          </cell>
          <cell r="S1053">
            <v>0</v>
          </cell>
          <cell r="U1053">
            <v>0</v>
          </cell>
        </row>
        <row r="1054">
          <cell r="C1054" t="str">
            <v>HOSPITAL MIGUEL ARRAES - CG. Nº 023/2022</v>
          </cell>
          <cell r="E1054" t="str">
            <v>SERGIO LUIS DA SILVA CALISTO</v>
          </cell>
          <cell r="F1054" t="str">
            <v>1 - Médico</v>
          </cell>
          <cell r="G1054" t="str">
            <v>2252-25</v>
          </cell>
          <cell r="H1054" t="str">
            <v>10/2023</v>
          </cell>
          <cell r="I1054">
            <v>0</v>
          </cell>
          <cell r="J1054">
            <v>424.04480000000012</v>
          </cell>
          <cell r="M1054">
            <v>0</v>
          </cell>
          <cell r="O1054">
            <v>16.59</v>
          </cell>
          <cell r="S1054">
            <v>0</v>
          </cell>
          <cell r="U1054">
            <v>0</v>
          </cell>
        </row>
        <row r="1055">
          <cell r="C1055" t="str">
            <v>HOSPITAL MIGUEL ARRAES - CG. Nº 023/2022</v>
          </cell>
          <cell r="E1055" t="str">
            <v>SERGIO MURILO DA SILVA</v>
          </cell>
          <cell r="F1055" t="str">
            <v>2 - Outros Profissionais da Saúde</v>
          </cell>
          <cell r="G1055" t="str">
            <v>5151-10</v>
          </cell>
          <cell r="H1055" t="str">
            <v>10/2023</v>
          </cell>
          <cell r="I1055">
            <v>0</v>
          </cell>
          <cell r="J1055">
            <v>173.54320000000001</v>
          </cell>
          <cell r="M1055">
            <v>0</v>
          </cell>
          <cell r="O1055">
            <v>2.0699999999999998</v>
          </cell>
          <cell r="S1055">
            <v>0</v>
          </cell>
          <cell r="U1055">
            <v>0</v>
          </cell>
        </row>
        <row r="1056">
          <cell r="C1056" t="str">
            <v>HOSPITAL MIGUEL ARRAES - CG. Nº 023/2022</v>
          </cell>
          <cell r="E1056" t="str">
            <v>SERGIO ROBERTO DE SOUZA MEIRELES</v>
          </cell>
          <cell r="F1056" t="str">
            <v>3 - Administrativo</v>
          </cell>
          <cell r="G1056" t="str">
            <v>5142-25</v>
          </cell>
          <cell r="H1056" t="str">
            <v>10/2023</v>
          </cell>
          <cell r="I1056">
            <v>0</v>
          </cell>
          <cell r="J1056">
            <v>129.6</v>
          </cell>
          <cell r="M1056">
            <v>0</v>
          </cell>
          <cell r="O1056">
            <v>2.0699999999999998</v>
          </cell>
          <cell r="S1056">
            <v>0</v>
          </cell>
          <cell r="U1056">
            <v>0</v>
          </cell>
        </row>
        <row r="1057">
          <cell r="C1057" t="str">
            <v>HOSPITAL MIGUEL ARRAES - CG. Nº 023/2022</v>
          </cell>
          <cell r="E1057" t="str">
            <v>SERVIO FIDNEY BRANDAO DE MENEZES CORREIA</v>
          </cell>
          <cell r="F1057" t="str">
            <v>1 - Médico</v>
          </cell>
          <cell r="G1057" t="str">
            <v>2252-25</v>
          </cell>
          <cell r="H1057" t="str">
            <v>10/2023</v>
          </cell>
          <cell r="I1057">
            <v>0</v>
          </cell>
          <cell r="J1057">
            <v>1215.992</v>
          </cell>
          <cell r="M1057">
            <v>0</v>
          </cell>
          <cell r="O1057">
            <v>16.59</v>
          </cell>
          <cell r="S1057">
            <v>0</v>
          </cell>
          <cell r="U1057">
            <v>0</v>
          </cell>
        </row>
        <row r="1058">
          <cell r="C1058" t="str">
            <v>HOSPITAL MIGUEL ARRAES - CG. Nº 023/2022</v>
          </cell>
          <cell r="E1058" t="str">
            <v>SEVERINA ANUNCIADA DA SILVA VIEIRA</v>
          </cell>
          <cell r="F1058" t="str">
            <v>2 - Outros Profissionais da Saúde</v>
          </cell>
          <cell r="G1058" t="str">
            <v>3222-05</v>
          </cell>
          <cell r="H1058" t="str">
            <v>10/2023</v>
          </cell>
          <cell r="I1058">
            <v>0</v>
          </cell>
          <cell r="J1058">
            <v>174.624</v>
          </cell>
          <cell r="M1058">
            <v>0</v>
          </cell>
          <cell r="O1058">
            <v>2.0699999999999998</v>
          </cell>
          <cell r="R1058">
            <v>150.85</v>
          </cell>
          <cell r="S1058">
            <v>0</v>
          </cell>
          <cell r="U1058">
            <v>0</v>
          </cell>
        </row>
        <row r="1059">
          <cell r="C1059" t="str">
            <v>HOSPITAL MIGUEL ARRAES - CG. Nº 023/2022</v>
          </cell>
          <cell r="E1059" t="str">
            <v>SEVERINA BRAZ DOS SANTOS</v>
          </cell>
          <cell r="F1059" t="str">
            <v>2 - Outros Profissionais da Saúde</v>
          </cell>
          <cell r="G1059" t="str">
            <v>3222-05</v>
          </cell>
          <cell r="H1059" t="str">
            <v>10/2023</v>
          </cell>
          <cell r="I1059">
            <v>0</v>
          </cell>
          <cell r="J1059">
            <v>159.44</v>
          </cell>
          <cell r="L1059">
            <v>53.44</v>
          </cell>
          <cell r="M1059">
            <v>26.6</v>
          </cell>
          <cell r="O1059">
            <v>2.0699999999999998</v>
          </cell>
          <cell r="R1059">
            <v>173.35</v>
          </cell>
          <cell r="S1059">
            <v>79.8</v>
          </cell>
          <cell r="U1059">
            <v>0</v>
          </cell>
        </row>
        <row r="1060">
          <cell r="C1060" t="str">
            <v>HOSPITAL MIGUEL ARRAES - CG. Nº 023/2022</v>
          </cell>
          <cell r="E1060" t="str">
            <v>SEVERINO ZEFERINO DE SOUZA FILHO</v>
          </cell>
          <cell r="F1060" t="str">
            <v>3 - Administrativo</v>
          </cell>
          <cell r="G1060" t="str">
            <v>9511-05</v>
          </cell>
          <cell r="H1060" t="str">
            <v>10/2023</v>
          </cell>
          <cell r="I1060">
            <v>0</v>
          </cell>
          <cell r="J1060">
            <v>193.024</v>
          </cell>
          <cell r="M1060">
            <v>0</v>
          </cell>
          <cell r="O1060">
            <v>2.0699999999999998</v>
          </cell>
          <cell r="S1060">
            <v>0</v>
          </cell>
          <cell r="U1060">
            <v>0</v>
          </cell>
        </row>
        <row r="1061">
          <cell r="C1061" t="str">
            <v>HOSPITAL MIGUEL ARRAES - CG. Nº 023/2022</v>
          </cell>
          <cell r="E1061" t="str">
            <v>SHEILA BRAGA DA SILVA</v>
          </cell>
          <cell r="F1061" t="str">
            <v>2 - Outros Profissionais da Saúde</v>
          </cell>
          <cell r="G1061" t="str">
            <v>3242-05</v>
          </cell>
          <cell r="H1061" t="str">
            <v>10/2023</v>
          </cell>
          <cell r="I1061">
            <v>0</v>
          </cell>
          <cell r="J1061">
            <v>163.9032</v>
          </cell>
          <cell r="L1061">
            <v>53.44</v>
          </cell>
          <cell r="M1061">
            <v>30</v>
          </cell>
          <cell r="O1061">
            <v>2.0699999999999998</v>
          </cell>
          <cell r="S1061">
            <v>0</v>
          </cell>
          <cell r="U1061">
            <v>0</v>
          </cell>
        </row>
        <row r="1062">
          <cell r="C1062" t="str">
            <v>HOSPITAL MIGUEL ARRAES - CG. Nº 023/2022</v>
          </cell>
          <cell r="E1062" t="str">
            <v>SHEILA DE FREITAS SILVA</v>
          </cell>
          <cell r="F1062" t="str">
            <v>2 - Outros Profissionais da Saúde</v>
          </cell>
          <cell r="G1062" t="str">
            <v>3222-05</v>
          </cell>
          <cell r="H1062" t="str">
            <v>10/2023</v>
          </cell>
          <cell r="I1062">
            <v>0</v>
          </cell>
          <cell r="J1062">
            <v>158.35759999999999</v>
          </cell>
          <cell r="M1062">
            <v>0</v>
          </cell>
          <cell r="O1062">
            <v>2.0699999999999998</v>
          </cell>
          <cell r="S1062">
            <v>0</v>
          </cell>
          <cell r="U1062">
            <v>0</v>
          </cell>
        </row>
        <row r="1063">
          <cell r="C1063" t="str">
            <v>HOSPITAL MIGUEL ARRAES - CG. Nº 023/2022</v>
          </cell>
          <cell r="E1063" t="str">
            <v>SHEILA GOMES DA SILVA</v>
          </cell>
          <cell r="F1063" t="str">
            <v>2 - Outros Profissionais da Saúde</v>
          </cell>
          <cell r="G1063" t="str">
            <v>5211-30</v>
          </cell>
          <cell r="H1063" t="str">
            <v>10/2023</v>
          </cell>
          <cell r="I1063">
            <v>0</v>
          </cell>
          <cell r="J1063">
            <v>116.0016</v>
          </cell>
          <cell r="M1063">
            <v>0</v>
          </cell>
          <cell r="O1063">
            <v>2.0699999999999998</v>
          </cell>
          <cell r="R1063">
            <v>184.54999999999998</v>
          </cell>
          <cell r="S1063">
            <v>0</v>
          </cell>
          <cell r="U1063">
            <v>0</v>
          </cell>
        </row>
        <row r="1064">
          <cell r="C1064" t="str">
            <v>HOSPITAL MIGUEL ARRAES - CG. Nº 023/2022</v>
          </cell>
          <cell r="E1064" t="str">
            <v>SHEILA PATRICIA BARBOSA DA SILVA OLIVEIRA</v>
          </cell>
          <cell r="F1064" t="str">
            <v>2 - Outros Profissionais da Saúde</v>
          </cell>
          <cell r="G1064" t="str">
            <v>5211-30</v>
          </cell>
          <cell r="H1064" t="str">
            <v>10/2023</v>
          </cell>
          <cell r="I1064">
            <v>0</v>
          </cell>
          <cell r="J1064">
            <v>116.16</v>
          </cell>
          <cell r="L1064">
            <v>53.44</v>
          </cell>
          <cell r="M1064">
            <v>26.4</v>
          </cell>
          <cell r="O1064">
            <v>2.0699999999999998</v>
          </cell>
          <cell r="S1064">
            <v>0</v>
          </cell>
          <cell r="U1064">
            <v>0</v>
          </cell>
        </row>
        <row r="1065">
          <cell r="C1065" t="str">
            <v>HOSPITAL MIGUEL ARRAES - CG. Nº 023/2022</v>
          </cell>
          <cell r="E1065" t="str">
            <v>SHELDON THIAGO OLIVEIRA DA HORA</v>
          </cell>
          <cell r="F1065" t="str">
            <v>3 - Administrativo</v>
          </cell>
          <cell r="G1065" t="str">
            <v>1421-05</v>
          </cell>
          <cell r="H1065" t="str">
            <v>10/2023</v>
          </cell>
          <cell r="I1065">
            <v>0</v>
          </cell>
          <cell r="J1065">
            <v>483.7792</v>
          </cell>
          <cell r="M1065">
            <v>0</v>
          </cell>
          <cell r="O1065">
            <v>2.0699999999999998</v>
          </cell>
          <cell r="S1065">
            <v>0</v>
          </cell>
          <cell r="U1065">
            <v>0</v>
          </cell>
        </row>
        <row r="1066">
          <cell r="C1066" t="str">
            <v>HOSPITAL MIGUEL ARRAES - CG. Nº 023/2022</v>
          </cell>
          <cell r="E1066" t="str">
            <v>SHIRLEY KELLY DOS SANTOS SIMOES</v>
          </cell>
          <cell r="F1066" t="str">
            <v>2 - Outros Profissionais da Saúde</v>
          </cell>
          <cell r="G1066" t="str">
            <v>2237-10</v>
          </cell>
          <cell r="H1066" t="str">
            <v>10/2023</v>
          </cell>
          <cell r="I1066">
            <v>0</v>
          </cell>
          <cell r="J1066">
            <v>362.90640000000002</v>
          </cell>
          <cell r="M1066">
            <v>0</v>
          </cell>
          <cell r="O1066">
            <v>2.0699999999999998</v>
          </cell>
          <cell r="S1066">
            <v>0</v>
          </cell>
          <cell r="U1066">
            <v>0</v>
          </cell>
        </row>
        <row r="1067">
          <cell r="C1067" t="str">
            <v>HOSPITAL MIGUEL ARRAES - CG. Nº 023/2022</v>
          </cell>
          <cell r="E1067" t="str">
            <v>SILVANIA FERREIRA MARQUES</v>
          </cell>
          <cell r="F1067" t="str">
            <v>2 - Outros Profissionais da Saúde</v>
          </cell>
          <cell r="G1067" t="str">
            <v>3222-05</v>
          </cell>
          <cell r="H1067" t="str">
            <v>10/2023</v>
          </cell>
          <cell r="I1067">
            <v>0</v>
          </cell>
          <cell r="J1067">
            <v>210.84479999999999</v>
          </cell>
          <cell r="L1067">
            <v>53.44</v>
          </cell>
          <cell r="M1067">
            <v>26.6</v>
          </cell>
          <cell r="O1067">
            <v>2.0699999999999998</v>
          </cell>
          <cell r="S1067">
            <v>0</v>
          </cell>
          <cell r="U1067">
            <v>0</v>
          </cell>
        </row>
        <row r="1068">
          <cell r="C1068" t="str">
            <v>HOSPITAL MIGUEL ARRAES - CG. Nº 023/2022</v>
          </cell>
          <cell r="E1068" t="str">
            <v>SILVIA MARIA DE OLIVEIRA</v>
          </cell>
          <cell r="F1068" t="str">
            <v>2 - Outros Profissionais da Saúde</v>
          </cell>
          <cell r="G1068" t="str">
            <v>5152-05</v>
          </cell>
          <cell r="H1068" t="str">
            <v>10/2023</v>
          </cell>
          <cell r="I1068">
            <v>0</v>
          </cell>
          <cell r="J1068">
            <v>179.30080000000001</v>
          </cell>
          <cell r="M1068">
            <v>0</v>
          </cell>
          <cell r="O1068">
            <v>2.0699999999999998</v>
          </cell>
          <cell r="S1068">
            <v>0</v>
          </cell>
          <cell r="U1068">
            <v>0</v>
          </cell>
        </row>
        <row r="1069">
          <cell r="C1069" t="str">
            <v>HOSPITAL MIGUEL ARRAES - CG. Nº 023/2022</v>
          </cell>
          <cell r="E1069" t="str">
            <v>SILVIA RAFAELA CORDEIRO SOUZA DA PENHA</v>
          </cell>
          <cell r="F1069" t="str">
            <v>2 - Outros Profissionais da Saúde</v>
          </cell>
          <cell r="G1069" t="str">
            <v>5211-30</v>
          </cell>
          <cell r="H1069" t="str">
            <v>10/2023</v>
          </cell>
          <cell r="I1069">
            <v>0</v>
          </cell>
          <cell r="J1069">
            <v>113.30159999999999</v>
          </cell>
          <cell r="M1069">
            <v>0</v>
          </cell>
          <cell r="O1069">
            <v>2.0699999999999998</v>
          </cell>
          <cell r="R1069">
            <v>173.35</v>
          </cell>
          <cell r="S1069">
            <v>76.56</v>
          </cell>
          <cell r="U1069">
            <v>0</v>
          </cell>
        </row>
        <row r="1070">
          <cell r="C1070" t="str">
            <v>HOSPITAL MIGUEL ARRAES - CG. Nº 023/2022</v>
          </cell>
          <cell r="E1070" t="str">
            <v>SIMONE BARBOSA DE SOUZA</v>
          </cell>
          <cell r="F1070" t="str">
            <v>3 - Administrativo</v>
          </cell>
          <cell r="G1070" t="str">
            <v>5134-30</v>
          </cell>
          <cell r="H1070" t="str">
            <v>10/2023</v>
          </cell>
          <cell r="I1070">
            <v>0</v>
          </cell>
          <cell r="J1070">
            <v>176.1328</v>
          </cell>
          <cell r="M1070">
            <v>0</v>
          </cell>
          <cell r="O1070">
            <v>2.0699999999999998</v>
          </cell>
          <cell r="R1070">
            <v>160.54999999999998</v>
          </cell>
          <cell r="S1070">
            <v>75.03</v>
          </cell>
          <cell r="U1070">
            <v>0</v>
          </cell>
        </row>
        <row r="1071">
          <cell r="C1071" t="str">
            <v>HOSPITAL MIGUEL ARRAES - CG. Nº 023/2022</v>
          </cell>
          <cell r="E1071" t="str">
            <v>SIMONE FERREIRA DE BARROS MIRANDA</v>
          </cell>
          <cell r="F1071" t="str">
            <v>2 - Outros Profissionais da Saúde</v>
          </cell>
          <cell r="G1071" t="str">
            <v>3222-05</v>
          </cell>
          <cell r="H1071" t="str">
            <v>10/2023</v>
          </cell>
          <cell r="I1071">
            <v>0</v>
          </cell>
          <cell r="J1071">
            <v>147.36879999999999</v>
          </cell>
          <cell r="L1071">
            <v>53.44</v>
          </cell>
          <cell r="M1071">
            <v>26.6</v>
          </cell>
          <cell r="O1071">
            <v>2.0699999999999998</v>
          </cell>
          <cell r="R1071">
            <v>184.54999999999998</v>
          </cell>
          <cell r="S1071">
            <v>79.8</v>
          </cell>
          <cell r="U1071">
            <v>0</v>
          </cell>
        </row>
        <row r="1072">
          <cell r="C1072" t="str">
            <v>HOSPITAL MIGUEL ARRAES - CG. Nº 023/2022</v>
          </cell>
          <cell r="E1072" t="str">
            <v>SIMONE JOSETTE RODRIGUES PEDROSA</v>
          </cell>
          <cell r="F1072" t="str">
            <v>2 - Outros Profissionais da Saúde</v>
          </cell>
          <cell r="G1072" t="str">
            <v>3222-05</v>
          </cell>
          <cell r="H1072" t="str">
            <v>10/2023</v>
          </cell>
          <cell r="I1072">
            <v>0</v>
          </cell>
          <cell r="J1072">
            <v>138.16</v>
          </cell>
          <cell r="L1072">
            <v>53.44</v>
          </cell>
          <cell r="M1072">
            <v>26.6</v>
          </cell>
          <cell r="O1072">
            <v>2.0699999999999998</v>
          </cell>
          <cell r="S1072">
            <v>0</v>
          </cell>
          <cell r="U1072">
            <v>0</v>
          </cell>
        </row>
        <row r="1073">
          <cell r="C1073" t="str">
            <v>HOSPITAL MIGUEL ARRAES - CG. Nº 023/2022</v>
          </cell>
          <cell r="E1073" t="str">
            <v>SIMONE MARIA RIBEIRO</v>
          </cell>
          <cell r="F1073" t="str">
            <v>2 - Outros Profissionais da Saúde</v>
          </cell>
          <cell r="G1073" t="str">
            <v>3222-05</v>
          </cell>
          <cell r="H1073" t="str">
            <v>10/2023</v>
          </cell>
          <cell r="I1073">
            <v>0</v>
          </cell>
          <cell r="J1073">
            <v>141.39680000000001</v>
          </cell>
          <cell r="M1073">
            <v>0</v>
          </cell>
          <cell r="O1073">
            <v>2.0699999999999998</v>
          </cell>
          <cell r="S1073">
            <v>0</v>
          </cell>
          <cell r="U1073">
            <v>0</v>
          </cell>
        </row>
        <row r="1074">
          <cell r="C1074" t="str">
            <v>HOSPITAL MIGUEL ARRAES - CG. Nº 023/2022</v>
          </cell>
          <cell r="E1074" t="str">
            <v>SOLANGE MARIA NUNES GALVAO</v>
          </cell>
          <cell r="F1074" t="str">
            <v>2 - Outros Profissionais da Saúde</v>
          </cell>
          <cell r="G1074" t="str">
            <v>5211-30</v>
          </cell>
          <cell r="H1074" t="str">
            <v>10/2023</v>
          </cell>
          <cell r="I1074">
            <v>0</v>
          </cell>
          <cell r="J1074">
            <v>110.88</v>
          </cell>
          <cell r="M1074">
            <v>0</v>
          </cell>
          <cell r="O1074">
            <v>2.0699999999999998</v>
          </cell>
          <cell r="S1074">
            <v>0</v>
          </cell>
          <cell r="U1074">
            <v>0</v>
          </cell>
        </row>
        <row r="1075">
          <cell r="C1075" t="str">
            <v>HOSPITAL MIGUEL ARRAES - CG. Nº 023/2022</v>
          </cell>
          <cell r="E1075" t="str">
            <v>SORMANE DE CARVALHO BRITTO</v>
          </cell>
          <cell r="F1075" t="str">
            <v>3 - Administrativo</v>
          </cell>
          <cell r="G1075" t="str">
            <v>1210-10</v>
          </cell>
          <cell r="H1075" t="str">
            <v>10/2023</v>
          </cell>
          <cell r="I1075">
            <v>0</v>
          </cell>
          <cell r="J1075">
            <v>1924.8768</v>
          </cell>
          <cell r="M1075">
            <v>0</v>
          </cell>
          <cell r="O1075">
            <v>2.0699999999999998</v>
          </cell>
          <cell r="S1075">
            <v>0</v>
          </cell>
          <cell r="U1075">
            <v>0</v>
          </cell>
        </row>
        <row r="1076">
          <cell r="C1076" t="str">
            <v>HOSPITAL MIGUEL ARRAES - CG. Nº 023/2022</v>
          </cell>
          <cell r="E1076" t="str">
            <v>SOSTENES RABELO GOMES DE CARVALHO PIRES</v>
          </cell>
          <cell r="F1076" t="str">
            <v>1 - Médico</v>
          </cell>
          <cell r="G1076" t="str">
            <v>2252-25</v>
          </cell>
          <cell r="H1076" t="str">
            <v>10/2023</v>
          </cell>
          <cell r="I1076">
            <v>0</v>
          </cell>
          <cell r="J1076">
            <v>424.39359999999999</v>
          </cell>
          <cell r="M1076">
            <v>0</v>
          </cell>
          <cell r="O1076">
            <v>16.59</v>
          </cell>
          <cell r="S1076">
            <v>0</v>
          </cell>
          <cell r="U1076">
            <v>0</v>
          </cell>
        </row>
        <row r="1077">
          <cell r="C1077" t="str">
            <v>HOSPITAL MIGUEL ARRAES - CG. Nº 023/2022</v>
          </cell>
          <cell r="E1077" t="str">
            <v>STEPHANE DOS SANTOS PINHEIRO TERTULIANO</v>
          </cell>
          <cell r="F1077" t="str">
            <v>2 - Outros Profissionais da Saúde</v>
          </cell>
          <cell r="G1077" t="str">
            <v>2235-05</v>
          </cell>
          <cell r="H1077" t="str">
            <v>10/2023</v>
          </cell>
          <cell r="I1077">
            <v>0</v>
          </cell>
          <cell r="J1077">
            <v>248.48480000000001</v>
          </cell>
          <cell r="L1077">
            <v>53.44</v>
          </cell>
          <cell r="M1077">
            <v>2.79</v>
          </cell>
          <cell r="O1077">
            <v>4.3499999999999996</v>
          </cell>
          <cell r="S1077">
            <v>0</v>
          </cell>
          <cell r="U1077">
            <v>120.26</v>
          </cell>
          <cell r="X1077" t="str">
            <v>AUXILIO CRECHE</v>
          </cell>
        </row>
        <row r="1078">
          <cell r="C1078" t="str">
            <v>HOSPITAL MIGUEL ARRAES - CG. Nº 023/2022</v>
          </cell>
          <cell r="E1078" t="str">
            <v>STEPHANIE STEREMBERG PIRES D AZEVEDO</v>
          </cell>
          <cell r="F1078" t="str">
            <v>3 - Administrativo</v>
          </cell>
          <cell r="G1078" t="str">
            <v>1312-05</v>
          </cell>
          <cell r="H1078" t="str">
            <v>10/2023</v>
          </cell>
          <cell r="I1078">
            <v>0</v>
          </cell>
          <cell r="J1078">
            <v>1375.4072000000001</v>
          </cell>
          <cell r="M1078">
            <v>0</v>
          </cell>
          <cell r="O1078">
            <v>2.0699999999999998</v>
          </cell>
          <cell r="S1078">
            <v>0</v>
          </cell>
          <cell r="U1078">
            <v>0</v>
          </cell>
        </row>
        <row r="1079">
          <cell r="C1079" t="str">
            <v>HOSPITAL MIGUEL ARRAES - CG. Nº 023/2022</v>
          </cell>
          <cell r="E1079" t="str">
            <v>STEVE MENDES DOS SANTOS</v>
          </cell>
          <cell r="F1079" t="str">
            <v>3 - Administrativo</v>
          </cell>
          <cell r="G1079" t="str">
            <v>1312-05</v>
          </cell>
          <cell r="H1079" t="str">
            <v>10/2023</v>
          </cell>
          <cell r="I1079">
            <v>0</v>
          </cell>
          <cell r="J1079">
            <v>1322.644</v>
          </cell>
          <cell r="M1079">
            <v>0</v>
          </cell>
          <cell r="O1079">
            <v>2.0699999999999998</v>
          </cell>
          <cell r="S1079">
            <v>0</v>
          </cell>
          <cell r="U1079">
            <v>0</v>
          </cell>
        </row>
        <row r="1080">
          <cell r="C1080" t="str">
            <v>HOSPITAL MIGUEL ARRAES - CG. Nº 023/2022</v>
          </cell>
          <cell r="E1080" t="str">
            <v>SUELEIDE SOUZA DA COSTA</v>
          </cell>
          <cell r="F1080" t="str">
            <v>2 - Outros Profissionais da Saúde</v>
          </cell>
          <cell r="G1080" t="str">
            <v>3222-05</v>
          </cell>
          <cell r="H1080" t="str">
            <v>10/2023</v>
          </cell>
          <cell r="I1080">
            <v>0</v>
          </cell>
          <cell r="J1080">
            <v>162.1704</v>
          </cell>
          <cell r="M1080">
            <v>0</v>
          </cell>
          <cell r="O1080">
            <v>2.0699999999999998</v>
          </cell>
          <cell r="R1080">
            <v>173.35</v>
          </cell>
          <cell r="S1080">
            <v>55.89</v>
          </cell>
          <cell r="U1080">
            <v>0</v>
          </cell>
        </row>
        <row r="1081">
          <cell r="C1081" t="str">
            <v>HOSPITAL MIGUEL ARRAES - CG. Nº 023/2022</v>
          </cell>
          <cell r="E1081" t="str">
            <v>SUELEN MARIA DA SILVA</v>
          </cell>
          <cell r="F1081" t="str">
            <v>2 - Outros Profissionais da Saúde</v>
          </cell>
          <cell r="G1081" t="str">
            <v>2235-05</v>
          </cell>
          <cell r="H1081" t="str">
            <v>10/2023</v>
          </cell>
          <cell r="I1081">
            <v>0</v>
          </cell>
          <cell r="J1081">
            <v>82.847999999999999</v>
          </cell>
          <cell r="M1081">
            <v>0</v>
          </cell>
          <cell r="O1081">
            <v>4.3499999999999996</v>
          </cell>
          <cell r="R1081">
            <v>94.929999999999993</v>
          </cell>
          <cell r="S1081">
            <v>40.9</v>
          </cell>
          <cell r="U1081">
            <v>44.1</v>
          </cell>
          <cell r="X1081" t="str">
            <v>AUXILIO CRECHE</v>
          </cell>
        </row>
        <row r="1082">
          <cell r="C1082" t="str">
            <v>HOSPITAL MIGUEL ARRAES - CG. Nº 023/2022</v>
          </cell>
          <cell r="E1082" t="str">
            <v>SULAMITA FERNANDA DUARTE DA SILVA</v>
          </cell>
          <cell r="F1082" t="str">
            <v>2 - Outros Profissionais da Saúde</v>
          </cell>
          <cell r="G1082" t="str">
            <v>3222-05</v>
          </cell>
          <cell r="H1082" t="str">
            <v>10/2023</v>
          </cell>
          <cell r="I1082">
            <v>0</v>
          </cell>
          <cell r="J1082">
            <v>136.24080000000001</v>
          </cell>
          <cell r="M1082">
            <v>0</v>
          </cell>
          <cell r="O1082">
            <v>2.0699999999999998</v>
          </cell>
          <cell r="S1082">
            <v>0</v>
          </cell>
          <cell r="U1082">
            <v>0</v>
          </cell>
        </row>
        <row r="1083">
          <cell r="C1083" t="str">
            <v>HOSPITAL MIGUEL ARRAES - CG. Nº 023/2022</v>
          </cell>
          <cell r="E1083" t="str">
            <v>SUSANA FERREIRA MARQUES</v>
          </cell>
          <cell r="F1083" t="str">
            <v>3 - Administrativo</v>
          </cell>
          <cell r="G1083" t="str">
            <v>5163-45</v>
          </cell>
          <cell r="H1083" t="str">
            <v>10/2023</v>
          </cell>
          <cell r="I1083">
            <v>0</v>
          </cell>
          <cell r="J1083">
            <v>217.42160000000001</v>
          </cell>
          <cell r="M1083">
            <v>0</v>
          </cell>
          <cell r="O1083">
            <v>2.0699999999999998</v>
          </cell>
          <cell r="S1083">
            <v>0</v>
          </cell>
          <cell r="U1083">
            <v>0</v>
          </cell>
        </row>
        <row r="1084">
          <cell r="C1084" t="str">
            <v>HOSPITAL MIGUEL ARRAES - CG. Nº 023/2022</v>
          </cell>
          <cell r="E1084" t="str">
            <v>SUZICLEIDE DE SOUZA LEAL</v>
          </cell>
          <cell r="F1084" t="str">
            <v>2 - Outros Profissionais da Saúde</v>
          </cell>
          <cell r="G1084" t="str">
            <v>3222-05</v>
          </cell>
          <cell r="H1084" t="str">
            <v>10/2023</v>
          </cell>
          <cell r="I1084">
            <v>0</v>
          </cell>
          <cell r="J1084">
            <v>160.60239999999999</v>
          </cell>
          <cell r="L1084">
            <v>53.44</v>
          </cell>
          <cell r="M1084">
            <v>26.6</v>
          </cell>
          <cell r="O1084">
            <v>2.0699999999999998</v>
          </cell>
          <cell r="R1084">
            <v>173.35</v>
          </cell>
          <cell r="S1084">
            <v>0</v>
          </cell>
          <cell r="U1084">
            <v>0</v>
          </cell>
        </row>
        <row r="1085">
          <cell r="C1085" t="str">
            <v>HOSPITAL MIGUEL ARRAES - CG. Nº 023/2022</v>
          </cell>
          <cell r="E1085" t="str">
            <v>SYLVIA CHACON TAVARES</v>
          </cell>
          <cell r="F1085" t="str">
            <v>1 - Médico</v>
          </cell>
          <cell r="G1085" t="str">
            <v>2251-25</v>
          </cell>
          <cell r="H1085" t="str">
            <v>10/2023</v>
          </cell>
          <cell r="I1085">
            <v>0</v>
          </cell>
          <cell r="J1085">
            <v>305.0256</v>
          </cell>
          <cell r="M1085">
            <v>0</v>
          </cell>
          <cell r="O1085">
            <v>16.59</v>
          </cell>
          <cell r="S1085">
            <v>0</v>
          </cell>
          <cell r="U1085">
            <v>0</v>
          </cell>
        </row>
        <row r="1086">
          <cell r="C1086" t="str">
            <v>HOSPITAL MIGUEL ARRAES - CG. Nº 023/2022</v>
          </cell>
          <cell r="E1086" t="str">
            <v>TACIENE FERREIRA DA SILVA</v>
          </cell>
          <cell r="F1086" t="str">
            <v>3 - Administrativo</v>
          </cell>
          <cell r="G1086" t="str">
            <v>5134-30</v>
          </cell>
          <cell r="H1086" t="str">
            <v>10/2023</v>
          </cell>
          <cell r="I1086">
            <v>0</v>
          </cell>
          <cell r="J1086">
            <v>160.99600000000001</v>
          </cell>
          <cell r="M1086">
            <v>0</v>
          </cell>
          <cell r="O1086">
            <v>2.0699999999999998</v>
          </cell>
          <cell r="S1086">
            <v>70.86</v>
          </cell>
          <cell r="U1086">
            <v>0</v>
          </cell>
        </row>
        <row r="1087">
          <cell r="C1087" t="str">
            <v>HOSPITAL MIGUEL ARRAES - CG. Nº 023/2022</v>
          </cell>
          <cell r="E1087" t="str">
            <v>TAIENE FAGUNDES DA SILVA</v>
          </cell>
          <cell r="F1087" t="str">
            <v>2 - Outros Profissionais da Saúde</v>
          </cell>
          <cell r="G1087" t="str">
            <v>5152-05</v>
          </cell>
          <cell r="H1087" t="str">
            <v>10/2023</v>
          </cell>
          <cell r="I1087">
            <v>0</v>
          </cell>
          <cell r="J1087">
            <v>131.87039999999999</v>
          </cell>
          <cell r="M1087">
            <v>0</v>
          </cell>
          <cell r="O1087">
            <v>2.0699999999999998</v>
          </cell>
          <cell r="S1087">
            <v>0</v>
          </cell>
          <cell r="U1087">
            <v>0</v>
          </cell>
        </row>
        <row r="1088">
          <cell r="C1088" t="str">
            <v>HOSPITAL MIGUEL ARRAES - CG. Nº 023/2022</v>
          </cell>
          <cell r="E1088" t="str">
            <v>TAINARA DOS SANTOS SILVA</v>
          </cell>
          <cell r="F1088" t="str">
            <v>2 - Outros Profissionais da Saúde</v>
          </cell>
          <cell r="G1088" t="str">
            <v>3222-05</v>
          </cell>
          <cell r="H1088" t="str">
            <v>10/2023</v>
          </cell>
          <cell r="I1088">
            <v>0</v>
          </cell>
          <cell r="J1088">
            <v>166.49520000000001</v>
          </cell>
          <cell r="L1088">
            <v>53.44</v>
          </cell>
          <cell r="M1088">
            <v>26.6</v>
          </cell>
          <cell r="O1088">
            <v>2.0699999999999998</v>
          </cell>
          <cell r="R1088">
            <v>184.54999999999998</v>
          </cell>
          <cell r="S1088">
            <v>0</v>
          </cell>
          <cell r="U1088">
            <v>0</v>
          </cell>
        </row>
        <row r="1089">
          <cell r="C1089" t="str">
            <v>HOSPITAL MIGUEL ARRAES - CG. Nº 023/2022</v>
          </cell>
          <cell r="E1089" t="str">
            <v>TAIS FERREIRA DE LIMA</v>
          </cell>
          <cell r="F1089" t="str">
            <v>2 - Outros Profissionais da Saúde</v>
          </cell>
          <cell r="G1089" t="str">
            <v>3222-05</v>
          </cell>
          <cell r="H1089" t="str">
            <v>10/2023</v>
          </cell>
          <cell r="I1089">
            <v>0</v>
          </cell>
          <cell r="J1089">
            <v>143.27359999999999</v>
          </cell>
          <cell r="L1089">
            <v>53.44</v>
          </cell>
          <cell r="M1089">
            <v>26.6</v>
          </cell>
          <cell r="O1089">
            <v>2.0699999999999998</v>
          </cell>
          <cell r="S1089">
            <v>0</v>
          </cell>
          <cell r="U1089">
            <v>0</v>
          </cell>
        </row>
        <row r="1090">
          <cell r="C1090" t="str">
            <v>HOSPITAL MIGUEL ARRAES - CG. Nº 023/2022</v>
          </cell>
          <cell r="E1090" t="str">
            <v>TALITA POLYANA BARBOSA DE LIMA</v>
          </cell>
          <cell r="F1090" t="str">
            <v>3 - Administrativo</v>
          </cell>
          <cell r="G1090" t="str">
            <v>5174-10</v>
          </cell>
          <cell r="H1090" t="str">
            <v>10/2023</v>
          </cell>
          <cell r="I1090">
            <v>0</v>
          </cell>
          <cell r="J1090">
            <v>105.6</v>
          </cell>
          <cell r="M1090">
            <v>0</v>
          </cell>
          <cell r="O1090">
            <v>2.0699999999999998</v>
          </cell>
          <cell r="R1090">
            <v>184.54999999999998</v>
          </cell>
          <cell r="S1090">
            <v>79.2</v>
          </cell>
          <cell r="U1090">
            <v>0</v>
          </cell>
        </row>
        <row r="1091">
          <cell r="C1091" t="str">
            <v>HOSPITAL MIGUEL ARRAES - CG. Nº 023/2022</v>
          </cell>
          <cell r="E1091" t="str">
            <v>TANIA KATIUCHA MACENA DA SILVA MENDONCA</v>
          </cell>
          <cell r="F1091" t="str">
            <v>3 - Administrativo</v>
          </cell>
          <cell r="G1091" t="str">
            <v>5134-30</v>
          </cell>
          <cell r="H1091" t="str">
            <v>10/2023</v>
          </cell>
          <cell r="I1091">
            <v>0</v>
          </cell>
          <cell r="J1091">
            <v>0</v>
          </cell>
          <cell r="M1091">
            <v>0</v>
          </cell>
          <cell r="O1091">
            <v>2.0699999999999998</v>
          </cell>
          <cell r="S1091">
            <v>0</v>
          </cell>
          <cell r="U1091">
            <v>0</v>
          </cell>
        </row>
        <row r="1092">
          <cell r="C1092" t="str">
            <v>HOSPITAL MIGUEL ARRAES - CG. Nº 023/2022</v>
          </cell>
          <cell r="E1092" t="str">
            <v>TARCIANA FLORIANO DE CARVALHO</v>
          </cell>
          <cell r="F1092" t="str">
            <v>2 - Outros Profissionais da Saúde</v>
          </cell>
          <cell r="G1092" t="str">
            <v>3222-05</v>
          </cell>
          <cell r="H1092" t="str">
            <v>10/2023</v>
          </cell>
          <cell r="I1092">
            <v>0</v>
          </cell>
          <cell r="J1092">
            <v>158.3888</v>
          </cell>
          <cell r="L1092">
            <v>53.44</v>
          </cell>
          <cell r="M1092">
            <v>26.6</v>
          </cell>
          <cell r="O1092">
            <v>2.0699999999999998</v>
          </cell>
          <cell r="R1092">
            <v>94.949999999999989</v>
          </cell>
          <cell r="S1092">
            <v>79.8</v>
          </cell>
          <cell r="U1092">
            <v>69.41</v>
          </cell>
          <cell r="X1092" t="str">
            <v>AUXILIO CRECHE</v>
          </cell>
        </row>
        <row r="1093">
          <cell r="C1093" t="str">
            <v>HOSPITAL MIGUEL ARRAES - CG. Nº 023/2022</v>
          </cell>
          <cell r="E1093" t="str">
            <v>TATHIANE ACIOLI DA CUNHA</v>
          </cell>
          <cell r="F1093" t="str">
            <v>1 - Médico</v>
          </cell>
          <cell r="G1093" t="str">
            <v>2251-25</v>
          </cell>
          <cell r="H1093" t="str">
            <v>10/2023</v>
          </cell>
          <cell r="I1093">
            <v>0</v>
          </cell>
          <cell r="J1093">
            <v>320.7312</v>
          </cell>
          <cell r="M1093">
            <v>0</v>
          </cell>
          <cell r="O1093">
            <v>16.59</v>
          </cell>
          <cell r="S1093">
            <v>0</v>
          </cell>
          <cell r="U1093">
            <v>0</v>
          </cell>
        </row>
        <row r="1094">
          <cell r="C1094" t="str">
            <v>HOSPITAL MIGUEL ARRAES - CG. Nº 023/2022</v>
          </cell>
          <cell r="E1094" t="str">
            <v>TATHIANNE RAYSSA LIMA VELOSO</v>
          </cell>
          <cell r="F1094" t="str">
            <v>2 - Outros Profissionais da Saúde</v>
          </cell>
          <cell r="G1094" t="str">
            <v>2235-05</v>
          </cell>
          <cell r="H1094" t="str">
            <v>10/2023</v>
          </cell>
          <cell r="I1094">
            <v>0</v>
          </cell>
          <cell r="J1094">
            <v>82.847999999999999</v>
          </cell>
          <cell r="M1094">
            <v>0</v>
          </cell>
          <cell r="O1094">
            <v>4.3499999999999996</v>
          </cell>
          <cell r="R1094">
            <v>94.929999999999993</v>
          </cell>
          <cell r="S1094">
            <v>40.9</v>
          </cell>
          <cell r="U1094">
            <v>0</v>
          </cell>
        </row>
        <row r="1095">
          <cell r="C1095" t="str">
            <v>HOSPITAL MIGUEL ARRAES - CG. Nº 023/2022</v>
          </cell>
          <cell r="E1095" t="str">
            <v>TATIANA ALVES BARRETO</v>
          </cell>
          <cell r="F1095" t="str">
            <v>2 - Outros Profissionais da Saúde</v>
          </cell>
          <cell r="G1095" t="str">
            <v>3222-05</v>
          </cell>
          <cell r="H1095" t="str">
            <v>10/2023</v>
          </cell>
          <cell r="I1095">
            <v>0</v>
          </cell>
          <cell r="J1095">
            <v>141.71360000000001</v>
          </cell>
          <cell r="M1095">
            <v>0</v>
          </cell>
          <cell r="O1095">
            <v>2.0699999999999998</v>
          </cell>
          <cell r="R1095">
            <v>160.54999999999998</v>
          </cell>
          <cell r="S1095">
            <v>77.14</v>
          </cell>
          <cell r="U1095">
            <v>67.099999999999994</v>
          </cell>
          <cell r="X1095" t="str">
            <v>AUXILIO CRECHE</v>
          </cell>
        </row>
        <row r="1096">
          <cell r="C1096" t="str">
            <v>HOSPITAL MIGUEL ARRAES - CG. Nº 023/2022</v>
          </cell>
          <cell r="E1096" t="str">
            <v>TATIANA MARIA DE SOUZA LEITE</v>
          </cell>
          <cell r="F1096" t="str">
            <v>2 - Outros Profissionais da Saúde</v>
          </cell>
          <cell r="G1096" t="str">
            <v>3222-05</v>
          </cell>
          <cell r="H1096" t="str">
            <v>10/2023</v>
          </cell>
          <cell r="I1096">
            <v>0</v>
          </cell>
          <cell r="J1096">
            <v>204.8552</v>
          </cell>
          <cell r="M1096">
            <v>0</v>
          </cell>
          <cell r="O1096">
            <v>2.0699999999999998</v>
          </cell>
          <cell r="S1096">
            <v>0</v>
          </cell>
          <cell r="U1096">
            <v>0</v>
          </cell>
        </row>
        <row r="1097">
          <cell r="C1097" t="str">
            <v>HOSPITAL MIGUEL ARRAES - CG. Nº 023/2022</v>
          </cell>
          <cell r="E1097" t="str">
            <v>TATIANE MYRELLE SAMPAIO GOMES</v>
          </cell>
          <cell r="F1097" t="str">
            <v>2 - Outros Profissionais da Saúde</v>
          </cell>
          <cell r="G1097" t="str">
            <v>2236-05</v>
          </cell>
          <cell r="H1097" t="str">
            <v>10/2023</v>
          </cell>
          <cell r="I1097">
            <v>0</v>
          </cell>
          <cell r="J1097">
            <v>184.27680000000001</v>
          </cell>
          <cell r="M1097">
            <v>0</v>
          </cell>
          <cell r="O1097">
            <v>4.3499999999999996</v>
          </cell>
          <cell r="S1097">
            <v>0</v>
          </cell>
          <cell r="U1097">
            <v>0</v>
          </cell>
        </row>
        <row r="1098">
          <cell r="C1098" t="str">
            <v>HOSPITAL MIGUEL ARRAES - CG. Nº 023/2022</v>
          </cell>
          <cell r="E1098" t="str">
            <v>TATIRA EMELY LIMA DOS SANTOS</v>
          </cell>
          <cell r="F1098" t="str">
            <v>2 - Outros Profissionais da Saúde</v>
          </cell>
          <cell r="G1098" t="str">
            <v>5211-30</v>
          </cell>
          <cell r="H1098" t="str">
            <v>10/2023</v>
          </cell>
          <cell r="I1098">
            <v>0</v>
          </cell>
          <cell r="J1098">
            <v>105.47199999999999</v>
          </cell>
          <cell r="L1098">
            <v>53.44</v>
          </cell>
          <cell r="M1098">
            <v>26.4</v>
          </cell>
          <cell r="O1098">
            <v>2.0699999999999998</v>
          </cell>
          <cell r="S1098">
            <v>79.2</v>
          </cell>
          <cell r="U1098">
            <v>77.569999999999993</v>
          </cell>
          <cell r="X1098" t="str">
            <v>AUXILIO CRECHE</v>
          </cell>
        </row>
        <row r="1099">
          <cell r="C1099" t="str">
            <v>HOSPITAL MIGUEL ARRAES - CG. Nº 023/2022</v>
          </cell>
          <cell r="E1099" t="str">
            <v>TAYANA ARALI DE OLIVEIRA ARAUJO</v>
          </cell>
          <cell r="F1099" t="str">
            <v>2 - Outros Profissionais da Saúde</v>
          </cell>
          <cell r="G1099" t="str">
            <v>2234-05</v>
          </cell>
          <cell r="H1099" t="str">
            <v>10/2023</v>
          </cell>
          <cell r="I1099">
            <v>0</v>
          </cell>
          <cell r="J1099">
            <v>423.0496</v>
          </cell>
          <cell r="M1099">
            <v>0</v>
          </cell>
          <cell r="O1099">
            <v>2.0699999999999998</v>
          </cell>
          <cell r="S1099">
            <v>0</v>
          </cell>
          <cell r="U1099">
            <v>0</v>
          </cell>
        </row>
        <row r="1100">
          <cell r="C1100" t="str">
            <v>HOSPITAL MIGUEL ARRAES - CG. Nº 023/2022</v>
          </cell>
          <cell r="E1100" t="str">
            <v>TERCIA DIAS DA SILVA</v>
          </cell>
          <cell r="F1100" t="str">
            <v>2 - Outros Profissionais da Saúde</v>
          </cell>
          <cell r="G1100" t="str">
            <v>3222-05</v>
          </cell>
          <cell r="H1100" t="str">
            <v>10/2023</v>
          </cell>
          <cell r="I1100">
            <v>0</v>
          </cell>
          <cell r="J1100">
            <v>137.66800000000001</v>
          </cell>
          <cell r="L1100">
            <v>53.44</v>
          </cell>
          <cell r="M1100">
            <v>26.6</v>
          </cell>
          <cell r="O1100">
            <v>2.0699999999999998</v>
          </cell>
          <cell r="S1100">
            <v>79.8</v>
          </cell>
          <cell r="U1100">
            <v>0</v>
          </cell>
        </row>
        <row r="1101">
          <cell r="C1101" t="str">
            <v>HOSPITAL MIGUEL ARRAES - CG. Nº 023/2022</v>
          </cell>
          <cell r="E1101" t="str">
            <v>TEREZA CRISTINA DE BARROS FERREIRA BARBOSA</v>
          </cell>
          <cell r="F1101" t="str">
            <v>3 - Administrativo</v>
          </cell>
          <cell r="G1101" t="str">
            <v>4131-15</v>
          </cell>
          <cell r="H1101" t="str">
            <v>10/2023</v>
          </cell>
          <cell r="I1101">
            <v>0</v>
          </cell>
          <cell r="J1101">
            <v>177.39920000000001</v>
          </cell>
          <cell r="L1101">
            <v>53.44</v>
          </cell>
          <cell r="M1101">
            <v>30</v>
          </cell>
          <cell r="O1101">
            <v>2.0699999999999998</v>
          </cell>
          <cell r="S1101">
            <v>0</v>
          </cell>
          <cell r="U1101">
            <v>0</v>
          </cell>
        </row>
        <row r="1102">
          <cell r="C1102" t="str">
            <v>HOSPITAL MIGUEL ARRAES - CG. Nº 023/2022</v>
          </cell>
          <cell r="E1102" t="str">
            <v>TEREZINHA FRAGOSO FERREIRA LINS</v>
          </cell>
          <cell r="F1102" t="str">
            <v>2 - Outros Profissionais da Saúde</v>
          </cell>
          <cell r="G1102" t="str">
            <v>3222-05</v>
          </cell>
          <cell r="H1102" t="str">
            <v>10/2023</v>
          </cell>
          <cell r="I1102">
            <v>0</v>
          </cell>
          <cell r="J1102">
            <v>154.0104</v>
          </cell>
          <cell r="M1102">
            <v>0</v>
          </cell>
          <cell r="O1102">
            <v>2.0699999999999998</v>
          </cell>
          <cell r="R1102">
            <v>184.35</v>
          </cell>
          <cell r="S1102">
            <v>60.39</v>
          </cell>
          <cell r="U1102">
            <v>0</v>
          </cell>
        </row>
        <row r="1103">
          <cell r="C1103" t="str">
            <v>HOSPITAL MIGUEL ARRAES - CG. Nº 023/2022</v>
          </cell>
          <cell r="E1103" t="str">
            <v>THAIS ADRIANA DA SILVA</v>
          </cell>
          <cell r="F1103" t="str">
            <v>2 - Outros Profissionais da Saúde</v>
          </cell>
          <cell r="G1103" t="str">
            <v>2237-10</v>
          </cell>
          <cell r="H1103" t="str">
            <v>10/2023</v>
          </cell>
          <cell r="I1103">
            <v>0</v>
          </cell>
          <cell r="J1103">
            <v>281.35919999999999</v>
          </cell>
          <cell r="M1103">
            <v>0</v>
          </cell>
          <cell r="O1103">
            <v>2.0699999999999998</v>
          </cell>
          <cell r="S1103">
            <v>0</v>
          </cell>
          <cell r="U1103">
            <v>0</v>
          </cell>
        </row>
        <row r="1104">
          <cell r="C1104" t="str">
            <v>HOSPITAL MIGUEL ARRAES - CG. Nº 023/2022</v>
          </cell>
          <cell r="E1104" t="str">
            <v>THAIS ARAUJO NOBREGA</v>
          </cell>
          <cell r="F1104" t="str">
            <v>1 - Médico</v>
          </cell>
          <cell r="G1104" t="str">
            <v>2251-25</v>
          </cell>
          <cell r="H1104" t="str">
            <v>10/2023</v>
          </cell>
          <cell r="I1104">
            <v>0</v>
          </cell>
          <cell r="J1104">
            <v>441.41120000000001</v>
          </cell>
          <cell r="M1104">
            <v>0</v>
          </cell>
          <cell r="O1104">
            <v>16.59</v>
          </cell>
          <cell r="S1104">
            <v>0</v>
          </cell>
          <cell r="U1104">
            <v>0</v>
          </cell>
        </row>
        <row r="1105">
          <cell r="C1105" t="str">
            <v>HOSPITAL MIGUEL ARRAES - CG. Nº 023/2022</v>
          </cell>
          <cell r="E1105" t="str">
            <v>THAIS FERNANDA DE MOURA</v>
          </cell>
          <cell r="F1105" t="str">
            <v>2 - Outros Profissionais da Saúde</v>
          </cell>
          <cell r="G1105" t="str">
            <v>5152-05</v>
          </cell>
          <cell r="H1105" t="str">
            <v>10/2023</v>
          </cell>
          <cell r="I1105">
            <v>0</v>
          </cell>
          <cell r="J1105">
            <v>138.828</v>
          </cell>
          <cell r="M1105">
            <v>0</v>
          </cell>
          <cell r="O1105">
            <v>2.0699999999999998</v>
          </cell>
          <cell r="S1105">
            <v>0</v>
          </cell>
          <cell r="U1105">
            <v>0</v>
          </cell>
        </row>
        <row r="1106">
          <cell r="C1106" t="str">
            <v>HOSPITAL MIGUEL ARRAES - CG. Nº 023/2022</v>
          </cell>
          <cell r="E1106" t="str">
            <v>THAISA ULISSES RIBEIRO LEITE</v>
          </cell>
          <cell r="F1106" t="str">
            <v>1 - Médico</v>
          </cell>
          <cell r="G1106" t="str">
            <v>2251-25</v>
          </cell>
          <cell r="H1106" t="str">
            <v>10/2023</v>
          </cell>
          <cell r="I1106">
            <v>0</v>
          </cell>
          <cell r="J1106">
            <v>400.14800000000002</v>
          </cell>
          <cell r="M1106">
            <v>0</v>
          </cell>
          <cell r="O1106">
            <v>16.59</v>
          </cell>
          <cell r="S1106">
            <v>0</v>
          </cell>
          <cell r="U1106">
            <v>0</v>
          </cell>
        </row>
        <row r="1107">
          <cell r="C1107" t="str">
            <v>HOSPITAL MIGUEL ARRAES - CG. Nº 023/2022</v>
          </cell>
          <cell r="E1107" t="str">
            <v>THAISE CHAVES CAVALCANTE FERREIRA</v>
          </cell>
          <cell r="F1107" t="str">
            <v>2 - Outros Profissionais da Saúde</v>
          </cell>
          <cell r="G1107" t="str">
            <v>2235-05</v>
          </cell>
          <cell r="H1107" t="str">
            <v>10/2023</v>
          </cell>
          <cell r="I1107">
            <v>0</v>
          </cell>
          <cell r="J1107">
            <v>411.29520000000002</v>
          </cell>
          <cell r="L1107">
            <v>53.44</v>
          </cell>
          <cell r="M1107">
            <v>3.59</v>
          </cell>
          <cell r="O1107">
            <v>4.3499999999999996</v>
          </cell>
          <cell r="S1107">
            <v>0</v>
          </cell>
          <cell r="U1107">
            <v>0</v>
          </cell>
        </row>
        <row r="1108">
          <cell r="C1108" t="str">
            <v>HOSPITAL MIGUEL ARRAES - CG. Nº 023/2022</v>
          </cell>
          <cell r="E1108" t="str">
            <v>THALLYTA RAYSSA LINS CAVALCANTI</v>
          </cell>
          <cell r="F1108" t="str">
            <v>3 - Administrativo</v>
          </cell>
          <cell r="G1108" t="str">
            <v>2526-05</v>
          </cell>
          <cell r="H1108" t="str">
            <v>10/2023</v>
          </cell>
          <cell r="I1108">
            <v>0</v>
          </cell>
          <cell r="J1108">
            <v>185.88480000000001</v>
          </cell>
          <cell r="L1108">
            <v>53.44</v>
          </cell>
          <cell r="M1108">
            <v>30</v>
          </cell>
          <cell r="O1108">
            <v>2.0699999999999998</v>
          </cell>
          <cell r="S1108">
            <v>0</v>
          </cell>
          <cell r="U1108">
            <v>77.569999999999993</v>
          </cell>
          <cell r="X1108" t="str">
            <v>AUXILIO CRECHE</v>
          </cell>
        </row>
        <row r="1109">
          <cell r="C1109" t="str">
            <v>HOSPITAL MIGUEL ARRAES - CG. Nº 023/2022</v>
          </cell>
          <cell r="E1109" t="str">
            <v>THALYTA CARLA ARAUJO DA SILVA</v>
          </cell>
          <cell r="F1109" t="str">
            <v>2 - Outros Profissionais da Saúde</v>
          </cell>
          <cell r="G1109" t="str">
            <v>3222-05</v>
          </cell>
          <cell r="H1109" t="str">
            <v>10/2023</v>
          </cell>
          <cell r="I1109">
            <v>0</v>
          </cell>
          <cell r="J1109">
            <v>241.57919999999999</v>
          </cell>
          <cell r="M1109">
            <v>0</v>
          </cell>
          <cell r="O1109">
            <v>2.0699999999999998</v>
          </cell>
          <cell r="S1109">
            <v>0</v>
          </cell>
          <cell r="U1109">
            <v>0</v>
          </cell>
        </row>
        <row r="1110">
          <cell r="C1110" t="str">
            <v>HOSPITAL MIGUEL ARRAES - CG. Nº 023/2022</v>
          </cell>
          <cell r="E1110" t="str">
            <v>THALYTA RAFHAELY COSTA DA SILVA</v>
          </cell>
          <cell r="F1110" t="str">
            <v>3 - Administrativo</v>
          </cell>
          <cell r="G1110" t="str">
            <v>4110-10</v>
          </cell>
          <cell r="H1110" t="str">
            <v>10/2023</v>
          </cell>
          <cell r="I1110">
            <v>0</v>
          </cell>
          <cell r="J1110">
            <v>12.585000000000001</v>
          </cell>
          <cell r="M1110">
            <v>0</v>
          </cell>
          <cell r="O1110">
            <v>2.0699999999999998</v>
          </cell>
          <cell r="R1110">
            <v>478.79</v>
          </cell>
          <cell r="S1110">
            <v>38.119999999999997</v>
          </cell>
          <cell r="U1110">
            <v>0</v>
          </cell>
        </row>
        <row r="1111">
          <cell r="C1111" t="str">
            <v>HOSPITAL MIGUEL ARRAES - CG. Nº 023/2022</v>
          </cell>
          <cell r="E1111" t="str">
            <v>THAMYRES SIQUEIRA FERRAZ SOARES</v>
          </cell>
          <cell r="F1111" t="str">
            <v>3 - Administrativo</v>
          </cell>
          <cell r="G1111" t="str">
            <v>2521-05</v>
          </cell>
          <cell r="H1111" t="str">
            <v>10/2023</v>
          </cell>
          <cell r="I1111">
            <v>0</v>
          </cell>
          <cell r="J1111">
            <v>269.26960000000003</v>
          </cell>
          <cell r="M1111">
            <v>0</v>
          </cell>
          <cell r="O1111">
            <v>4.3499999999999996</v>
          </cell>
          <cell r="S1111">
            <v>167.6</v>
          </cell>
          <cell r="U1111">
            <v>77.569999999999993</v>
          </cell>
          <cell r="X1111" t="str">
            <v>AUXILIO CRECHE</v>
          </cell>
        </row>
        <row r="1112">
          <cell r="C1112" t="str">
            <v>HOSPITAL MIGUEL ARRAES - CG. Nº 023/2022</v>
          </cell>
          <cell r="E1112" t="str">
            <v>THAMYRIS MAYARA MATIAS</v>
          </cell>
          <cell r="F1112" t="str">
            <v>2 - Outros Profissionais da Saúde</v>
          </cell>
          <cell r="G1112" t="str">
            <v>2235-05</v>
          </cell>
          <cell r="H1112" t="str">
            <v>10/2023</v>
          </cell>
          <cell r="I1112">
            <v>0</v>
          </cell>
          <cell r="J1112">
            <v>82.847999999999999</v>
          </cell>
          <cell r="M1112">
            <v>0</v>
          </cell>
          <cell r="O1112">
            <v>2.0699999999999998</v>
          </cell>
          <cell r="S1112">
            <v>0</v>
          </cell>
          <cell r="U1112">
            <v>0</v>
          </cell>
        </row>
        <row r="1113">
          <cell r="C1113" t="str">
            <v>HOSPITAL MIGUEL ARRAES - CG. Nº 023/2022</v>
          </cell>
          <cell r="E1113" t="str">
            <v>THAMYRYS RODRIGUES DE SOUZA COSTA</v>
          </cell>
          <cell r="F1113" t="str">
            <v>2 - Outros Profissionais da Saúde</v>
          </cell>
          <cell r="G1113" t="str">
            <v>3222-05</v>
          </cell>
          <cell r="H1113" t="str">
            <v>10/2023</v>
          </cell>
          <cell r="I1113">
            <v>0</v>
          </cell>
          <cell r="J1113">
            <v>152.22399999999999</v>
          </cell>
          <cell r="L1113">
            <v>53.44</v>
          </cell>
          <cell r="M1113">
            <v>26.6</v>
          </cell>
          <cell r="O1113">
            <v>2.0699999999999998</v>
          </cell>
          <cell r="S1113">
            <v>0</v>
          </cell>
          <cell r="U1113">
            <v>0</v>
          </cell>
        </row>
        <row r="1114">
          <cell r="C1114" t="str">
            <v>HOSPITAL MIGUEL ARRAES - CG. Nº 023/2022</v>
          </cell>
          <cell r="E1114" t="str">
            <v>THAYANA MARIA ALVES DE MACEDO</v>
          </cell>
          <cell r="F1114" t="str">
            <v>2 - Outros Profissionais da Saúde</v>
          </cell>
          <cell r="G1114" t="str">
            <v>3222-05</v>
          </cell>
          <cell r="H1114" t="str">
            <v>10/2023</v>
          </cell>
          <cell r="I1114">
            <v>0</v>
          </cell>
          <cell r="J1114">
            <v>152.89279999999999</v>
          </cell>
          <cell r="M1114">
            <v>0</v>
          </cell>
          <cell r="O1114">
            <v>2.0699999999999998</v>
          </cell>
          <cell r="S1114">
            <v>0</v>
          </cell>
          <cell r="U1114">
            <v>0</v>
          </cell>
        </row>
        <row r="1115">
          <cell r="C1115" t="str">
            <v>HOSPITAL MIGUEL ARRAES - CG. Nº 023/2022</v>
          </cell>
          <cell r="E1115" t="str">
            <v>THAYANNE MARIA RIBEIRO DA SILVA</v>
          </cell>
          <cell r="F1115" t="str">
            <v>3 - Administrativo</v>
          </cell>
          <cell r="G1115" t="str">
            <v>4110-10</v>
          </cell>
          <cell r="H1115" t="str">
            <v>10/2023</v>
          </cell>
          <cell r="I1115">
            <v>0</v>
          </cell>
          <cell r="J1115">
            <v>13.2</v>
          </cell>
          <cell r="M1115">
            <v>0</v>
          </cell>
          <cell r="O1115">
            <v>2.0699999999999998</v>
          </cell>
          <cell r="R1115">
            <v>267.33999999999997</v>
          </cell>
          <cell r="S1115">
            <v>36.96</v>
          </cell>
          <cell r="U1115">
            <v>0</v>
          </cell>
        </row>
        <row r="1116">
          <cell r="C1116" t="str">
            <v>HOSPITAL MIGUEL ARRAES - CG. Nº 023/2022</v>
          </cell>
          <cell r="E1116" t="str">
            <v>THAYNA LOPES DE ALMEIDA</v>
          </cell>
          <cell r="F1116" t="str">
            <v>1 - Médico</v>
          </cell>
          <cell r="G1116" t="str">
            <v>2251-25</v>
          </cell>
          <cell r="H1116" t="str">
            <v>10/2023</v>
          </cell>
          <cell r="I1116">
            <v>0</v>
          </cell>
          <cell r="J1116">
            <v>491.62799999999999</v>
          </cell>
          <cell r="M1116">
            <v>0</v>
          </cell>
          <cell r="O1116">
            <v>16.59</v>
          </cell>
          <cell r="S1116">
            <v>0</v>
          </cell>
          <cell r="U1116">
            <v>0</v>
          </cell>
        </row>
        <row r="1117">
          <cell r="C1117" t="str">
            <v>HOSPITAL MIGUEL ARRAES - CG. Nº 023/2022</v>
          </cell>
          <cell r="E1117" t="str">
            <v>THAYSA MARINHO SOARES</v>
          </cell>
          <cell r="F1117" t="str">
            <v>2 - Outros Profissionais da Saúde</v>
          </cell>
          <cell r="G1117" t="str">
            <v>2237-10</v>
          </cell>
          <cell r="H1117" t="str">
            <v>10/2023</v>
          </cell>
          <cell r="I1117">
            <v>0</v>
          </cell>
          <cell r="J1117">
            <v>396.48559999999998</v>
          </cell>
          <cell r="M1117">
            <v>0</v>
          </cell>
          <cell r="O1117">
            <v>2.0699999999999998</v>
          </cell>
          <cell r="S1117">
            <v>0</v>
          </cell>
          <cell r="U1117">
            <v>0</v>
          </cell>
        </row>
        <row r="1118">
          <cell r="C1118" t="str">
            <v>HOSPITAL MIGUEL ARRAES - CG. Nº 023/2022</v>
          </cell>
          <cell r="E1118" t="str">
            <v>THAYZA RAYANNE RODRIGUES DA SILVA</v>
          </cell>
          <cell r="F1118" t="str">
            <v>3 - Administrativo</v>
          </cell>
          <cell r="G1118" t="str">
            <v>4110-10</v>
          </cell>
          <cell r="H1118" t="str">
            <v>10/2023</v>
          </cell>
          <cell r="I1118">
            <v>0</v>
          </cell>
          <cell r="J1118">
            <v>114.584</v>
          </cell>
          <cell r="L1118">
            <v>53.44</v>
          </cell>
          <cell r="M1118">
            <v>26.4</v>
          </cell>
          <cell r="O1118">
            <v>2.0699999999999998</v>
          </cell>
          <cell r="R1118">
            <v>189.65</v>
          </cell>
          <cell r="S1118">
            <v>0</v>
          </cell>
          <cell r="U1118">
            <v>0</v>
          </cell>
        </row>
        <row r="1119">
          <cell r="C1119" t="str">
            <v>HOSPITAL MIGUEL ARRAES - CG. Nº 023/2022</v>
          </cell>
          <cell r="E1119" t="str">
            <v>THEMISTOCLYS THESKO CORREIA FERREIRA</v>
          </cell>
          <cell r="F1119" t="str">
            <v>2 - Outros Profissionais da Saúde</v>
          </cell>
          <cell r="G1119" t="str">
            <v>2236-05</v>
          </cell>
          <cell r="H1119" t="str">
            <v>10/2023</v>
          </cell>
          <cell r="I1119">
            <v>0</v>
          </cell>
          <cell r="J1119">
            <v>232.92</v>
          </cell>
          <cell r="M1119">
            <v>0</v>
          </cell>
          <cell r="O1119">
            <v>4.3499999999999996</v>
          </cell>
          <cell r="S1119">
            <v>0</v>
          </cell>
          <cell r="U1119">
            <v>0</v>
          </cell>
        </row>
        <row r="1120">
          <cell r="C1120" t="str">
            <v>HOSPITAL MIGUEL ARRAES - CG. Nº 023/2022</v>
          </cell>
          <cell r="E1120" t="str">
            <v>THIAGO BARBOSA CORTES</v>
          </cell>
          <cell r="F1120" t="str">
            <v>2 - Outros Profissionais da Saúde</v>
          </cell>
          <cell r="G1120" t="str">
            <v>3222-05</v>
          </cell>
          <cell r="H1120" t="str">
            <v>10/2023</v>
          </cell>
          <cell r="I1120">
            <v>0</v>
          </cell>
          <cell r="J1120">
            <v>179.1464</v>
          </cell>
          <cell r="L1120">
            <v>53.44</v>
          </cell>
          <cell r="M1120">
            <v>26.6</v>
          </cell>
          <cell r="O1120">
            <v>2.0699999999999998</v>
          </cell>
          <cell r="S1120">
            <v>0</v>
          </cell>
          <cell r="U1120">
            <v>0</v>
          </cell>
        </row>
        <row r="1121">
          <cell r="C1121" t="str">
            <v>HOSPITAL MIGUEL ARRAES - CG. Nº 023/2022</v>
          </cell>
          <cell r="E1121" t="str">
            <v>THIAGO BRUNO FERNANDES</v>
          </cell>
          <cell r="F1121" t="str">
            <v>2 - Outros Profissionais da Saúde</v>
          </cell>
          <cell r="G1121" t="str">
            <v>5151-10</v>
          </cell>
          <cell r="H1121" t="str">
            <v>10/2023</v>
          </cell>
          <cell r="I1121">
            <v>0</v>
          </cell>
          <cell r="J1121">
            <v>126.4928</v>
          </cell>
          <cell r="L1121">
            <v>53.44</v>
          </cell>
          <cell r="M1121">
            <v>26.4</v>
          </cell>
          <cell r="O1121">
            <v>2.0699999999999998</v>
          </cell>
          <cell r="S1121">
            <v>0</v>
          </cell>
          <cell r="U1121">
            <v>0</v>
          </cell>
        </row>
        <row r="1122">
          <cell r="C1122" t="str">
            <v>HOSPITAL MIGUEL ARRAES - CG. Nº 023/2022</v>
          </cell>
          <cell r="E1122" t="str">
            <v>THIAGO MARCOS PEIXOTO DE MENEZES PEREIRA</v>
          </cell>
          <cell r="F1122" t="str">
            <v>2 - Outros Profissionais da Saúde</v>
          </cell>
          <cell r="G1122" t="str">
            <v>2236-05</v>
          </cell>
          <cell r="H1122" t="str">
            <v>10/2023</v>
          </cell>
          <cell r="I1122">
            <v>0</v>
          </cell>
          <cell r="J1122">
            <v>256.01519999999999</v>
          </cell>
          <cell r="L1122">
            <v>53.44</v>
          </cell>
          <cell r="M1122">
            <v>2.83</v>
          </cell>
          <cell r="O1122">
            <v>4.3499999999999996</v>
          </cell>
          <cell r="S1122">
            <v>0</v>
          </cell>
          <cell r="U1122">
            <v>0</v>
          </cell>
        </row>
        <row r="1123">
          <cell r="C1123" t="str">
            <v>HOSPITAL MIGUEL ARRAES - CG. Nº 023/2022</v>
          </cell>
          <cell r="E1123" t="str">
            <v>THOMASIUS HOLANDA VIANA DO NASCIMENTO</v>
          </cell>
          <cell r="F1123" t="str">
            <v>2 - Outros Profissionais da Saúde</v>
          </cell>
          <cell r="G1123" t="str">
            <v>2236-05</v>
          </cell>
          <cell r="H1123" t="str">
            <v>10/2023</v>
          </cell>
          <cell r="I1123">
            <v>0</v>
          </cell>
          <cell r="J1123">
            <v>0</v>
          </cell>
          <cell r="K1123">
            <v>1122.46</v>
          </cell>
          <cell r="M1123">
            <v>0</v>
          </cell>
          <cell r="O1123">
            <v>4.3499999999999996</v>
          </cell>
          <cell r="R1123">
            <v>72.55</v>
          </cell>
          <cell r="S1123">
            <v>0</v>
          </cell>
          <cell r="U1123">
            <v>0</v>
          </cell>
        </row>
        <row r="1124">
          <cell r="C1124" t="str">
            <v>HOSPITAL MIGUEL ARRAES - CG. Nº 023/2022</v>
          </cell>
          <cell r="E1124" t="str">
            <v>THYAGO HENRIQUE DE PAULA SANTOS</v>
          </cell>
          <cell r="F1124" t="str">
            <v>3 - Administrativo</v>
          </cell>
          <cell r="G1124" t="str">
            <v>5174-10</v>
          </cell>
          <cell r="H1124" t="str">
            <v>10/2023</v>
          </cell>
          <cell r="I1124">
            <v>0</v>
          </cell>
          <cell r="J1124">
            <v>124.32</v>
          </cell>
          <cell r="L1124">
            <v>53.44</v>
          </cell>
          <cell r="M1124">
            <v>26.4</v>
          </cell>
          <cell r="O1124">
            <v>2.0699999999999998</v>
          </cell>
          <cell r="S1124">
            <v>0</v>
          </cell>
          <cell r="U1124">
            <v>0</v>
          </cell>
        </row>
        <row r="1125">
          <cell r="C1125" t="str">
            <v>HOSPITAL MIGUEL ARRAES - CG. Nº 023/2022</v>
          </cell>
          <cell r="E1125" t="str">
            <v>THYAGO RAFAEL IVO FIALHO</v>
          </cell>
          <cell r="F1125" t="str">
            <v>2 - Outros Profissionais da Saúde</v>
          </cell>
          <cell r="G1125" t="str">
            <v>3226-05</v>
          </cell>
          <cell r="H1125" t="str">
            <v>10/2023</v>
          </cell>
          <cell r="I1125">
            <v>0</v>
          </cell>
          <cell r="J1125">
            <v>142.75200000000001</v>
          </cell>
          <cell r="M1125">
            <v>0</v>
          </cell>
          <cell r="O1125">
            <v>2.0699999999999998</v>
          </cell>
          <cell r="S1125">
            <v>0</v>
          </cell>
          <cell r="U1125">
            <v>0</v>
          </cell>
        </row>
        <row r="1126">
          <cell r="C1126" t="str">
            <v>HOSPITAL MIGUEL ARRAES - CG. Nº 023/2022</v>
          </cell>
          <cell r="E1126" t="str">
            <v>TIAGO OLIVEIRA DA SILVA</v>
          </cell>
          <cell r="F1126" t="str">
            <v>2 - Outros Profissionais da Saúde</v>
          </cell>
          <cell r="G1126" t="str">
            <v>2234-05</v>
          </cell>
          <cell r="H1126" t="str">
            <v>10/2023</v>
          </cell>
          <cell r="I1126">
            <v>0</v>
          </cell>
          <cell r="J1126">
            <v>355.3408</v>
          </cell>
          <cell r="L1126">
            <v>53.44</v>
          </cell>
          <cell r="M1126">
            <v>15.73</v>
          </cell>
          <cell r="O1126">
            <v>2.0699999999999998</v>
          </cell>
          <cell r="S1126">
            <v>0</v>
          </cell>
          <cell r="U1126">
            <v>0</v>
          </cell>
        </row>
        <row r="1127">
          <cell r="C1127" t="str">
            <v>HOSPITAL MIGUEL ARRAES - CG. Nº 023/2022</v>
          </cell>
          <cell r="E1127" t="str">
            <v>UBIRAJARA SOARES</v>
          </cell>
          <cell r="F1127" t="str">
            <v>3 - Administrativo</v>
          </cell>
          <cell r="G1127" t="str">
            <v>4110-10</v>
          </cell>
          <cell r="H1127" t="str">
            <v>10/2023</v>
          </cell>
          <cell r="I1127">
            <v>0</v>
          </cell>
          <cell r="J1127">
            <v>156.33519999999999</v>
          </cell>
          <cell r="L1127">
            <v>53.44</v>
          </cell>
          <cell r="M1127">
            <v>26.4</v>
          </cell>
          <cell r="O1127">
            <v>2.0699999999999998</v>
          </cell>
          <cell r="S1127">
            <v>0</v>
          </cell>
          <cell r="U1127">
            <v>0</v>
          </cell>
        </row>
        <row r="1128">
          <cell r="C1128" t="str">
            <v>HOSPITAL MIGUEL ARRAES - CG. Nº 023/2022</v>
          </cell>
          <cell r="E1128" t="str">
            <v>UIRES MANOEL DE ANDRADE</v>
          </cell>
          <cell r="F1128" t="str">
            <v>2 - Outros Profissionais da Saúde</v>
          </cell>
          <cell r="G1128" t="str">
            <v>3241-15</v>
          </cell>
          <cell r="H1128" t="str">
            <v>10/2023</v>
          </cell>
          <cell r="I1128">
            <v>0</v>
          </cell>
          <cell r="J1128">
            <v>299.11759999999998</v>
          </cell>
          <cell r="L1128">
            <v>53.44</v>
          </cell>
          <cell r="M1128">
            <v>1.36</v>
          </cell>
          <cell r="O1128">
            <v>2.0699999999999998</v>
          </cell>
          <cell r="R1128">
            <v>202.25</v>
          </cell>
          <cell r="S1128">
            <v>72.38</v>
          </cell>
          <cell r="U1128">
            <v>0</v>
          </cell>
        </row>
        <row r="1129">
          <cell r="C1129" t="str">
            <v>HOSPITAL MIGUEL ARRAES - CG. Nº 023/2022</v>
          </cell>
          <cell r="E1129" t="str">
            <v>UMBELINA ALVES DE OLIVEIRA</v>
          </cell>
          <cell r="F1129" t="str">
            <v>2 - Outros Profissionais da Saúde</v>
          </cell>
          <cell r="G1129" t="str">
            <v>3222-05</v>
          </cell>
          <cell r="H1129" t="str">
            <v>10/2023</v>
          </cell>
          <cell r="I1129">
            <v>0</v>
          </cell>
          <cell r="J1129">
            <v>163.94800000000001</v>
          </cell>
          <cell r="M1129">
            <v>0</v>
          </cell>
          <cell r="O1129">
            <v>2.0699999999999998</v>
          </cell>
          <cell r="R1129">
            <v>173.35</v>
          </cell>
          <cell r="S1129">
            <v>0</v>
          </cell>
          <cell r="U1129">
            <v>0</v>
          </cell>
        </row>
        <row r="1130">
          <cell r="C1130" t="str">
            <v>HOSPITAL MIGUEL ARRAES - CG. Nº 023/2022</v>
          </cell>
          <cell r="E1130" t="str">
            <v>VALCLEIDE MARIA DA SILVA</v>
          </cell>
          <cell r="F1130" t="str">
            <v>2 - Outros Profissionais da Saúde</v>
          </cell>
          <cell r="G1130" t="str">
            <v>3222-05</v>
          </cell>
          <cell r="H1130" t="str">
            <v>10/2023</v>
          </cell>
          <cell r="I1130">
            <v>0</v>
          </cell>
          <cell r="J1130">
            <v>154.12</v>
          </cell>
          <cell r="L1130">
            <v>53.44</v>
          </cell>
          <cell r="M1130">
            <v>26.6</v>
          </cell>
          <cell r="O1130">
            <v>2.0699999999999998</v>
          </cell>
          <cell r="S1130">
            <v>0</v>
          </cell>
          <cell r="U1130">
            <v>0</v>
          </cell>
        </row>
        <row r="1131">
          <cell r="C1131" t="str">
            <v>HOSPITAL MIGUEL ARRAES - CG. Nº 023/2022</v>
          </cell>
          <cell r="E1131" t="str">
            <v>VALDECI PEREIRA DA SILVA</v>
          </cell>
          <cell r="F1131" t="str">
            <v>3 - Administrativo</v>
          </cell>
          <cell r="G1131" t="str">
            <v>5163-45</v>
          </cell>
          <cell r="H1131" t="str">
            <v>10/2023</v>
          </cell>
          <cell r="I1131">
            <v>0</v>
          </cell>
          <cell r="J1131">
            <v>152.02000000000001</v>
          </cell>
          <cell r="L1131">
            <v>53.44</v>
          </cell>
          <cell r="M1131">
            <v>26.4</v>
          </cell>
          <cell r="O1131">
            <v>2.0699999999999998</v>
          </cell>
          <cell r="R1131">
            <v>184.54999999999998</v>
          </cell>
          <cell r="S1131">
            <v>0</v>
          </cell>
          <cell r="U1131">
            <v>0</v>
          </cell>
        </row>
        <row r="1132">
          <cell r="C1132" t="str">
            <v>HOSPITAL MIGUEL ARRAES - CG. Nº 023/2022</v>
          </cell>
          <cell r="E1132" t="str">
            <v>VALDERES DO NASCIMENTO FERREIRA</v>
          </cell>
          <cell r="F1132" t="str">
            <v>2 - Outros Profissionais da Saúde</v>
          </cell>
          <cell r="G1132" t="str">
            <v>3222-05</v>
          </cell>
          <cell r="H1132" t="str">
            <v>10/2023</v>
          </cell>
          <cell r="I1132">
            <v>0</v>
          </cell>
          <cell r="J1132">
            <v>148.80000000000001</v>
          </cell>
          <cell r="L1132">
            <v>53.44</v>
          </cell>
          <cell r="M1132">
            <v>26.6</v>
          </cell>
          <cell r="O1132">
            <v>2.0699999999999998</v>
          </cell>
          <cell r="R1132">
            <v>184.54999999999998</v>
          </cell>
          <cell r="S1132">
            <v>79.8</v>
          </cell>
          <cell r="U1132">
            <v>0</v>
          </cell>
        </row>
        <row r="1133">
          <cell r="C1133" t="str">
            <v>HOSPITAL MIGUEL ARRAES - CG. Nº 023/2022</v>
          </cell>
          <cell r="E1133" t="str">
            <v>VALDILENE MARIA DA SILVA</v>
          </cell>
          <cell r="F1133" t="str">
            <v>2 - Outros Profissionais da Saúde</v>
          </cell>
          <cell r="G1133" t="str">
            <v>5211-30</v>
          </cell>
          <cell r="H1133" t="str">
            <v>10/2023</v>
          </cell>
          <cell r="I1133">
            <v>0</v>
          </cell>
          <cell r="J1133">
            <v>105.6704</v>
          </cell>
          <cell r="L1133">
            <v>53.44</v>
          </cell>
          <cell r="M1133">
            <v>26.4</v>
          </cell>
          <cell r="O1133">
            <v>2.0699999999999998</v>
          </cell>
          <cell r="S1133">
            <v>0</v>
          </cell>
          <cell r="U1133">
            <v>0</v>
          </cell>
        </row>
        <row r="1134">
          <cell r="C1134" t="str">
            <v>HOSPITAL MIGUEL ARRAES - CG. Nº 023/2022</v>
          </cell>
          <cell r="E1134" t="str">
            <v>VALDINEIDE MARIA BARBOZA</v>
          </cell>
          <cell r="F1134" t="str">
            <v>2 - Outros Profissionais da Saúde</v>
          </cell>
          <cell r="G1134" t="str">
            <v>3222-05</v>
          </cell>
          <cell r="H1134" t="str">
            <v>10/2023</v>
          </cell>
          <cell r="I1134">
            <v>0</v>
          </cell>
          <cell r="J1134">
            <v>150.16159999999999</v>
          </cell>
          <cell r="L1134">
            <v>53.44</v>
          </cell>
          <cell r="M1134">
            <v>26.6</v>
          </cell>
          <cell r="O1134">
            <v>2.0699999999999998</v>
          </cell>
          <cell r="R1134">
            <v>162.15</v>
          </cell>
          <cell r="S1134">
            <v>0</v>
          </cell>
          <cell r="U1134">
            <v>0</v>
          </cell>
        </row>
        <row r="1135">
          <cell r="C1135" t="str">
            <v>HOSPITAL MIGUEL ARRAES - CG. Nº 023/2022</v>
          </cell>
          <cell r="E1135" t="str">
            <v>VALERIA MARIA RUFINO</v>
          </cell>
          <cell r="F1135" t="str">
            <v>2 - Outros Profissionais da Saúde</v>
          </cell>
          <cell r="G1135" t="str">
            <v>3222-05</v>
          </cell>
          <cell r="H1135" t="str">
            <v>10/2023</v>
          </cell>
          <cell r="I1135">
            <v>0</v>
          </cell>
          <cell r="J1135">
            <v>90.6952</v>
          </cell>
          <cell r="L1135">
            <v>53.44</v>
          </cell>
          <cell r="M1135">
            <v>26.6</v>
          </cell>
          <cell r="O1135">
            <v>2.0699999999999998</v>
          </cell>
          <cell r="S1135">
            <v>0</v>
          </cell>
          <cell r="U1135">
            <v>0</v>
          </cell>
        </row>
        <row r="1136">
          <cell r="C1136" t="str">
            <v>HOSPITAL MIGUEL ARRAES - CG. Nº 023/2022</v>
          </cell>
          <cell r="E1136" t="str">
            <v>VALESCA CARLOS DE ALBUQUERQUE E SILVA</v>
          </cell>
          <cell r="F1136" t="str">
            <v>2 - Outros Profissionais da Saúde</v>
          </cell>
          <cell r="G1136" t="str">
            <v>3222-05</v>
          </cell>
          <cell r="H1136" t="str">
            <v>10/2023</v>
          </cell>
          <cell r="I1136">
            <v>0</v>
          </cell>
          <cell r="J1136">
            <v>165.10079999999999</v>
          </cell>
          <cell r="L1136">
            <v>53.44</v>
          </cell>
          <cell r="M1136">
            <v>26.6</v>
          </cell>
          <cell r="O1136">
            <v>2.0699999999999998</v>
          </cell>
          <cell r="R1136">
            <v>173.34</v>
          </cell>
          <cell r="S1136">
            <v>0</v>
          </cell>
          <cell r="U1136">
            <v>0</v>
          </cell>
        </row>
        <row r="1137">
          <cell r="C1137" t="str">
            <v>HOSPITAL MIGUEL ARRAES - CG. Nº 023/2022</v>
          </cell>
          <cell r="E1137" t="str">
            <v>VALQUIRIA BERNARDO DA SILVA</v>
          </cell>
          <cell r="F1137" t="str">
            <v>2 - Outros Profissionais da Saúde</v>
          </cell>
          <cell r="G1137" t="str">
            <v>3222-05</v>
          </cell>
          <cell r="H1137" t="str">
            <v>10/2023</v>
          </cell>
          <cell r="I1137">
            <v>0</v>
          </cell>
          <cell r="J1137">
            <v>154.12</v>
          </cell>
          <cell r="L1137">
            <v>53.44</v>
          </cell>
          <cell r="M1137">
            <v>26.6</v>
          </cell>
          <cell r="O1137">
            <v>2.0699999999999998</v>
          </cell>
          <cell r="S1137">
            <v>79.8</v>
          </cell>
          <cell r="U1137">
            <v>0</v>
          </cell>
        </row>
        <row r="1138">
          <cell r="C1138" t="str">
            <v>HOSPITAL MIGUEL ARRAES - CG. Nº 023/2022</v>
          </cell>
          <cell r="E1138" t="str">
            <v>VANESKA DE ANDRADE CAVALCANTI SANTOS</v>
          </cell>
          <cell r="F1138" t="str">
            <v>2 - Outros Profissionais da Saúde</v>
          </cell>
          <cell r="G1138" t="str">
            <v>2236-05</v>
          </cell>
          <cell r="H1138" t="str">
            <v>10/2023</v>
          </cell>
          <cell r="I1138">
            <v>0</v>
          </cell>
          <cell r="J1138">
            <v>228.11680000000001</v>
          </cell>
          <cell r="L1138">
            <v>53.44</v>
          </cell>
          <cell r="M1138">
            <v>2.83</v>
          </cell>
          <cell r="O1138">
            <v>4.3499999999999996</v>
          </cell>
          <cell r="S1138">
            <v>0</v>
          </cell>
          <cell r="U1138">
            <v>0</v>
          </cell>
        </row>
        <row r="1139">
          <cell r="C1139" t="str">
            <v>HOSPITAL MIGUEL ARRAES - CG. Nº 023/2022</v>
          </cell>
          <cell r="E1139" t="str">
            <v>VANESSA CAMPOS DAS NEVES FIGUEIROA</v>
          </cell>
          <cell r="F1139" t="str">
            <v>2 - Outros Profissionais da Saúde</v>
          </cell>
          <cell r="G1139" t="str">
            <v>3222-05</v>
          </cell>
          <cell r="H1139" t="str">
            <v>10/2023</v>
          </cell>
          <cell r="I1139">
            <v>0</v>
          </cell>
          <cell r="J1139">
            <v>166.9256</v>
          </cell>
          <cell r="L1139">
            <v>53.44</v>
          </cell>
          <cell r="M1139">
            <v>26.6</v>
          </cell>
          <cell r="O1139">
            <v>2.0699999999999998</v>
          </cell>
          <cell r="S1139">
            <v>0</v>
          </cell>
          <cell r="U1139">
            <v>0</v>
          </cell>
        </row>
        <row r="1140">
          <cell r="C1140" t="str">
            <v>HOSPITAL MIGUEL ARRAES - CG. Nº 023/2022</v>
          </cell>
          <cell r="E1140" t="str">
            <v>VANESSA DE MELO ESPINDOLA</v>
          </cell>
          <cell r="F1140" t="str">
            <v>2 - Outros Profissionais da Saúde</v>
          </cell>
          <cell r="G1140" t="str">
            <v>3222-05</v>
          </cell>
          <cell r="H1140" t="str">
            <v>10/2023</v>
          </cell>
          <cell r="I1140">
            <v>0</v>
          </cell>
          <cell r="J1140">
            <v>127.66160000000001</v>
          </cell>
          <cell r="M1140">
            <v>0</v>
          </cell>
          <cell r="O1140">
            <v>2.0699999999999998</v>
          </cell>
          <cell r="S1140">
            <v>0</v>
          </cell>
          <cell r="U1140">
            <v>0</v>
          </cell>
        </row>
        <row r="1141">
          <cell r="C1141" t="str">
            <v>HOSPITAL MIGUEL ARRAES - CG. Nº 023/2022</v>
          </cell>
          <cell r="E1141" t="str">
            <v>VANESSA MARIA FERREIRA DA SILVA</v>
          </cell>
          <cell r="F1141" t="str">
            <v>3 - Administrativo</v>
          </cell>
          <cell r="G1141" t="str">
            <v>3912-10</v>
          </cell>
          <cell r="H1141" t="str">
            <v>10/2023</v>
          </cell>
          <cell r="I1141">
            <v>0</v>
          </cell>
          <cell r="J1141">
            <v>557.93439999999998</v>
          </cell>
          <cell r="M1141">
            <v>0</v>
          </cell>
          <cell r="O1141">
            <v>2.0699999999999998</v>
          </cell>
          <cell r="S1141">
            <v>0</v>
          </cell>
          <cell r="U1141">
            <v>155.13999999999999</v>
          </cell>
          <cell r="X1141" t="str">
            <v>AUXILIO CRECHE</v>
          </cell>
        </row>
        <row r="1142">
          <cell r="C1142" t="str">
            <v>HOSPITAL MIGUEL ARRAES - CG. Nº 023/2022</v>
          </cell>
          <cell r="E1142" t="str">
            <v>VANESSA SALES DE ANDRADE CORREIA</v>
          </cell>
          <cell r="F1142" t="str">
            <v>2 - Outros Profissionais da Saúde</v>
          </cell>
          <cell r="G1142" t="str">
            <v>3222-05</v>
          </cell>
          <cell r="H1142" t="str">
            <v>10/2023</v>
          </cell>
          <cell r="I1142">
            <v>0</v>
          </cell>
          <cell r="J1142">
            <v>223.54079999999999</v>
          </cell>
          <cell r="L1142">
            <v>53.44</v>
          </cell>
          <cell r="M1142">
            <v>26.6</v>
          </cell>
          <cell r="O1142">
            <v>2.0699999999999998</v>
          </cell>
          <cell r="S1142">
            <v>0</v>
          </cell>
          <cell r="U1142">
            <v>0</v>
          </cell>
        </row>
        <row r="1143">
          <cell r="C1143" t="str">
            <v>HOSPITAL MIGUEL ARRAES - CG. Nº 023/2022</v>
          </cell>
          <cell r="E1143" t="str">
            <v>VANIA MARIA DE OLIVEIRA SANTOS</v>
          </cell>
          <cell r="F1143" t="str">
            <v>2 - Outros Profissionais da Saúde</v>
          </cell>
          <cell r="G1143" t="str">
            <v>3222-05</v>
          </cell>
          <cell r="H1143" t="str">
            <v>10/2023</v>
          </cell>
          <cell r="I1143">
            <v>0</v>
          </cell>
          <cell r="J1143">
            <v>147.46719999999999</v>
          </cell>
          <cell r="L1143">
            <v>53.44</v>
          </cell>
          <cell r="M1143">
            <v>26.6</v>
          </cell>
          <cell r="O1143">
            <v>2.0699999999999998</v>
          </cell>
          <cell r="S1143">
            <v>0</v>
          </cell>
          <cell r="U1143">
            <v>0</v>
          </cell>
        </row>
        <row r="1144">
          <cell r="C1144" t="str">
            <v>HOSPITAL MIGUEL ARRAES - CG. Nº 023/2022</v>
          </cell>
          <cell r="E1144" t="str">
            <v>VERA LUCIA GONCALVES DE LIMA</v>
          </cell>
          <cell r="F1144" t="str">
            <v>2 - Outros Profissionais da Saúde</v>
          </cell>
          <cell r="G1144" t="str">
            <v>3222-05</v>
          </cell>
          <cell r="H1144" t="str">
            <v>10/2023</v>
          </cell>
          <cell r="I1144">
            <v>0</v>
          </cell>
          <cell r="J1144">
            <v>212.39760000000001</v>
          </cell>
          <cell r="M1144">
            <v>0</v>
          </cell>
          <cell r="O1144">
            <v>2.0699999999999998</v>
          </cell>
          <cell r="S1144">
            <v>0</v>
          </cell>
          <cell r="U1144">
            <v>0</v>
          </cell>
        </row>
        <row r="1145">
          <cell r="C1145" t="str">
            <v>HOSPITAL MIGUEL ARRAES - CG. Nº 023/2022</v>
          </cell>
          <cell r="E1145" t="str">
            <v>VERONICA COSTA SILVA</v>
          </cell>
          <cell r="F1145" t="str">
            <v>2 - Outros Profissionais da Saúde</v>
          </cell>
          <cell r="G1145" t="str">
            <v>3222-05</v>
          </cell>
          <cell r="H1145" t="str">
            <v>10/2023</v>
          </cell>
          <cell r="I1145">
            <v>0</v>
          </cell>
          <cell r="J1145">
            <v>159.6</v>
          </cell>
          <cell r="L1145">
            <v>53.44</v>
          </cell>
          <cell r="M1145">
            <v>26.6</v>
          </cell>
          <cell r="O1145">
            <v>2.0699999999999998</v>
          </cell>
          <cell r="S1145">
            <v>0</v>
          </cell>
          <cell r="U1145">
            <v>0</v>
          </cell>
        </row>
        <row r="1146">
          <cell r="C1146" t="str">
            <v>HOSPITAL MIGUEL ARRAES - CG. Nº 023/2022</v>
          </cell>
          <cell r="E1146" t="str">
            <v>VERONICA EUGENIO DOS SANTOS</v>
          </cell>
          <cell r="F1146" t="str">
            <v>2 - Outros Profissionais da Saúde</v>
          </cell>
          <cell r="G1146" t="str">
            <v>3222-05</v>
          </cell>
          <cell r="H1146" t="str">
            <v>10/2023</v>
          </cell>
          <cell r="I1146">
            <v>0</v>
          </cell>
          <cell r="J1146">
            <v>133.60079999999999</v>
          </cell>
          <cell r="L1146">
            <v>53.44</v>
          </cell>
          <cell r="M1146">
            <v>26.6</v>
          </cell>
          <cell r="O1146">
            <v>2.0699999999999998</v>
          </cell>
          <cell r="S1146">
            <v>0</v>
          </cell>
          <cell r="U1146">
            <v>0</v>
          </cell>
        </row>
        <row r="1147">
          <cell r="C1147" t="str">
            <v>HOSPITAL MIGUEL ARRAES - CG. Nº 023/2022</v>
          </cell>
          <cell r="E1147" t="str">
            <v>VERONICA OLIVEIRA DA SILVA</v>
          </cell>
          <cell r="F1147" t="str">
            <v>2 - Outros Profissionais da Saúde</v>
          </cell>
          <cell r="G1147" t="str">
            <v>3222-05</v>
          </cell>
          <cell r="H1147" t="str">
            <v>10/2023</v>
          </cell>
          <cell r="I1147">
            <v>0</v>
          </cell>
          <cell r="J1147">
            <v>148.87039999999999</v>
          </cell>
          <cell r="L1147">
            <v>53.44</v>
          </cell>
          <cell r="M1147">
            <v>26.6</v>
          </cell>
          <cell r="O1147">
            <v>2.0699999999999998</v>
          </cell>
          <cell r="R1147">
            <v>173.34</v>
          </cell>
          <cell r="S1147">
            <v>76.12</v>
          </cell>
          <cell r="U1147">
            <v>0</v>
          </cell>
        </row>
        <row r="1148">
          <cell r="C1148" t="str">
            <v>HOSPITAL MIGUEL ARRAES - CG. Nº 023/2022</v>
          </cell>
          <cell r="E1148" t="str">
            <v>VICTORIA REGINA DOS SANTOS TRINDADE</v>
          </cell>
          <cell r="F1148" t="str">
            <v>2 - Outros Profissionais da Saúde</v>
          </cell>
          <cell r="G1148" t="str">
            <v>3222-05</v>
          </cell>
          <cell r="H1148" t="str">
            <v>10/2023</v>
          </cell>
          <cell r="I1148">
            <v>0</v>
          </cell>
          <cell r="J1148">
            <v>142.4736</v>
          </cell>
          <cell r="L1148">
            <v>53.44</v>
          </cell>
          <cell r="M1148">
            <v>26.6</v>
          </cell>
          <cell r="O1148">
            <v>2.0699999999999998</v>
          </cell>
          <cell r="S1148">
            <v>0</v>
          </cell>
          <cell r="U1148">
            <v>0</v>
          </cell>
        </row>
        <row r="1149">
          <cell r="C1149" t="str">
            <v>HOSPITAL MIGUEL ARRAES - CG. Nº 023/2022</v>
          </cell>
          <cell r="E1149" t="str">
            <v>VILDETE PEREIRA MARQUES DA SILVA</v>
          </cell>
          <cell r="F1149" t="str">
            <v>2 - Outros Profissionais da Saúde</v>
          </cell>
          <cell r="G1149" t="str">
            <v>3222-05</v>
          </cell>
          <cell r="H1149" t="str">
            <v>10/2023</v>
          </cell>
          <cell r="I1149">
            <v>0</v>
          </cell>
          <cell r="J1149">
            <v>137.99279999999999</v>
          </cell>
          <cell r="L1149">
            <v>53.44</v>
          </cell>
          <cell r="M1149">
            <v>26.6</v>
          </cell>
          <cell r="O1149">
            <v>2.0699999999999998</v>
          </cell>
          <cell r="S1149">
            <v>0</v>
          </cell>
          <cell r="U1149">
            <v>0</v>
          </cell>
        </row>
        <row r="1150">
          <cell r="C1150" t="str">
            <v>HOSPITAL MIGUEL ARRAES - CG. Nº 023/2022</v>
          </cell>
          <cell r="E1150" t="str">
            <v>VILMA JOSEFA DA SILVA</v>
          </cell>
          <cell r="F1150" t="str">
            <v>2 - Outros Profissionais da Saúde</v>
          </cell>
          <cell r="G1150" t="str">
            <v>3222-05</v>
          </cell>
          <cell r="H1150" t="str">
            <v>10/2023</v>
          </cell>
          <cell r="I1150">
            <v>0</v>
          </cell>
          <cell r="J1150">
            <v>161.72640000000001</v>
          </cell>
          <cell r="M1150">
            <v>0</v>
          </cell>
          <cell r="O1150">
            <v>2.0699999999999998</v>
          </cell>
          <cell r="S1150">
            <v>0</v>
          </cell>
          <cell r="U1150">
            <v>0</v>
          </cell>
        </row>
        <row r="1151">
          <cell r="C1151" t="str">
            <v>HOSPITAL MIGUEL ARRAES - CG. Nº 023/2022</v>
          </cell>
          <cell r="E1151" t="str">
            <v>VILMA MARIA ALVES CESAR</v>
          </cell>
          <cell r="F1151" t="str">
            <v>2 - Outros Profissionais da Saúde</v>
          </cell>
          <cell r="G1151" t="str">
            <v>3222-05</v>
          </cell>
          <cell r="H1151" t="str">
            <v>10/2023</v>
          </cell>
          <cell r="I1151">
            <v>0</v>
          </cell>
          <cell r="J1151">
            <v>140.32640000000001</v>
          </cell>
          <cell r="M1151">
            <v>0</v>
          </cell>
          <cell r="O1151">
            <v>2.0699999999999998</v>
          </cell>
          <cell r="S1151">
            <v>0</v>
          </cell>
          <cell r="U1151">
            <v>0</v>
          </cell>
        </row>
        <row r="1152">
          <cell r="C1152" t="str">
            <v>HOSPITAL MIGUEL ARRAES - CG. Nº 023/2022</v>
          </cell>
          <cell r="E1152" t="str">
            <v>VINICIUS CAVALCANTI GOMES</v>
          </cell>
          <cell r="F1152" t="str">
            <v>3 - Administrativo</v>
          </cell>
          <cell r="G1152" t="str">
            <v>3172-10</v>
          </cell>
          <cell r="H1152" t="str">
            <v>10/2023</v>
          </cell>
          <cell r="I1152">
            <v>0</v>
          </cell>
          <cell r="J1152">
            <v>163.29519999999999</v>
          </cell>
          <cell r="L1152">
            <v>53.44</v>
          </cell>
          <cell r="M1152">
            <v>30</v>
          </cell>
          <cell r="O1152">
            <v>2.0699999999999998</v>
          </cell>
          <cell r="S1152">
            <v>0</v>
          </cell>
          <cell r="U1152">
            <v>0</v>
          </cell>
        </row>
        <row r="1153">
          <cell r="C1153" t="str">
            <v>HOSPITAL MIGUEL ARRAES - CG. Nº 023/2022</v>
          </cell>
          <cell r="E1153" t="str">
            <v>VIRGILIO SATYRO DA NOBREGA SEGUNDO</v>
          </cell>
          <cell r="F1153" t="str">
            <v>1 - Médico</v>
          </cell>
          <cell r="G1153" t="str">
            <v>2251-25</v>
          </cell>
          <cell r="H1153" t="str">
            <v>10/2023</v>
          </cell>
          <cell r="I1153">
            <v>0</v>
          </cell>
          <cell r="J1153">
            <v>364.65039999999999</v>
          </cell>
          <cell r="L1153">
            <v>53.44</v>
          </cell>
          <cell r="M1153">
            <v>1.58</v>
          </cell>
          <cell r="O1153">
            <v>16.59</v>
          </cell>
          <cell r="S1153">
            <v>0</v>
          </cell>
          <cell r="U1153">
            <v>0</v>
          </cell>
        </row>
        <row r="1154">
          <cell r="C1154" t="str">
            <v>HOSPITAL MIGUEL ARRAES - CG. Nº 023/2022</v>
          </cell>
          <cell r="E1154" t="str">
            <v>VITOR MANOEL RODRIGUES FERREIRA DE LIMA</v>
          </cell>
          <cell r="F1154" t="str">
            <v>1 - Médico</v>
          </cell>
          <cell r="G1154" t="str">
            <v>2251-25</v>
          </cell>
          <cell r="H1154" t="str">
            <v>10/2023</v>
          </cell>
          <cell r="I1154">
            <v>0</v>
          </cell>
          <cell r="J1154">
            <v>356.56639999999999</v>
          </cell>
          <cell r="M1154">
            <v>0</v>
          </cell>
          <cell r="O1154">
            <v>16.59</v>
          </cell>
          <cell r="S1154">
            <v>0</v>
          </cell>
          <cell r="U1154">
            <v>0</v>
          </cell>
        </row>
        <row r="1155">
          <cell r="C1155" t="str">
            <v>HOSPITAL MIGUEL ARRAES - CG. Nº 023/2022</v>
          </cell>
          <cell r="E1155" t="str">
            <v>VITORIA REGINA ARAUJO RIBEIRO DA COSTA</v>
          </cell>
          <cell r="F1155" t="str">
            <v>2 - Outros Profissionais da Saúde</v>
          </cell>
          <cell r="G1155" t="str">
            <v>2237-10</v>
          </cell>
          <cell r="H1155" t="str">
            <v>10/2023</v>
          </cell>
          <cell r="I1155">
            <v>0</v>
          </cell>
          <cell r="J1155">
            <v>300.96159999999998</v>
          </cell>
          <cell r="M1155">
            <v>0</v>
          </cell>
          <cell r="O1155">
            <v>2.0699999999999998</v>
          </cell>
          <cell r="S1155">
            <v>0</v>
          </cell>
          <cell r="U1155">
            <v>0</v>
          </cell>
        </row>
        <row r="1156">
          <cell r="C1156" t="str">
            <v>HOSPITAL MIGUEL ARRAES - CG. Nº 023/2022</v>
          </cell>
          <cell r="E1156" t="str">
            <v>VIVIAN CELIA PAES DE MELO</v>
          </cell>
          <cell r="F1156" t="str">
            <v>3 - Administrativo</v>
          </cell>
          <cell r="G1156" t="str">
            <v>4110-10</v>
          </cell>
          <cell r="H1156" t="str">
            <v>10/2023</v>
          </cell>
          <cell r="I1156">
            <v>0</v>
          </cell>
          <cell r="J1156">
            <v>159.23439999999999</v>
          </cell>
          <cell r="L1156">
            <v>53.44</v>
          </cell>
          <cell r="M1156">
            <v>26.4</v>
          </cell>
          <cell r="O1156">
            <v>2.0699999999999998</v>
          </cell>
          <cell r="R1156">
            <v>173.34</v>
          </cell>
          <cell r="S1156">
            <v>79.2</v>
          </cell>
          <cell r="U1156">
            <v>0</v>
          </cell>
        </row>
        <row r="1157">
          <cell r="C1157" t="str">
            <v>HOSPITAL MIGUEL ARRAES - CG. Nº 023/2022</v>
          </cell>
          <cell r="E1157" t="str">
            <v>VIVIANE PEREIRA DA SILVA</v>
          </cell>
          <cell r="F1157" t="str">
            <v>2 - Outros Profissionais da Saúde</v>
          </cell>
          <cell r="G1157" t="str">
            <v>5152-05</v>
          </cell>
          <cell r="H1157" t="str">
            <v>10/2023</v>
          </cell>
          <cell r="I1157">
            <v>0</v>
          </cell>
          <cell r="J1157">
            <v>149.0384</v>
          </cell>
          <cell r="M1157">
            <v>0</v>
          </cell>
          <cell r="O1157">
            <v>2.0699999999999998</v>
          </cell>
          <cell r="S1157">
            <v>0</v>
          </cell>
          <cell r="U1157">
            <v>0</v>
          </cell>
        </row>
        <row r="1158">
          <cell r="C1158" t="str">
            <v>HOSPITAL MIGUEL ARRAES - CG. Nº 023/2022</v>
          </cell>
          <cell r="E1158" t="str">
            <v>VIVIANE PINHEIRO DA SILVA SOARES</v>
          </cell>
          <cell r="F1158" t="str">
            <v>2 - Outros Profissionais da Saúde</v>
          </cell>
          <cell r="G1158" t="str">
            <v>2235-05</v>
          </cell>
          <cell r="H1158" t="str">
            <v>10/2023</v>
          </cell>
          <cell r="I1158">
            <v>0</v>
          </cell>
          <cell r="J1158">
            <v>82.847999999999999</v>
          </cell>
          <cell r="M1158">
            <v>0</v>
          </cell>
          <cell r="O1158">
            <v>4.3499999999999996</v>
          </cell>
          <cell r="R1158">
            <v>94.929999999999993</v>
          </cell>
          <cell r="S1158">
            <v>40.9</v>
          </cell>
          <cell r="U1158">
            <v>44.1</v>
          </cell>
          <cell r="X1158" t="str">
            <v>AUXILIO CRECHE</v>
          </cell>
        </row>
        <row r="1159">
          <cell r="C1159" t="str">
            <v>HOSPITAL MIGUEL ARRAES - CG. Nº 023/2022</v>
          </cell>
          <cell r="E1159" t="str">
            <v>WALESKA TEIXEIRA RICARTE DE FREITAS</v>
          </cell>
          <cell r="F1159" t="str">
            <v>1 - Médico</v>
          </cell>
          <cell r="G1159" t="str">
            <v>2251-25</v>
          </cell>
          <cell r="H1159" t="str">
            <v>10/2023</v>
          </cell>
          <cell r="I1159">
            <v>0</v>
          </cell>
          <cell r="J1159">
            <v>360.11360000000002</v>
          </cell>
          <cell r="L1159">
            <v>53.44</v>
          </cell>
          <cell r="M1159">
            <v>1.58</v>
          </cell>
          <cell r="O1159">
            <v>16.59</v>
          </cell>
          <cell r="S1159">
            <v>0</v>
          </cell>
          <cell r="U1159">
            <v>0</v>
          </cell>
        </row>
        <row r="1160">
          <cell r="C1160" t="str">
            <v>HOSPITAL MIGUEL ARRAES - CG. Nº 023/2022</v>
          </cell>
          <cell r="E1160" t="str">
            <v>WALLACE NEVES DE SA</v>
          </cell>
          <cell r="F1160" t="str">
            <v>3 - Administrativo</v>
          </cell>
          <cell r="G1160" t="str">
            <v>2526-05</v>
          </cell>
          <cell r="H1160" t="str">
            <v>10/2023</v>
          </cell>
          <cell r="I1160">
            <v>0</v>
          </cell>
          <cell r="J1160">
            <v>197.27119999999999</v>
          </cell>
          <cell r="M1160">
            <v>0</v>
          </cell>
          <cell r="O1160">
            <v>2.0699999999999998</v>
          </cell>
          <cell r="R1160">
            <v>186.9</v>
          </cell>
          <cell r="S1160">
            <v>128.35</v>
          </cell>
          <cell r="U1160">
            <v>0</v>
          </cell>
        </row>
        <row r="1161">
          <cell r="C1161" t="str">
            <v>HOSPITAL MIGUEL ARRAES - CG. Nº 023/2022</v>
          </cell>
          <cell r="E1161" t="str">
            <v>WANA CRISTINA LOPES E SILVA</v>
          </cell>
          <cell r="F1161" t="str">
            <v>2 - Outros Profissionais da Saúde</v>
          </cell>
          <cell r="G1161" t="str">
            <v>2516-05</v>
          </cell>
          <cell r="H1161" t="str">
            <v>10/2023</v>
          </cell>
          <cell r="I1161">
            <v>0</v>
          </cell>
          <cell r="J1161">
            <v>409.2088</v>
          </cell>
          <cell r="L1161">
            <v>53.44</v>
          </cell>
          <cell r="M1161">
            <v>30</v>
          </cell>
          <cell r="O1161">
            <v>2.0699999999999998</v>
          </cell>
          <cell r="S1161">
            <v>0</v>
          </cell>
          <cell r="U1161">
            <v>0</v>
          </cell>
        </row>
        <row r="1162">
          <cell r="C1162" t="str">
            <v>HOSPITAL MIGUEL ARRAES - CG. Nº 023/2022</v>
          </cell>
          <cell r="E1162" t="str">
            <v>WANCLEIA ALVES CORREIA</v>
          </cell>
          <cell r="F1162" t="str">
            <v>2 - Outros Profissionais da Saúde</v>
          </cell>
          <cell r="G1162" t="str">
            <v>2236-05</v>
          </cell>
          <cell r="H1162" t="str">
            <v>10/2023</v>
          </cell>
          <cell r="I1162">
            <v>0</v>
          </cell>
          <cell r="J1162">
            <v>255.3784</v>
          </cell>
          <cell r="L1162">
            <v>53.44</v>
          </cell>
          <cell r="M1162">
            <v>2.39</v>
          </cell>
          <cell r="O1162">
            <v>4.3499999999999996</v>
          </cell>
          <cell r="S1162">
            <v>0</v>
          </cell>
          <cell r="U1162">
            <v>0</v>
          </cell>
        </row>
        <row r="1163">
          <cell r="C1163" t="str">
            <v>HOSPITAL MIGUEL ARRAES - CG. Nº 023/2022</v>
          </cell>
          <cell r="E1163" t="str">
            <v>WEDJA MARIA SOUSA DA SILVA</v>
          </cell>
          <cell r="F1163" t="str">
            <v>2 - Outros Profissionais da Saúde</v>
          </cell>
          <cell r="G1163" t="str">
            <v>5211-30</v>
          </cell>
          <cell r="H1163" t="str">
            <v>10/2023</v>
          </cell>
          <cell r="I1163">
            <v>0</v>
          </cell>
          <cell r="J1163">
            <v>116.184</v>
          </cell>
          <cell r="M1163">
            <v>0</v>
          </cell>
          <cell r="O1163">
            <v>2.0699999999999998</v>
          </cell>
          <cell r="R1163">
            <v>162.31</v>
          </cell>
          <cell r="S1163">
            <v>79.2</v>
          </cell>
          <cell r="U1163">
            <v>0</v>
          </cell>
        </row>
        <row r="1164">
          <cell r="C1164" t="str">
            <v>HOSPITAL MIGUEL ARRAES - CG. Nº 023/2022</v>
          </cell>
          <cell r="E1164" t="str">
            <v>WEIDSON BRAYAN PINHEIRO MELO</v>
          </cell>
          <cell r="F1164" t="str">
            <v>2 - Outros Profissionais da Saúde</v>
          </cell>
          <cell r="G1164" t="str">
            <v>2236-05</v>
          </cell>
          <cell r="H1164" t="str">
            <v>10/2023</v>
          </cell>
          <cell r="I1164">
            <v>0</v>
          </cell>
          <cell r="J1164">
            <v>292.99680000000001</v>
          </cell>
          <cell r="M1164">
            <v>0</v>
          </cell>
          <cell r="O1164">
            <v>4.3499999999999996</v>
          </cell>
          <cell r="S1164">
            <v>0</v>
          </cell>
          <cell r="U1164">
            <v>101</v>
          </cell>
          <cell r="X1164" t="str">
            <v>AUXILIO CRECHE</v>
          </cell>
        </row>
        <row r="1165">
          <cell r="C1165" t="str">
            <v>HOSPITAL MIGUEL ARRAES - CG. Nº 023/2022</v>
          </cell>
          <cell r="E1165" t="str">
            <v>WELLINGTON RENATO DA SILVA SANTOS</v>
          </cell>
          <cell r="F1165" t="str">
            <v>2 - Outros Profissionais da Saúde</v>
          </cell>
          <cell r="G1165" t="str">
            <v>2236-05</v>
          </cell>
          <cell r="H1165" t="str">
            <v>10/2023</v>
          </cell>
          <cell r="I1165">
            <v>0</v>
          </cell>
          <cell r="J1165">
            <v>199.83519999999999</v>
          </cell>
          <cell r="L1165">
            <v>53.44</v>
          </cell>
          <cell r="M1165">
            <v>2.1800000000000002</v>
          </cell>
          <cell r="O1165">
            <v>4.3499999999999996</v>
          </cell>
          <cell r="S1165">
            <v>0</v>
          </cell>
          <cell r="U1165">
            <v>0</v>
          </cell>
        </row>
        <row r="1166">
          <cell r="C1166" t="str">
            <v>HOSPITAL MIGUEL ARRAES - CG. Nº 023/2022</v>
          </cell>
          <cell r="E1166" t="str">
            <v>WENDELY CARLA NASCIMENTO DE LIMA</v>
          </cell>
          <cell r="F1166" t="str">
            <v>3 - Administrativo</v>
          </cell>
          <cell r="G1166" t="str">
            <v>4110-10</v>
          </cell>
          <cell r="H1166" t="str">
            <v>10/2023</v>
          </cell>
          <cell r="I1166">
            <v>0</v>
          </cell>
          <cell r="J1166">
            <v>112.0976</v>
          </cell>
          <cell r="L1166">
            <v>53.44</v>
          </cell>
          <cell r="M1166">
            <v>27.85</v>
          </cell>
          <cell r="O1166">
            <v>2.0699999999999998</v>
          </cell>
          <cell r="S1166">
            <v>0</v>
          </cell>
          <cell r="U1166">
            <v>0</v>
          </cell>
        </row>
        <row r="1167">
          <cell r="C1167" t="str">
            <v>HOSPITAL MIGUEL ARRAES - CG. Nº 023/2022</v>
          </cell>
          <cell r="E1167" t="str">
            <v>WESLEY FERREIRA DA SILVA</v>
          </cell>
          <cell r="F1167" t="str">
            <v>3 - Administrativo</v>
          </cell>
          <cell r="G1167" t="str">
            <v>4110-10</v>
          </cell>
          <cell r="H1167" t="str">
            <v>10/2023</v>
          </cell>
          <cell r="I1167">
            <v>0</v>
          </cell>
          <cell r="J1167">
            <v>127.5744</v>
          </cell>
          <cell r="L1167">
            <v>53.44</v>
          </cell>
          <cell r="M1167">
            <v>26.4</v>
          </cell>
          <cell r="O1167">
            <v>2.0699999999999998</v>
          </cell>
          <cell r="R1167">
            <v>296.33999999999997</v>
          </cell>
          <cell r="S1167">
            <v>74.5</v>
          </cell>
          <cell r="U1167">
            <v>0</v>
          </cell>
        </row>
        <row r="1168">
          <cell r="C1168" t="str">
            <v>HOSPITAL MIGUEL ARRAES - CG. Nº 023/2022</v>
          </cell>
          <cell r="E1168" t="str">
            <v>WILIEDA MYRTES DAS NEVES</v>
          </cell>
          <cell r="F1168" t="str">
            <v>2 - Outros Profissionais da Saúde</v>
          </cell>
          <cell r="G1168" t="str">
            <v>3222-05</v>
          </cell>
          <cell r="H1168" t="str">
            <v>10/2023</v>
          </cell>
          <cell r="I1168">
            <v>0</v>
          </cell>
          <cell r="J1168">
            <v>127.3368</v>
          </cell>
          <cell r="L1168">
            <v>53.44</v>
          </cell>
          <cell r="M1168">
            <v>26.6</v>
          </cell>
          <cell r="O1168">
            <v>2.0699999999999998</v>
          </cell>
          <cell r="R1168">
            <v>173.34</v>
          </cell>
          <cell r="S1168">
            <v>79.8</v>
          </cell>
          <cell r="U1168">
            <v>0</v>
          </cell>
        </row>
        <row r="1169">
          <cell r="C1169" t="str">
            <v>HOSPITAL MIGUEL ARRAES - CG. Nº 023/2022</v>
          </cell>
          <cell r="E1169" t="str">
            <v>WILLAMS FRANCISCO DA ROCHA</v>
          </cell>
          <cell r="F1169" t="str">
            <v>2 - Outros Profissionais da Saúde</v>
          </cell>
          <cell r="G1169" t="str">
            <v>2236-05</v>
          </cell>
          <cell r="H1169" t="str">
            <v>10/2023</v>
          </cell>
          <cell r="I1169">
            <v>0</v>
          </cell>
          <cell r="J1169">
            <v>249.13759999999999</v>
          </cell>
          <cell r="L1169">
            <v>53.44</v>
          </cell>
          <cell r="M1169">
            <v>3.24</v>
          </cell>
          <cell r="O1169">
            <v>4.3499999999999996</v>
          </cell>
          <cell r="S1169">
            <v>0</v>
          </cell>
          <cell r="U1169">
            <v>0</v>
          </cell>
        </row>
        <row r="1170">
          <cell r="C1170" t="str">
            <v>HOSPITAL MIGUEL ARRAES - CG. Nº 023/2022</v>
          </cell>
          <cell r="E1170" t="str">
            <v>WILLAMS SILVA REGO</v>
          </cell>
          <cell r="F1170" t="str">
            <v>3 - Administrativo</v>
          </cell>
          <cell r="G1170" t="str">
            <v>5174-10</v>
          </cell>
          <cell r="H1170" t="str">
            <v>10/2023</v>
          </cell>
          <cell r="I1170">
            <v>0</v>
          </cell>
          <cell r="J1170">
            <v>116.16</v>
          </cell>
          <cell r="L1170">
            <v>53.44</v>
          </cell>
          <cell r="M1170">
            <v>26.4</v>
          </cell>
          <cell r="O1170">
            <v>2.0699999999999998</v>
          </cell>
          <cell r="R1170">
            <v>315.73999999999995</v>
          </cell>
          <cell r="S1170">
            <v>79.2</v>
          </cell>
          <cell r="U1170">
            <v>0</v>
          </cell>
        </row>
        <row r="1171">
          <cell r="C1171" t="str">
            <v>HOSPITAL MIGUEL ARRAES - CG. Nº 023/2022</v>
          </cell>
          <cell r="E1171" t="str">
            <v>WILMA RODRIGUES BEZERRA DOS SANTOS</v>
          </cell>
          <cell r="F1171" t="str">
            <v>3 - Administrativo</v>
          </cell>
          <cell r="G1171" t="str">
            <v>4110-10</v>
          </cell>
          <cell r="H1171" t="str">
            <v>10/2023</v>
          </cell>
          <cell r="I1171">
            <v>0</v>
          </cell>
          <cell r="J1171">
            <v>140.99600000000001</v>
          </cell>
          <cell r="L1171">
            <v>53.44</v>
          </cell>
          <cell r="M1171">
            <v>26.4</v>
          </cell>
          <cell r="O1171">
            <v>2.0699999999999998</v>
          </cell>
          <cell r="S1171">
            <v>0</v>
          </cell>
          <cell r="U1171">
            <v>0</v>
          </cell>
        </row>
        <row r="1172">
          <cell r="C1172" t="str">
            <v>HOSPITAL MIGUEL ARRAES - CG. Nº 023/2022</v>
          </cell>
          <cell r="E1172" t="str">
            <v>WISLLANY KAILLANY DA SILVA LIMA</v>
          </cell>
          <cell r="F1172" t="str">
            <v>3 - Administrativo</v>
          </cell>
          <cell r="G1172" t="str">
            <v>4110-10</v>
          </cell>
          <cell r="H1172" t="str">
            <v>10/2023</v>
          </cell>
          <cell r="I1172">
            <v>0</v>
          </cell>
          <cell r="J1172">
            <v>13.2</v>
          </cell>
          <cell r="M1172">
            <v>0</v>
          </cell>
          <cell r="O1172">
            <v>2.0699999999999998</v>
          </cell>
          <cell r="R1172">
            <v>514.58000000000004</v>
          </cell>
          <cell r="S1172">
            <v>39.6</v>
          </cell>
          <cell r="U1172">
            <v>0</v>
          </cell>
        </row>
        <row r="1173">
          <cell r="C1173" t="str">
            <v>HOSPITAL MIGUEL ARRAES - CG. Nº 023/2022</v>
          </cell>
          <cell r="E1173" t="str">
            <v>WITOR HUGO DE MORAES CASTRO SOUSA LEITE</v>
          </cell>
          <cell r="F1173" t="str">
            <v>3 - Administrativo</v>
          </cell>
          <cell r="G1173" t="str">
            <v>3172-10</v>
          </cell>
          <cell r="H1173" t="str">
            <v>10/2023</v>
          </cell>
          <cell r="I1173">
            <v>0</v>
          </cell>
          <cell r="J1173">
            <v>163.24080000000001</v>
          </cell>
          <cell r="L1173">
            <v>53.44</v>
          </cell>
          <cell r="M1173">
            <v>30</v>
          </cell>
          <cell r="O1173">
            <v>2.0699999999999998</v>
          </cell>
          <cell r="S1173">
            <v>0</v>
          </cell>
          <cell r="U1173">
            <v>0</v>
          </cell>
        </row>
        <row r="1174">
          <cell r="C1174" t="str">
            <v>HOSPITAL MIGUEL ARRAES - CG. Nº 023/2022</v>
          </cell>
          <cell r="E1174" t="str">
            <v>YASMIN BARBOSA ANDRADE DA HORA</v>
          </cell>
          <cell r="F1174" t="str">
            <v>2 - Outros Profissionais da Saúde</v>
          </cell>
          <cell r="G1174" t="str">
            <v>2237-10</v>
          </cell>
          <cell r="H1174" t="str">
            <v>10/2023</v>
          </cell>
          <cell r="I1174">
            <v>0</v>
          </cell>
          <cell r="J1174">
            <v>257.09679999999997</v>
          </cell>
          <cell r="M1174">
            <v>0</v>
          </cell>
          <cell r="O1174">
            <v>2.0699999999999998</v>
          </cell>
          <cell r="S1174">
            <v>148.61000000000001</v>
          </cell>
          <cell r="U1174">
            <v>0</v>
          </cell>
        </row>
        <row r="1175">
          <cell r="C1175" t="str">
            <v>HOSPITAL MIGUEL ARRAES - CG. Nº 023/2022</v>
          </cell>
          <cell r="E1175" t="str">
            <v>YASMIN RIBEIRO DE ALBUQUERQUE MARINHO</v>
          </cell>
          <cell r="F1175" t="str">
            <v>2 - Outros Profissionais da Saúde</v>
          </cell>
          <cell r="G1175" t="str">
            <v>3222-05</v>
          </cell>
          <cell r="H1175" t="str">
            <v>10/2023</v>
          </cell>
          <cell r="I1175">
            <v>0</v>
          </cell>
          <cell r="J1175">
            <v>145.756</v>
          </cell>
          <cell r="M1175">
            <v>0</v>
          </cell>
          <cell r="O1175">
            <v>2.0699999999999998</v>
          </cell>
          <cell r="S1175">
            <v>79.8</v>
          </cell>
          <cell r="U1175">
            <v>0</v>
          </cell>
        </row>
        <row r="1176">
          <cell r="C1176" t="str">
            <v>HOSPITAL MIGUEL ARRAES - CG. Nº 023/2022</v>
          </cell>
          <cell r="E1176" t="str">
            <v>YLKA ANNY COUTO OLIVEIRA BARBOZA</v>
          </cell>
          <cell r="F1176" t="str">
            <v>2 - Outros Profissionais da Saúde</v>
          </cell>
          <cell r="G1176" t="str">
            <v>2237-10</v>
          </cell>
          <cell r="H1176" t="str">
            <v>10/2023</v>
          </cell>
          <cell r="I1176">
            <v>0</v>
          </cell>
          <cell r="J1176">
            <v>301.32400000000001</v>
          </cell>
          <cell r="M1176">
            <v>0</v>
          </cell>
          <cell r="O1176">
            <v>2.0699999999999998</v>
          </cell>
          <cell r="S1176">
            <v>0</v>
          </cell>
          <cell r="U1176">
            <v>0</v>
          </cell>
        </row>
        <row r="1177">
          <cell r="C1177" t="str">
            <v>HOSPITAL MIGUEL ARRAES - CG. Nº 023/2022</v>
          </cell>
          <cell r="E1177" t="str">
            <v>ZACARIAS MARCELINO GUIMARAES</v>
          </cell>
          <cell r="F1177" t="str">
            <v>3 - Administrativo</v>
          </cell>
          <cell r="G1177" t="str">
            <v>8485-20</v>
          </cell>
          <cell r="H1177" t="str">
            <v>10/2023</v>
          </cell>
          <cell r="I1177">
            <v>0</v>
          </cell>
          <cell r="J1177">
            <v>116.16</v>
          </cell>
          <cell r="M1177">
            <v>0</v>
          </cell>
          <cell r="O1177">
            <v>2.0699999999999998</v>
          </cell>
          <cell r="R1177">
            <v>240.54</v>
          </cell>
          <cell r="S1177">
            <v>79.2</v>
          </cell>
          <cell r="U1177">
            <v>0</v>
          </cell>
        </row>
        <row r="1178">
          <cell r="C1178" t="str">
            <v>HOSPITAL MIGUEL ARRAES - CG. Nº 023/2022</v>
          </cell>
          <cell r="E1178" t="str">
            <v>ZENAIDE MARIA DOS SANTOS</v>
          </cell>
          <cell r="F1178" t="str">
            <v>2 - Outros Profissionais da Saúde</v>
          </cell>
          <cell r="G1178" t="str">
            <v>3222-05</v>
          </cell>
          <cell r="H1178" t="str">
            <v>10/2023</v>
          </cell>
          <cell r="I1178">
            <v>0</v>
          </cell>
          <cell r="J1178">
            <v>150.69999999999999</v>
          </cell>
          <cell r="L1178">
            <v>53.44</v>
          </cell>
          <cell r="M1178">
            <v>26.6</v>
          </cell>
          <cell r="O1178">
            <v>2.0699999999999998</v>
          </cell>
          <cell r="S1178">
            <v>75.86</v>
          </cell>
          <cell r="U1178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140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42578125" bestFit="1" customWidth="1"/>
    <col min="9" max="9" width="24.42578125" customWidth="1"/>
    <col min="10" max="10" width="24.570312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570312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(OCULTAR)'!$Q$3:$S$135,3,0),"")</f>
        <v>9039744000275</v>
      </c>
      <c r="B3" s="9" t="str">
        <f>'[1]TCE - ANEXO III - Preencher'!C12</f>
        <v>HOSPITAL MIGUEL ARRAES - CG. Nº 023/2022</v>
      </c>
      <c r="C3" s="10"/>
      <c r="D3" s="11" t="str">
        <f>'[1]TCE - ANEXO III - Preencher'!E12</f>
        <v>ACACIO JOSE CARNEIRO LOPES FILHO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5211-30</v>
      </c>
      <c r="G3" s="13" t="str">
        <f>IF('[1]TCE - ANEXO III - Preencher'!H12="","",'[1]TCE - ANEXO III - Preencher'!H12)</f>
        <v>10/2023</v>
      </c>
      <c r="H3" s="14">
        <f>'[1]TCE - ANEXO III - Preencher'!I12</f>
        <v>0</v>
      </c>
      <c r="I3" s="14">
        <f>'[1]TCE - ANEXO III - Preencher'!J12</f>
        <v>99.05680000000001</v>
      </c>
      <c r="J3" s="14">
        <f>'[1]TCE - ANEXO III - Preencher'!K12</f>
        <v>0</v>
      </c>
      <c r="K3" s="15">
        <f>'[1]TCE - ANEXO III - Preencher'!L12</f>
        <v>53.45</v>
      </c>
      <c r="L3" s="15">
        <f>'[1]TCE - ANEXO III - Preencher'!M12</f>
        <v>26.4</v>
      </c>
      <c r="M3" s="15">
        <f>K3-L3</f>
        <v>27.050000000000004</v>
      </c>
      <c r="N3" s="15">
        <f>'[1]TCE - ANEXO III - Preencher'!O12</f>
        <v>2.0699999999999998</v>
      </c>
      <c r="O3" s="15">
        <f>'[1]TCE - ANEXO III - Preencher'!P12</f>
        <v>0</v>
      </c>
      <c r="P3" s="16">
        <f>N3-O3</f>
        <v>2.0699999999999998</v>
      </c>
      <c r="Q3" s="15">
        <f>'[1]TCE - ANEXO III - Preencher'!R12</f>
        <v>0</v>
      </c>
      <c r="R3" s="15">
        <f>'[1]TCE - ANEXO III - Preencher'!S12</f>
        <v>72.63</v>
      </c>
      <c r="S3" s="16">
        <f>Q3-R3</f>
        <v>-72.63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55.546800000000019</v>
      </c>
    </row>
    <row r="4" spans="1:28" x14ac:dyDescent="0.2">
      <c r="A4" s="8">
        <f>IFERROR(VLOOKUP(B4,'[1]DADOS (OCULTAR)'!$Q$3:$S$135,3,0),"")</f>
        <v>9039744000275</v>
      </c>
      <c r="B4" s="9" t="str">
        <f>'[1]TCE - ANEXO III - Preencher'!C13</f>
        <v>HOSPITAL MIGUEL ARRAES - CG. Nº 023/2022</v>
      </c>
      <c r="C4" s="10"/>
      <c r="D4" s="11" t="str">
        <f>'[1]TCE - ANEXO III - Preencher'!E13</f>
        <v>ADAUTO TELINO DE MELO JUNIOR</v>
      </c>
      <c r="E4" s="9" t="str">
        <f>IF('[1]TCE - ANEXO III - Preencher'!F13="4 - Assistência Odontológica","2 - Outros Profissionais da Saúde",'[1]TCE - ANEXO III - Preencher'!F13)</f>
        <v>1 - Médico</v>
      </c>
      <c r="F4" s="12" t="str">
        <f>'[1]TCE - ANEXO III - Preencher'!G13</f>
        <v>2252-70</v>
      </c>
      <c r="G4" s="13" t="str">
        <f>IF('[1]TCE - ANEXO III - Preencher'!H13="","",'[1]TCE - ANEXO III - Preencher'!H13)</f>
        <v>10/2023</v>
      </c>
      <c r="H4" s="14">
        <f>'[1]TCE - ANEXO III - Preencher'!I13</f>
        <v>0</v>
      </c>
      <c r="I4" s="14">
        <f>'[1]TCE - ANEXO III - Preencher'!J13</f>
        <v>958.12800000000004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16.59</v>
      </c>
      <c r="O4" s="15">
        <f>'[1]TCE - ANEXO III - Preencher'!P13</f>
        <v>0</v>
      </c>
      <c r="P4" s="16">
        <f t="shared" ref="P4:P67" si="2">N4-O4</f>
        <v>16.59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974.71800000000007</v>
      </c>
    </row>
    <row r="5" spans="1:28" x14ac:dyDescent="0.2">
      <c r="A5" s="8">
        <f>IFERROR(VLOOKUP(B5,'[1]DADOS (OCULTAR)'!$Q$3:$S$135,3,0),"")</f>
        <v>9039744000275</v>
      </c>
      <c r="B5" s="9" t="str">
        <f>'[1]TCE - ANEXO III - Preencher'!C14</f>
        <v>HOSPITAL MIGUEL ARRAES - CG. Nº 023/2022</v>
      </c>
      <c r="C5" s="10"/>
      <c r="D5" s="11" t="str">
        <f>'[1]TCE - ANEXO III - Preencher'!E14</f>
        <v>ADELLE SUELY COSTA DA SILVA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 t="str">
        <f>IF('[1]TCE - ANEXO III - Preencher'!H14="","",'[1]TCE - ANEXO III - Preencher'!H14)</f>
        <v>10/2023</v>
      </c>
      <c r="H5" s="14">
        <f>'[1]TCE - ANEXO III - Preencher'!I14</f>
        <v>0</v>
      </c>
      <c r="I5" s="14">
        <f>'[1]TCE - ANEXO III - Preencher'!J14</f>
        <v>140.37520000000001</v>
      </c>
      <c r="J5" s="14">
        <f>'[1]TCE - ANEXO III - Preencher'!K14</f>
        <v>0</v>
      </c>
      <c r="K5" s="15">
        <f>'[1]TCE - ANEXO III - Preencher'!L14</f>
        <v>53.45</v>
      </c>
      <c r="L5" s="15">
        <f>'[1]TCE - ANEXO III - Preencher'!M14</f>
        <v>26.6</v>
      </c>
      <c r="M5" s="15">
        <f t="shared" si="1"/>
        <v>26.85</v>
      </c>
      <c r="N5" s="15">
        <f>'[1]TCE - ANEXO III - Preencher'!O14</f>
        <v>2.0699999999999998</v>
      </c>
      <c r="O5" s="15">
        <f>'[1]TCE - ANEXO III - Preencher'!P14</f>
        <v>0</v>
      </c>
      <c r="P5" s="16">
        <f t="shared" si="2"/>
        <v>2.0699999999999998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69.41</v>
      </c>
      <c r="U5" s="15">
        <f>'[1]TCE - ANEXO III - Preencher'!V14</f>
        <v>0</v>
      </c>
      <c r="V5" s="16">
        <f t="shared" si="4"/>
        <v>69.41</v>
      </c>
      <c r="W5" s="17" t="str">
        <f>IF('[1]TCE - ANEXO III - Preencher'!X14="","",'[1]TCE - ANEXO III - Preencher'!X14)</f>
        <v>AUXILIO CRECHE</v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238.70519999999999</v>
      </c>
    </row>
    <row r="6" spans="1:28" x14ac:dyDescent="0.2">
      <c r="A6" s="8">
        <f>IFERROR(VLOOKUP(B6,'[1]DADOS (OCULTAR)'!$Q$3:$S$135,3,0),"")</f>
        <v>9039744000275</v>
      </c>
      <c r="B6" s="9" t="str">
        <f>'[1]TCE - ANEXO III - Preencher'!C15</f>
        <v>HOSPITAL MIGUEL ARRAES - CG. Nº 023/2022</v>
      </c>
      <c r="C6" s="10"/>
      <c r="D6" s="11" t="str">
        <f>'[1]TCE - ANEXO III - Preencher'!E15</f>
        <v>ADELSON ARTUR DOS SANTOS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5142-25</v>
      </c>
      <c r="G6" s="13" t="str">
        <f>IF('[1]TCE - ANEXO III - Preencher'!H15="","",'[1]TCE - ANEXO III - Preencher'!H15)</f>
        <v>10/2023</v>
      </c>
      <c r="H6" s="14">
        <f>'[1]TCE - ANEXO III - Preencher'!I15</f>
        <v>0</v>
      </c>
      <c r="I6" s="14">
        <f>'[1]TCE - ANEXO III - Preencher'!J15</f>
        <v>110.88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2.0699999999999998</v>
      </c>
      <c r="O6" s="15">
        <f>'[1]TCE - ANEXO III - Preencher'!P15</f>
        <v>0</v>
      </c>
      <c r="P6" s="16">
        <f t="shared" si="2"/>
        <v>2.0699999999999998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112.94999999999999</v>
      </c>
    </row>
    <row r="7" spans="1:28" x14ac:dyDescent="0.2">
      <c r="A7" s="8">
        <f>IFERROR(VLOOKUP(B7,'[1]DADOS (OCULTAR)'!$Q$3:$S$135,3,0),"")</f>
        <v>9039744000275</v>
      </c>
      <c r="B7" s="9" t="str">
        <f>'[1]TCE - ANEXO III - Preencher'!C16</f>
        <v>HOSPITAL MIGUEL ARRAES - CG. Nº 023/2022</v>
      </c>
      <c r="C7" s="10"/>
      <c r="D7" s="11" t="str">
        <f>'[1]TCE - ANEXO III - Preencher'!E16</f>
        <v>ADNA RODRIGUES DA SILVA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3222-05</v>
      </c>
      <c r="G7" s="13" t="str">
        <f>IF('[1]TCE - ANEXO III - Preencher'!H16="","",'[1]TCE - ANEXO III - Preencher'!H16)</f>
        <v>10/2023</v>
      </c>
      <c r="H7" s="14">
        <f>'[1]TCE - ANEXO III - Preencher'!I16</f>
        <v>0</v>
      </c>
      <c r="I7" s="14">
        <f>'[1]TCE - ANEXO III - Preencher'!J16</f>
        <v>133.43520000000001</v>
      </c>
      <c r="J7" s="14">
        <f>'[1]TCE - ANEXO III - Preencher'!K16</f>
        <v>0</v>
      </c>
      <c r="K7" s="15">
        <f>'[1]TCE - ANEXO III - Preencher'!L16</f>
        <v>53.45</v>
      </c>
      <c r="L7" s="15">
        <f>'[1]TCE - ANEXO III - Preencher'!M16</f>
        <v>26.6</v>
      </c>
      <c r="M7" s="15">
        <f t="shared" si="1"/>
        <v>26.85</v>
      </c>
      <c r="N7" s="15">
        <f>'[1]TCE - ANEXO III - Preencher'!O16</f>
        <v>2.0699999999999998</v>
      </c>
      <c r="O7" s="15">
        <f>'[1]TCE - ANEXO III - Preencher'!P16</f>
        <v>0</v>
      </c>
      <c r="P7" s="16">
        <f t="shared" si="2"/>
        <v>2.0699999999999998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162.3552</v>
      </c>
    </row>
    <row r="8" spans="1:28" x14ac:dyDescent="0.2">
      <c r="A8" s="8">
        <f>IFERROR(VLOOKUP(B8,'[1]DADOS (OCULTAR)'!$Q$3:$S$135,3,0),"")</f>
        <v>9039744000275</v>
      </c>
      <c r="B8" s="9" t="str">
        <f>'[1]TCE - ANEXO III - Preencher'!C17</f>
        <v>HOSPITAL MIGUEL ARRAES - CG. Nº 023/2022</v>
      </c>
      <c r="C8" s="10"/>
      <c r="D8" s="11" t="str">
        <f>'[1]TCE - ANEXO III - Preencher'!E17</f>
        <v>ADRIANA AUGUSTO DE FARIAS SILVA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 t="str">
        <f>IF('[1]TCE - ANEXO III - Preencher'!H17="","",'[1]TCE - ANEXO III - Preencher'!H17)</f>
        <v>10/2023</v>
      </c>
      <c r="H8" s="14">
        <f>'[1]TCE - ANEXO III - Preencher'!I17</f>
        <v>0</v>
      </c>
      <c r="I8" s="14">
        <f>'[1]TCE - ANEXO III - Preencher'!J17</f>
        <v>151.976</v>
      </c>
      <c r="J8" s="14">
        <f>'[1]TCE - ANEXO III - Preencher'!K17</f>
        <v>0</v>
      </c>
      <c r="K8" s="15">
        <f>'[1]TCE - ANEXO III - Preencher'!L17</f>
        <v>53.45</v>
      </c>
      <c r="L8" s="15">
        <f>'[1]TCE - ANEXO III - Preencher'!M17</f>
        <v>26.6</v>
      </c>
      <c r="M8" s="15">
        <f t="shared" si="1"/>
        <v>26.85</v>
      </c>
      <c r="N8" s="15">
        <f>'[1]TCE - ANEXO III - Preencher'!O17</f>
        <v>2.0699999999999998</v>
      </c>
      <c r="O8" s="15">
        <f>'[1]TCE - ANEXO III - Preencher'!P17</f>
        <v>0</v>
      </c>
      <c r="P8" s="16">
        <f t="shared" si="2"/>
        <v>2.0699999999999998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180.89599999999999</v>
      </c>
    </row>
    <row r="9" spans="1:28" x14ac:dyDescent="0.2">
      <c r="A9" s="8">
        <f>IFERROR(VLOOKUP(B9,'[1]DADOS (OCULTAR)'!$Q$3:$S$135,3,0),"")</f>
        <v>9039744000275</v>
      </c>
      <c r="B9" s="9" t="str">
        <f>'[1]TCE - ANEXO III - Preencher'!C18</f>
        <v>HOSPITAL MIGUEL ARRAES - CG. Nº 023/2022</v>
      </c>
      <c r="C9" s="10"/>
      <c r="D9" s="11" t="str">
        <f>'[1]TCE - ANEXO III - Preencher'!E18</f>
        <v>ADRIANA BARBOSA DA PENHA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4110-10</v>
      </c>
      <c r="G9" s="13" t="str">
        <f>IF('[1]TCE - ANEXO III - Preencher'!H18="","",'[1]TCE - ANEXO III - Preencher'!H18)</f>
        <v>10/2023</v>
      </c>
      <c r="H9" s="14">
        <f>'[1]TCE - ANEXO III - Preencher'!I18</f>
        <v>0</v>
      </c>
      <c r="I9" s="14">
        <f>'[1]TCE - ANEXO III - Preencher'!J18</f>
        <v>110.96639999999999</v>
      </c>
      <c r="J9" s="14">
        <f>'[1]TCE - ANEXO III - Preencher'!K18</f>
        <v>0</v>
      </c>
      <c r="K9" s="15">
        <f>'[1]TCE - ANEXO III - Preencher'!L18</f>
        <v>53.45</v>
      </c>
      <c r="L9" s="15">
        <f>'[1]TCE - ANEXO III - Preencher'!M18</f>
        <v>26.4</v>
      </c>
      <c r="M9" s="15">
        <f t="shared" si="1"/>
        <v>27.050000000000004</v>
      </c>
      <c r="N9" s="15">
        <f>'[1]TCE - ANEXO III - Preencher'!O18</f>
        <v>2.0699999999999998</v>
      </c>
      <c r="O9" s="15">
        <f>'[1]TCE - ANEXO III - Preencher'!P18</f>
        <v>0</v>
      </c>
      <c r="P9" s="16">
        <f t="shared" si="2"/>
        <v>2.0699999999999998</v>
      </c>
      <c r="Q9" s="15">
        <f>'[1]TCE - ANEXO III - Preencher'!R18</f>
        <v>230.33</v>
      </c>
      <c r="R9" s="15">
        <f>'[1]TCE - ANEXO III - Preencher'!S18</f>
        <v>0</v>
      </c>
      <c r="S9" s="16">
        <f t="shared" si="3"/>
        <v>230.33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370.41640000000001</v>
      </c>
    </row>
    <row r="10" spans="1:28" x14ac:dyDescent="0.2">
      <c r="A10" s="8">
        <f>IFERROR(VLOOKUP(B10,'[1]DADOS (OCULTAR)'!$Q$3:$S$135,3,0),"")</f>
        <v>9039744000275</v>
      </c>
      <c r="B10" s="9" t="str">
        <f>'[1]TCE - ANEXO III - Preencher'!C19</f>
        <v>HOSPITAL MIGUEL ARRAES - CG. Nº 023/2022</v>
      </c>
      <c r="C10" s="10"/>
      <c r="D10" s="11" t="str">
        <f>'[1]TCE - ANEXO III - Preencher'!E19</f>
        <v>ADRIANA DA SILVA BRAGA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 t="str">
        <f>IF('[1]TCE - ANEXO III - Preencher'!H19="","",'[1]TCE - ANEXO III - Preencher'!H19)</f>
        <v>10/2023</v>
      </c>
      <c r="H10" s="14">
        <f>'[1]TCE - ANEXO III - Preencher'!I19</f>
        <v>0</v>
      </c>
      <c r="I10" s="14">
        <f>'[1]TCE - ANEXO III - Preencher'!J19</f>
        <v>0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2.0699999999999998</v>
      </c>
      <c r="O10" s="15">
        <f>'[1]TCE - ANEXO III - Preencher'!P19</f>
        <v>0</v>
      </c>
      <c r="P10" s="16">
        <f t="shared" si="2"/>
        <v>2.0699999999999998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2.0699999999999998</v>
      </c>
    </row>
    <row r="11" spans="1:28" x14ac:dyDescent="0.2">
      <c r="A11" s="8">
        <f>IFERROR(VLOOKUP(B11,'[1]DADOS (OCULTAR)'!$Q$3:$S$135,3,0),"")</f>
        <v>9039744000275</v>
      </c>
      <c r="B11" s="9" t="str">
        <f>'[1]TCE - ANEXO III - Preencher'!C20</f>
        <v>HOSPITAL MIGUEL ARRAES - CG. Nº 023/2022</v>
      </c>
      <c r="C11" s="10"/>
      <c r="D11" s="11" t="str">
        <f>'[1]TCE - ANEXO III - Preencher'!E20</f>
        <v>ADRIANA FERREIRA DA SILVA SOUZA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4110-10</v>
      </c>
      <c r="G11" s="13" t="str">
        <f>IF('[1]TCE - ANEXO III - Preencher'!H20="","",'[1]TCE - ANEXO III - Preencher'!H20)</f>
        <v>10/2023</v>
      </c>
      <c r="H11" s="14">
        <f>'[1]TCE - ANEXO III - Preencher'!I20</f>
        <v>0</v>
      </c>
      <c r="I11" s="14">
        <f>'[1]TCE - ANEXO III - Preencher'!J20</f>
        <v>0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2.0699999999999998</v>
      </c>
      <c r="O11" s="15">
        <f>'[1]TCE - ANEXO III - Preencher'!P20</f>
        <v>0</v>
      </c>
      <c r="P11" s="16">
        <f t="shared" si="2"/>
        <v>2.0699999999999998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2.0699999999999998</v>
      </c>
    </row>
    <row r="12" spans="1:28" x14ac:dyDescent="0.2">
      <c r="A12" s="8">
        <f>IFERROR(VLOOKUP(B12,'[1]DADOS (OCULTAR)'!$Q$3:$S$135,3,0),"")</f>
        <v>9039744000275</v>
      </c>
      <c r="B12" s="9" t="str">
        <f>'[1]TCE - ANEXO III - Preencher'!C21</f>
        <v>HOSPITAL MIGUEL ARRAES - CG. Nº 023/2022</v>
      </c>
      <c r="C12" s="10"/>
      <c r="D12" s="11" t="str">
        <f>'[1]TCE - ANEXO III - Preencher'!E21</f>
        <v>ADRIANA MARIA DA SILVA ALVES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 t="str">
        <f>IF('[1]TCE - ANEXO III - Preencher'!H21="","",'[1]TCE - ANEXO III - Preencher'!H21)</f>
        <v>10/2023</v>
      </c>
      <c r="H12" s="14">
        <f>'[1]TCE - ANEXO III - Preencher'!I21</f>
        <v>0</v>
      </c>
      <c r="I12" s="14">
        <f>'[1]TCE - ANEXO III - Preencher'!J21</f>
        <v>139.04159999999999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2.0699999999999998</v>
      </c>
      <c r="O12" s="15">
        <f>'[1]TCE - ANEXO III - Preencher'!P21</f>
        <v>0</v>
      </c>
      <c r="P12" s="16">
        <f t="shared" si="2"/>
        <v>2.0699999999999998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141.11159999999998</v>
      </c>
    </row>
    <row r="13" spans="1:28" x14ac:dyDescent="0.2">
      <c r="A13" s="8">
        <f>IFERROR(VLOOKUP(B13,'[1]DADOS (OCULTAR)'!$Q$3:$S$135,3,0),"")</f>
        <v>9039744000275</v>
      </c>
      <c r="B13" s="9" t="str">
        <f>'[1]TCE - ANEXO III - Preencher'!C22</f>
        <v>HOSPITAL MIGUEL ARRAES - CG. Nº 023/2022</v>
      </c>
      <c r="C13" s="10"/>
      <c r="D13" s="11" t="str">
        <f>'[1]TCE - ANEXO III - Preencher'!E22</f>
        <v>ADRIANA SANTOS MEDEIROS DA COSTA</v>
      </c>
      <c r="E13" s="9" t="str">
        <f>IF('[1]TCE - ANEXO III - Preencher'!F22="4 - Assistência Odontológica","2 - Outros Profissionais da Saúde",'[1]TCE - ANEXO III - Preencher'!F22)</f>
        <v>1 - Médico</v>
      </c>
      <c r="F13" s="12" t="str">
        <f>'[1]TCE - ANEXO III - Preencher'!G22</f>
        <v>2251-51</v>
      </c>
      <c r="G13" s="13" t="str">
        <f>IF('[1]TCE - ANEXO III - Preencher'!H22="","",'[1]TCE - ANEXO III - Preencher'!H22)</f>
        <v>10/2023</v>
      </c>
      <c r="H13" s="14">
        <f>'[1]TCE - ANEXO III - Preencher'!I22</f>
        <v>0</v>
      </c>
      <c r="I13" s="14">
        <f>'[1]TCE - ANEXO III - Preencher'!J22</f>
        <v>835.03120000000001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16.59</v>
      </c>
      <c r="O13" s="15">
        <f>'[1]TCE - ANEXO III - Preencher'!P22</f>
        <v>0</v>
      </c>
      <c r="P13" s="16">
        <f t="shared" si="2"/>
        <v>16.59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851.62120000000004</v>
      </c>
    </row>
    <row r="14" spans="1:28" x14ac:dyDescent="0.2">
      <c r="A14" s="8">
        <f>IFERROR(VLOOKUP(B14,'[1]DADOS (OCULTAR)'!$Q$3:$S$135,3,0),"")</f>
        <v>9039744000275</v>
      </c>
      <c r="B14" s="9" t="str">
        <f>'[1]TCE - ANEXO III - Preencher'!C23</f>
        <v>HOSPITAL MIGUEL ARRAES - CG. Nº 023/2022</v>
      </c>
      <c r="C14" s="10"/>
      <c r="D14" s="11" t="str">
        <f>'[1]TCE - ANEXO III - Preencher'!E23</f>
        <v>ADRIANA YASMIN BARRETO FERREIRA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2235-05</v>
      </c>
      <c r="G14" s="13" t="str">
        <f>IF('[1]TCE - ANEXO III - Preencher'!H23="","",'[1]TCE - ANEXO III - Preencher'!H23)</f>
        <v>10/2023</v>
      </c>
      <c r="H14" s="14">
        <f>'[1]TCE - ANEXO III - Preencher'!I23</f>
        <v>0</v>
      </c>
      <c r="I14" s="14">
        <f>'[1]TCE - ANEXO III - Preencher'!J23</f>
        <v>327.33519999999999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4.3499999999999996</v>
      </c>
      <c r="O14" s="15">
        <f>'[1]TCE - ANEXO III - Preencher'!P23</f>
        <v>0</v>
      </c>
      <c r="P14" s="16">
        <f t="shared" si="2"/>
        <v>4.3499999999999996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120.26</v>
      </c>
      <c r="U14" s="15">
        <f>'[1]TCE - ANEXO III - Preencher'!V23</f>
        <v>0</v>
      </c>
      <c r="V14" s="16">
        <f t="shared" si="4"/>
        <v>120.26</v>
      </c>
      <c r="W14" s="17" t="str">
        <f>IF('[1]TCE - ANEXO III - Preencher'!X23="","",'[1]TCE - ANEXO III - Preencher'!X23)</f>
        <v>AUXILIO CRECHE</v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451.9452</v>
      </c>
    </row>
    <row r="15" spans="1:28" x14ac:dyDescent="0.2">
      <c r="A15" s="8">
        <f>IFERROR(VLOOKUP(B15,'[1]DADOS (OCULTAR)'!$Q$3:$S$135,3,0),"")</f>
        <v>9039744000275</v>
      </c>
      <c r="B15" s="9" t="str">
        <f>'[1]TCE - ANEXO III - Preencher'!C24</f>
        <v>HOSPITAL MIGUEL ARRAES - CG. Nº 023/2022</v>
      </c>
      <c r="C15" s="10"/>
      <c r="D15" s="11" t="str">
        <f>'[1]TCE - ANEXO III - Preencher'!E24</f>
        <v>ADRIANO PEREIRA ALVES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5174-10</v>
      </c>
      <c r="G15" s="13" t="str">
        <f>IF('[1]TCE - ANEXO III - Preencher'!H24="","",'[1]TCE - ANEXO III - Preencher'!H24)</f>
        <v>10/2023</v>
      </c>
      <c r="H15" s="14">
        <f>'[1]TCE - ANEXO III - Preencher'!I24</f>
        <v>0</v>
      </c>
      <c r="I15" s="14">
        <f>'[1]TCE - ANEXO III - Preencher'!J24</f>
        <v>106.8352</v>
      </c>
      <c r="J15" s="14">
        <f>'[1]TCE - ANEXO III - Preencher'!K24</f>
        <v>0</v>
      </c>
      <c r="K15" s="15">
        <f>'[1]TCE - ANEXO III - Preencher'!L24</f>
        <v>53.45</v>
      </c>
      <c r="L15" s="15">
        <f>'[1]TCE - ANEXO III - Preencher'!M24</f>
        <v>26.4</v>
      </c>
      <c r="M15" s="15">
        <f t="shared" si="1"/>
        <v>27.050000000000004</v>
      </c>
      <c r="N15" s="15">
        <f>'[1]TCE - ANEXO III - Preencher'!O24</f>
        <v>2.0699999999999998</v>
      </c>
      <c r="O15" s="15">
        <f>'[1]TCE - ANEXO III - Preencher'!P24</f>
        <v>0</v>
      </c>
      <c r="P15" s="16">
        <f t="shared" si="2"/>
        <v>2.0699999999999998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135.95519999999999</v>
      </c>
    </row>
    <row r="16" spans="1:28" x14ac:dyDescent="0.2">
      <c r="A16" s="8">
        <f>IFERROR(VLOOKUP(B16,'[1]DADOS (OCULTAR)'!$Q$3:$S$135,3,0),"")</f>
        <v>9039744000275</v>
      </c>
      <c r="B16" s="9" t="str">
        <f>'[1]TCE - ANEXO III - Preencher'!C25</f>
        <v>HOSPITAL MIGUEL ARRAES - CG. Nº 023/2022</v>
      </c>
      <c r="C16" s="10"/>
      <c r="D16" s="11" t="str">
        <f>'[1]TCE - ANEXO III - Preencher'!E25</f>
        <v>ADRIELLY JULLIANE DA SILVA ARRUDA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 t="str">
        <f>IF('[1]TCE - ANEXO III - Preencher'!H25="","",'[1]TCE - ANEXO III - Preencher'!H25)</f>
        <v>10/2023</v>
      </c>
      <c r="H16" s="14">
        <f>'[1]TCE - ANEXO III - Preencher'!I25</f>
        <v>0</v>
      </c>
      <c r="I16" s="14">
        <f>'[1]TCE - ANEXO III - Preencher'!J25</f>
        <v>165.06479999999999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2.0699999999999998</v>
      </c>
      <c r="O16" s="15">
        <f>'[1]TCE - ANEXO III - Preencher'!P25</f>
        <v>0</v>
      </c>
      <c r="P16" s="16">
        <f t="shared" si="2"/>
        <v>2.0699999999999998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167.13479999999998</v>
      </c>
    </row>
    <row r="17" spans="1:28" x14ac:dyDescent="0.2">
      <c r="A17" s="8">
        <f>IFERROR(VLOOKUP(B17,'[1]DADOS (OCULTAR)'!$Q$3:$S$135,3,0),"")</f>
        <v>9039744000275</v>
      </c>
      <c r="B17" s="9" t="str">
        <f>'[1]TCE - ANEXO III - Preencher'!C26</f>
        <v>HOSPITAL MIGUEL ARRAES - CG. Nº 023/2022</v>
      </c>
      <c r="C17" s="10"/>
      <c r="D17" s="11" t="str">
        <f>'[1]TCE - ANEXO III - Preencher'!E26</f>
        <v>ADRIELLY RAFAELA DE OLIVEIRA ALVES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 t="str">
        <f>IF('[1]TCE - ANEXO III - Preencher'!H26="","",'[1]TCE - ANEXO III - Preencher'!H26)</f>
        <v>10/2023</v>
      </c>
      <c r="H17" s="14">
        <f>'[1]TCE - ANEXO III - Preencher'!I26</f>
        <v>0</v>
      </c>
      <c r="I17" s="14">
        <f>'[1]TCE - ANEXO III - Preencher'!J26</f>
        <v>165.10079999999999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2.0699999999999998</v>
      </c>
      <c r="O17" s="15">
        <f>'[1]TCE - ANEXO III - Preencher'!P26</f>
        <v>0</v>
      </c>
      <c r="P17" s="16">
        <f t="shared" si="2"/>
        <v>2.0699999999999998</v>
      </c>
      <c r="Q17" s="15">
        <f>'[1]TCE - ANEXO III - Preencher'!R26</f>
        <v>230.34</v>
      </c>
      <c r="R17" s="15">
        <f>'[1]TCE - ANEXO III - Preencher'!S26</f>
        <v>75.59</v>
      </c>
      <c r="S17" s="16">
        <f t="shared" si="3"/>
        <v>154.75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321.92079999999999</v>
      </c>
    </row>
    <row r="18" spans="1:28" x14ac:dyDescent="0.2">
      <c r="A18" s="8">
        <f>IFERROR(VLOOKUP(B18,'[1]DADOS (OCULTAR)'!$Q$3:$S$135,3,0),"")</f>
        <v>9039744000275</v>
      </c>
      <c r="B18" s="9" t="str">
        <f>'[1]TCE - ANEXO III - Preencher'!C27</f>
        <v>HOSPITAL MIGUEL ARRAES - CG. Nº 023/2022</v>
      </c>
      <c r="C18" s="10"/>
      <c r="D18" s="11" t="str">
        <f>'[1]TCE - ANEXO III - Preencher'!E27</f>
        <v>ADRYELLE RHAYANNE MELO DO NASCIMENTO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4110-10</v>
      </c>
      <c r="G18" s="13" t="str">
        <f>IF('[1]TCE - ANEXO III - Preencher'!H27="","",'[1]TCE - ANEXO III - Preencher'!H27)</f>
        <v>10/2023</v>
      </c>
      <c r="H18" s="14">
        <f>'[1]TCE - ANEXO III - Preencher'!I27</f>
        <v>0</v>
      </c>
      <c r="I18" s="14">
        <f>'[1]TCE - ANEXO III - Preencher'!J27</f>
        <v>137.8904</v>
      </c>
      <c r="J18" s="14">
        <f>'[1]TCE - ANEXO III - Preencher'!K27</f>
        <v>0</v>
      </c>
      <c r="K18" s="15">
        <f>'[1]TCE - ANEXO III - Preencher'!L27</f>
        <v>53.45</v>
      </c>
      <c r="L18" s="15">
        <f>'[1]TCE - ANEXO III - Preencher'!M27</f>
        <v>30</v>
      </c>
      <c r="M18" s="15">
        <f t="shared" si="1"/>
        <v>23.450000000000003</v>
      </c>
      <c r="N18" s="15">
        <f>'[1]TCE - ANEXO III - Preencher'!O27</f>
        <v>2.0699999999999998</v>
      </c>
      <c r="O18" s="15">
        <f>'[1]TCE - ANEXO III - Preencher'!P27</f>
        <v>0</v>
      </c>
      <c r="P18" s="16">
        <f t="shared" si="2"/>
        <v>2.0699999999999998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163.41039999999998</v>
      </c>
    </row>
    <row r="19" spans="1:28" x14ac:dyDescent="0.2">
      <c r="A19" s="8">
        <f>IFERROR(VLOOKUP(B19,'[1]DADOS (OCULTAR)'!$Q$3:$S$135,3,0),"")</f>
        <v>9039744000275</v>
      </c>
      <c r="B19" s="9" t="str">
        <f>'[1]TCE - ANEXO III - Preencher'!C28</f>
        <v>HOSPITAL MIGUEL ARRAES - CG. Nº 023/2022</v>
      </c>
      <c r="C19" s="10"/>
      <c r="D19" s="11" t="str">
        <f>'[1]TCE - ANEXO III - Preencher'!E28</f>
        <v>ADSON REGIS DE BARROS SILVA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2234-05</v>
      </c>
      <c r="G19" s="13" t="str">
        <f>IF('[1]TCE - ANEXO III - Preencher'!H28="","",'[1]TCE - ANEXO III - Preencher'!H28)</f>
        <v>10/2023</v>
      </c>
      <c r="H19" s="14">
        <f>'[1]TCE - ANEXO III - Preencher'!I28</f>
        <v>0</v>
      </c>
      <c r="I19" s="14">
        <f>'[1]TCE - ANEXO III - Preencher'!J28</f>
        <v>306.52080000000001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2.0699999999999998</v>
      </c>
      <c r="O19" s="15">
        <f>'[1]TCE - ANEXO III - Preencher'!P28</f>
        <v>0</v>
      </c>
      <c r="P19" s="16">
        <f t="shared" si="2"/>
        <v>2.0699999999999998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308.5908</v>
      </c>
    </row>
    <row r="20" spans="1:28" x14ac:dyDescent="0.2">
      <c r="A20" s="8">
        <f>IFERROR(VLOOKUP(B20,'[1]DADOS (OCULTAR)'!$Q$3:$S$135,3,0),"")</f>
        <v>9039744000275</v>
      </c>
      <c r="B20" s="9" t="str">
        <f>'[1]TCE - ANEXO III - Preencher'!C29</f>
        <v>HOSPITAL MIGUEL ARRAES - CG. Nº 023/2022</v>
      </c>
      <c r="C20" s="10"/>
      <c r="D20" s="11" t="str">
        <f>'[1]TCE - ANEXO III - Preencher'!E29</f>
        <v>ALANA CAROLINA BRITO PIRES</v>
      </c>
      <c r="E20" s="9" t="str">
        <f>IF('[1]TCE - ANEXO III - Preencher'!F29="4 - Assistência Odontológica","2 - Outros Profissionais da Saúde",'[1]TCE - ANEXO III - Preencher'!F29)</f>
        <v>1 - Médico</v>
      </c>
      <c r="F20" s="12" t="str">
        <f>'[1]TCE - ANEXO III - Preencher'!G29</f>
        <v>2251-25</v>
      </c>
      <c r="G20" s="13" t="str">
        <f>IF('[1]TCE - ANEXO III - Preencher'!H29="","",'[1]TCE - ANEXO III - Preencher'!H29)</f>
        <v>10/2023</v>
      </c>
      <c r="H20" s="14">
        <f>'[1]TCE - ANEXO III - Preencher'!I29</f>
        <v>0</v>
      </c>
      <c r="I20" s="14">
        <f>'[1]TCE - ANEXO III - Preencher'!J29</f>
        <v>354.43439999999998</v>
      </c>
      <c r="J20" s="14">
        <f>'[1]TCE - ANEXO III - Preencher'!K29</f>
        <v>0</v>
      </c>
      <c r="K20" s="15">
        <f>'[1]TCE - ANEXO III - Preencher'!L29</f>
        <v>53.45</v>
      </c>
      <c r="L20" s="15">
        <f>'[1]TCE - ANEXO III - Preencher'!M29</f>
        <v>1.58</v>
      </c>
      <c r="M20" s="15">
        <f t="shared" si="1"/>
        <v>51.870000000000005</v>
      </c>
      <c r="N20" s="15">
        <f>'[1]TCE - ANEXO III - Preencher'!O29</f>
        <v>16.59</v>
      </c>
      <c r="O20" s="15">
        <f>'[1]TCE - ANEXO III - Preencher'!P29</f>
        <v>0</v>
      </c>
      <c r="P20" s="16">
        <f t="shared" si="2"/>
        <v>16.59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422.89439999999996</v>
      </c>
    </row>
    <row r="21" spans="1:28" x14ac:dyDescent="0.2">
      <c r="A21" s="8">
        <f>IFERROR(VLOOKUP(B21,'[1]DADOS (OCULTAR)'!$Q$3:$S$135,3,0),"")</f>
        <v>9039744000275</v>
      </c>
      <c r="B21" s="9" t="str">
        <f>'[1]TCE - ANEXO III - Preencher'!C30</f>
        <v>HOSPITAL MIGUEL ARRAES - CG. Nº 023/2022</v>
      </c>
      <c r="C21" s="10"/>
      <c r="D21" s="11" t="str">
        <f>'[1]TCE - ANEXO III - Preencher'!E30</f>
        <v>ALANE EDUARDO DE SOUZA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 t="str">
        <f>IF('[1]TCE - ANEXO III - Preencher'!H30="","",'[1]TCE - ANEXO III - Preencher'!H30)</f>
        <v>10/2023</v>
      </c>
      <c r="H21" s="14">
        <f>'[1]TCE - ANEXO III - Preencher'!I30</f>
        <v>0</v>
      </c>
      <c r="I21" s="14">
        <f>'[1]TCE - ANEXO III - Preencher'!J30</f>
        <v>157.27600000000001</v>
      </c>
      <c r="J21" s="14">
        <f>'[1]TCE - ANEXO III - Preencher'!K30</f>
        <v>0</v>
      </c>
      <c r="K21" s="15">
        <f>'[1]TCE - ANEXO III - Preencher'!L30</f>
        <v>53.45</v>
      </c>
      <c r="L21" s="15">
        <f>'[1]TCE - ANEXO III - Preencher'!M30</f>
        <v>26.6</v>
      </c>
      <c r="M21" s="15">
        <f t="shared" si="1"/>
        <v>26.85</v>
      </c>
      <c r="N21" s="15">
        <f>'[1]TCE - ANEXO III - Preencher'!O30</f>
        <v>2.0699999999999998</v>
      </c>
      <c r="O21" s="15">
        <f>'[1]TCE - ANEXO III - Preencher'!P30</f>
        <v>0</v>
      </c>
      <c r="P21" s="16">
        <f t="shared" si="2"/>
        <v>2.0699999999999998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69.41</v>
      </c>
      <c r="U21" s="15">
        <f>'[1]TCE - ANEXO III - Preencher'!V30</f>
        <v>0</v>
      </c>
      <c r="V21" s="16">
        <f t="shared" si="4"/>
        <v>69.41</v>
      </c>
      <c r="W21" s="17" t="str">
        <f>IF('[1]TCE - ANEXO III - Preencher'!X30="","",'[1]TCE - ANEXO III - Preencher'!X30)</f>
        <v>AUXILIO CRECHE</v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255.60599999999999</v>
      </c>
    </row>
    <row r="22" spans="1:28" x14ac:dyDescent="0.2">
      <c r="A22" s="8">
        <f>IFERROR(VLOOKUP(B22,'[1]DADOS (OCULTAR)'!$Q$3:$S$135,3,0),"")</f>
        <v>9039744000275</v>
      </c>
      <c r="B22" s="9" t="str">
        <f>'[1]TCE - ANEXO III - Preencher'!C31</f>
        <v>HOSPITAL MIGUEL ARRAES - CG. Nº 023/2022</v>
      </c>
      <c r="C22" s="10"/>
      <c r="D22" s="11" t="str">
        <f>'[1]TCE - ANEXO III - Preencher'!E31</f>
        <v>ALBERICO ALVES DO NASCIMENTO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5174-10</v>
      </c>
      <c r="G22" s="13" t="str">
        <f>IF('[1]TCE - ANEXO III - Preencher'!H31="","",'[1]TCE - ANEXO III - Preencher'!H31)</f>
        <v>10/2023</v>
      </c>
      <c r="H22" s="14">
        <f>'[1]TCE - ANEXO III - Preencher'!I31</f>
        <v>0</v>
      </c>
      <c r="I22" s="14">
        <f>'[1]TCE - ANEXO III - Preencher'!J31</f>
        <v>130.5984</v>
      </c>
      <c r="J22" s="14">
        <f>'[1]TCE - ANEXO III - Preencher'!K31</f>
        <v>0</v>
      </c>
      <c r="K22" s="15">
        <f>'[1]TCE - ANEXO III - Preencher'!L31</f>
        <v>53.45</v>
      </c>
      <c r="L22" s="15">
        <f>'[1]TCE - ANEXO III - Preencher'!M31</f>
        <v>26.4</v>
      </c>
      <c r="M22" s="15">
        <f t="shared" si="1"/>
        <v>27.050000000000004</v>
      </c>
      <c r="N22" s="15">
        <f>'[1]TCE - ANEXO III - Preencher'!O31</f>
        <v>2.0699999999999998</v>
      </c>
      <c r="O22" s="15">
        <f>'[1]TCE - ANEXO III - Preencher'!P31</f>
        <v>0</v>
      </c>
      <c r="P22" s="16">
        <f t="shared" si="2"/>
        <v>2.0699999999999998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159.7184</v>
      </c>
    </row>
    <row r="23" spans="1:28" x14ac:dyDescent="0.2">
      <c r="A23" s="8">
        <f>IFERROR(VLOOKUP(B23,'[1]DADOS (OCULTAR)'!$Q$3:$S$135,3,0),"")</f>
        <v>9039744000275</v>
      </c>
      <c r="B23" s="9" t="str">
        <f>'[1]TCE - ANEXO III - Preencher'!C32</f>
        <v>HOSPITAL MIGUEL ARRAES - CG. Nº 023/2022</v>
      </c>
      <c r="C23" s="10"/>
      <c r="D23" s="11" t="str">
        <f>'[1]TCE - ANEXO III - Preencher'!E32</f>
        <v>ALBERTO ALVES BARBOSA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3241-15</v>
      </c>
      <c r="G23" s="13" t="str">
        <f>IF('[1]TCE - ANEXO III - Preencher'!H32="","",'[1]TCE - ANEXO III - Preencher'!H32)</f>
        <v>10/2023</v>
      </c>
      <c r="H23" s="14">
        <f>'[1]TCE - ANEXO III - Preencher'!I32</f>
        <v>0</v>
      </c>
      <c r="I23" s="14">
        <f>'[1]TCE - ANEXO III - Preencher'!J32</f>
        <v>338.17919999999998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2.0699999999999998</v>
      </c>
      <c r="O23" s="15">
        <f>'[1]TCE - ANEXO III - Preencher'!P32</f>
        <v>0</v>
      </c>
      <c r="P23" s="16">
        <f t="shared" si="2"/>
        <v>2.0699999999999998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340.24919999999997</v>
      </c>
    </row>
    <row r="24" spans="1:28" x14ac:dyDescent="0.2">
      <c r="A24" s="8">
        <f>IFERROR(VLOOKUP(B24,'[1]DADOS (OCULTAR)'!$Q$3:$S$135,3,0),"")</f>
        <v>9039744000275</v>
      </c>
      <c r="B24" s="9" t="str">
        <f>'[1]TCE - ANEXO III - Preencher'!C33</f>
        <v>HOSPITAL MIGUEL ARRAES - CG. Nº 023/2022</v>
      </c>
      <c r="C24" s="10"/>
      <c r="D24" s="11" t="str">
        <f>'[1]TCE - ANEXO III - Preencher'!E33</f>
        <v>ALCILENE ELIAS DO NASCIMENTO SILVA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 t="str">
        <f>IF('[1]TCE - ANEXO III - Preencher'!H33="","",'[1]TCE - ANEXO III - Preencher'!H33)</f>
        <v>10/2023</v>
      </c>
      <c r="H24" s="14">
        <f>'[1]TCE - ANEXO III - Preencher'!I33</f>
        <v>0</v>
      </c>
      <c r="I24" s="14">
        <f>'[1]TCE - ANEXO III - Preencher'!J33</f>
        <v>191.72399999999999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2.0699999999999998</v>
      </c>
      <c r="O24" s="15">
        <f>'[1]TCE - ANEXO III - Preencher'!P33</f>
        <v>0</v>
      </c>
      <c r="P24" s="16">
        <f t="shared" si="2"/>
        <v>2.0699999999999998</v>
      </c>
      <c r="Q24" s="15">
        <f>'[1]TCE - ANEXO III - Preencher'!R33</f>
        <v>241.54</v>
      </c>
      <c r="R24" s="15">
        <f>'[1]TCE - ANEXO III - Preencher'!S33</f>
        <v>0</v>
      </c>
      <c r="S24" s="16">
        <f t="shared" si="3"/>
        <v>241.54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435.33399999999995</v>
      </c>
    </row>
    <row r="25" spans="1:28" x14ac:dyDescent="0.2">
      <c r="A25" s="8">
        <f>IFERROR(VLOOKUP(B25,'[1]DADOS (OCULTAR)'!$Q$3:$S$135,3,0),"")</f>
        <v>9039744000275</v>
      </c>
      <c r="B25" s="9" t="str">
        <f>'[1]TCE - ANEXO III - Preencher'!C34</f>
        <v>HOSPITAL MIGUEL ARRAES - CG. Nº 023/2022</v>
      </c>
      <c r="C25" s="10"/>
      <c r="D25" s="11" t="str">
        <f>'[1]TCE - ANEXO III - Preencher'!E34</f>
        <v>ALDECI DOS SANTOS DE LIMA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5134-30</v>
      </c>
      <c r="G25" s="13" t="str">
        <f>IF('[1]TCE - ANEXO III - Preencher'!H34="","",'[1]TCE - ANEXO III - Preencher'!H34)</f>
        <v>10/2023</v>
      </c>
      <c r="H25" s="14">
        <f>'[1]TCE - ANEXO III - Preencher'!I34</f>
        <v>0</v>
      </c>
      <c r="I25" s="14">
        <f>'[1]TCE - ANEXO III - Preencher'!J34</f>
        <v>149.45519999999999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2.0699999999999998</v>
      </c>
      <c r="O25" s="15">
        <f>'[1]TCE - ANEXO III - Preencher'!P34</f>
        <v>0</v>
      </c>
      <c r="P25" s="16">
        <f t="shared" si="2"/>
        <v>2.0699999999999998</v>
      </c>
      <c r="Q25" s="15">
        <f>'[1]TCE - ANEXO III - Preencher'!R34</f>
        <v>230.34</v>
      </c>
      <c r="R25" s="15">
        <f>'[1]TCE - ANEXO III - Preencher'!S34</f>
        <v>75.290000000000006</v>
      </c>
      <c r="S25" s="16">
        <f t="shared" si="3"/>
        <v>155.05000000000001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306.5752</v>
      </c>
    </row>
    <row r="26" spans="1:28" x14ac:dyDescent="0.2">
      <c r="A26" s="8">
        <f>IFERROR(VLOOKUP(B26,'[1]DADOS (OCULTAR)'!$Q$3:$S$135,3,0),"")</f>
        <v>9039744000275</v>
      </c>
      <c r="B26" s="9" t="str">
        <f>'[1]TCE - ANEXO III - Preencher'!C35</f>
        <v>HOSPITAL MIGUEL ARRAES - CG. Nº 023/2022</v>
      </c>
      <c r="C26" s="10"/>
      <c r="D26" s="11" t="str">
        <f>'[1]TCE - ANEXO III - Preencher'!E35</f>
        <v>ALDEMIR OLIMPIO FELIX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3241-15</v>
      </c>
      <c r="G26" s="13" t="str">
        <f>IF('[1]TCE - ANEXO III - Preencher'!H35="","",'[1]TCE - ANEXO III - Preencher'!H35)</f>
        <v>10/2023</v>
      </c>
      <c r="H26" s="14">
        <f>'[1]TCE - ANEXO III - Preencher'!I35</f>
        <v>0</v>
      </c>
      <c r="I26" s="14">
        <f>'[1]TCE - ANEXO III - Preencher'!J35</f>
        <v>287.10079999999999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2.0699999999999998</v>
      </c>
      <c r="O26" s="15">
        <f>'[1]TCE - ANEXO III - Preencher'!P35</f>
        <v>0</v>
      </c>
      <c r="P26" s="16">
        <f t="shared" si="2"/>
        <v>2.0699999999999998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289.17079999999999</v>
      </c>
    </row>
    <row r="27" spans="1:28" x14ac:dyDescent="0.2">
      <c r="A27" s="8">
        <f>IFERROR(VLOOKUP(B27,'[1]DADOS (OCULTAR)'!$Q$3:$S$135,3,0),"")</f>
        <v>9039744000275</v>
      </c>
      <c r="B27" s="9" t="str">
        <f>'[1]TCE - ANEXO III - Preencher'!C36</f>
        <v>HOSPITAL MIGUEL ARRAES - CG. Nº 023/2022</v>
      </c>
      <c r="C27" s="10"/>
      <c r="D27" s="11" t="str">
        <f>'[1]TCE - ANEXO III - Preencher'!E36</f>
        <v>ALDENEIDE MARIA DOS SANTOS DE SOUZA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4110-10</v>
      </c>
      <c r="G27" s="13" t="str">
        <f>IF('[1]TCE - ANEXO III - Preencher'!H36="","",'[1]TCE - ANEXO III - Preencher'!H36)</f>
        <v>10/2023</v>
      </c>
      <c r="H27" s="14">
        <f>'[1]TCE - ANEXO III - Preencher'!I36</f>
        <v>0</v>
      </c>
      <c r="I27" s="14">
        <f>'[1]TCE - ANEXO III - Preencher'!J36</f>
        <v>116.5488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2.0699999999999998</v>
      </c>
      <c r="O27" s="15">
        <f>'[1]TCE - ANEXO III - Preencher'!P36</f>
        <v>0</v>
      </c>
      <c r="P27" s="16">
        <f t="shared" si="2"/>
        <v>2.0699999999999998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118.61879999999999</v>
      </c>
    </row>
    <row r="28" spans="1:28" x14ac:dyDescent="0.2">
      <c r="A28" s="8">
        <f>IFERROR(VLOOKUP(B28,'[1]DADOS (OCULTAR)'!$Q$3:$S$135,3,0),"")</f>
        <v>9039744000275</v>
      </c>
      <c r="B28" s="9" t="str">
        <f>'[1]TCE - ANEXO III - Preencher'!C37</f>
        <v>HOSPITAL MIGUEL ARRAES - CG. Nº 023/2022</v>
      </c>
      <c r="C28" s="10"/>
      <c r="D28" s="11" t="str">
        <f>'[1]TCE - ANEXO III - Preencher'!E37</f>
        <v>ALECYA RILLARY DE LIMA ALMEIDA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4110-10</v>
      </c>
      <c r="G28" s="13" t="str">
        <f>IF('[1]TCE - ANEXO III - Preencher'!H37="","",'[1]TCE - ANEXO III - Preencher'!H37)</f>
        <v>10/2023</v>
      </c>
      <c r="H28" s="14">
        <f>'[1]TCE - ANEXO III - Preencher'!I37</f>
        <v>0</v>
      </c>
      <c r="I28" s="14">
        <f>'[1]TCE - ANEXO III - Preencher'!J37</f>
        <v>105.44799999999999</v>
      </c>
      <c r="J28" s="14">
        <f>'[1]TCE - ANEXO III - Preencher'!K37</f>
        <v>0</v>
      </c>
      <c r="K28" s="15">
        <f>'[1]TCE - ANEXO III - Preencher'!L37</f>
        <v>53.45</v>
      </c>
      <c r="L28" s="15">
        <f>'[1]TCE - ANEXO III - Preencher'!M37</f>
        <v>26.4</v>
      </c>
      <c r="M28" s="15">
        <f t="shared" si="1"/>
        <v>27.050000000000004</v>
      </c>
      <c r="N28" s="15">
        <f>'[1]TCE - ANEXO III - Preencher'!O37</f>
        <v>2.0699999999999998</v>
      </c>
      <c r="O28" s="15">
        <f>'[1]TCE - ANEXO III - Preencher'!P37</f>
        <v>0</v>
      </c>
      <c r="P28" s="16">
        <f t="shared" si="2"/>
        <v>2.0699999999999998</v>
      </c>
      <c r="Q28" s="15">
        <f>'[1]TCE - ANEXO III - Preencher'!R37</f>
        <v>297.53999999999996</v>
      </c>
      <c r="R28" s="15">
        <f>'[1]TCE - ANEXO III - Preencher'!S37</f>
        <v>79.2</v>
      </c>
      <c r="S28" s="16">
        <f t="shared" si="3"/>
        <v>218.33999999999997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352.90799999999996</v>
      </c>
    </row>
    <row r="29" spans="1:28" x14ac:dyDescent="0.2">
      <c r="A29" s="8">
        <f>IFERROR(VLOOKUP(B29,'[1]DADOS (OCULTAR)'!$Q$3:$S$135,3,0),"")</f>
        <v>9039744000275</v>
      </c>
      <c r="B29" s="9" t="str">
        <f>'[1]TCE - ANEXO III - Preencher'!C38</f>
        <v>HOSPITAL MIGUEL ARRAES - CG. Nº 023/2022</v>
      </c>
      <c r="C29" s="10"/>
      <c r="D29" s="11" t="str">
        <f>'[1]TCE - ANEXO III - Preencher'!E38</f>
        <v>ALESSANDRA PEREIRA DE SOUSA FERREIRA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4110-10</v>
      </c>
      <c r="G29" s="13" t="str">
        <f>IF('[1]TCE - ANEXO III - Preencher'!H38="","",'[1]TCE - ANEXO III - Preencher'!H38)</f>
        <v>10/2023</v>
      </c>
      <c r="H29" s="14">
        <f>'[1]TCE - ANEXO III - Preencher'!I38</f>
        <v>0</v>
      </c>
      <c r="I29" s="14">
        <f>'[1]TCE - ANEXO III - Preencher'!J38</f>
        <v>111.31440000000001</v>
      </c>
      <c r="J29" s="14">
        <f>'[1]TCE - ANEXO III - Preencher'!K38</f>
        <v>0</v>
      </c>
      <c r="K29" s="15">
        <f>'[1]TCE - ANEXO III - Preencher'!L38</f>
        <v>53.45</v>
      </c>
      <c r="L29" s="15">
        <f>'[1]TCE - ANEXO III - Preencher'!M38</f>
        <v>26.4</v>
      </c>
      <c r="M29" s="15">
        <f t="shared" si="1"/>
        <v>27.050000000000004</v>
      </c>
      <c r="N29" s="15">
        <f>'[1]TCE - ANEXO III - Preencher'!O38</f>
        <v>2.0699999999999998</v>
      </c>
      <c r="O29" s="15">
        <f>'[1]TCE - ANEXO III - Preencher'!P38</f>
        <v>0</v>
      </c>
      <c r="P29" s="16">
        <f t="shared" si="2"/>
        <v>2.0699999999999998</v>
      </c>
      <c r="Q29" s="15">
        <f>'[1]TCE - ANEXO III - Preencher'!R38</f>
        <v>131.44</v>
      </c>
      <c r="R29" s="15">
        <f>'[1]TCE - ANEXO III - Preencher'!S38</f>
        <v>70.010000000000005</v>
      </c>
      <c r="S29" s="16">
        <f t="shared" si="3"/>
        <v>61.429999999999993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201.86439999999999</v>
      </c>
    </row>
    <row r="30" spans="1:28" x14ac:dyDescent="0.2">
      <c r="A30" s="8">
        <f>IFERROR(VLOOKUP(B30,'[1]DADOS (OCULTAR)'!$Q$3:$S$135,3,0),"")</f>
        <v>9039744000275</v>
      </c>
      <c r="B30" s="9" t="str">
        <f>'[1]TCE - ANEXO III - Preencher'!C39</f>
        <v>HOSPITAL MIGUEL ARRAES - CG. Nº 023/2022</v>
      </c>
      <c r="C30" s="10"/>
      <c r="D30" s="11" t="str">
        <f>'[1]TCE - ANEXO III - Preencher'!E39</f>
        <v>ALEXANDRA SOARES MOREIRA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3222-05</v>
      </c>
      <c r="G30" s="13" t="str">
        <f>IF('[1]TCE - ANEXO III - Preencher'!H39="","",'[1]TCE - ANEXO III - Preencher'!H39)</f>
        <v>10/2023</v>
      </c>
      <c r="H30" s="14">
        <f>'[1]TCE - ANEXO III - Preencher'!I39</f>
        <v>0</v>
      </c>
      <c r="I30" s="14">
        <f>'[1]TCE - ANEXO III - Preencher'!J39</f>
        <v>147.5736</v>
      </c>
      <c r="J30" s="14">
        <f>'[1]TCE - ANEXO III - Preencher'!K39</f>
        <v>0</v>
      </c>
      <c r="K30" s="15">
        <f>'[1]TCE - ANEXO III - Preencher'!L39</f>
        <v>53.45</v>
      </c>
      <c r="L30" s="15">
        <f>'[1]TCE - ANEXO III - Preencher'!M39</f>
        <v>26.6</v>
      </c>
      <c r="M30" s="15">
        <f t="shared" si="1"/>
        <v>26.85</v>
      </c>
      <c r="N30" s="15">
        <f>'[1]TCE - ANEXO III - Preencher'!O39</f>
        <v>2.0699999999999998</v>
      </c>
      <c r="O30" s="15">
        <f>'[1]TCE - ANEXO III - Preencher'!P39</f>
        <v>0</v>
      </c>
      <c r="P30" s="16">
        <f t="shared" si="2"/>
        <v>2.0699999999999998</v>
      </c>
      <c r="Q30" s="15">
        <f>'[1]TCE - ANEXO III - Preencher'!R39</f>
        <v>141.14000000000001</v>
      </c>
      <c r="R30" s="15">
        <f>'[1]TCE - ANEXO III - Preencher'!S39</f>
        <v>76.12</v>
      </c>
      <c r="S30" s="16">
        <f t="shared" si="3"/>
        <v>65.02000000000001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241.5136</v>
      </c>
    </row>
    <row r="31" spans="1:28" x14ac:dyDescent="0.2">
      <c r="A31" s="8">
        <f>IFERROR(VLOOKUP(B31,'[1]DADOS (OCULTAR)'!$Q$3:$S$135,3,0),"")</f>
        <v>9039744000275</v>
      </c>
      <c r="B31" s="9" t="str">
        <f>'[1]TCE - ANEXO III - Preencher'!C40</f>
        <v>HOSPITAL MIGUEL ARRAES - CG. Nº 023/2022</v>
      </c>
      <c r="C31" s="10"/>
      <c r="D31" s="11" t="str">
        <f>'[1]TCE - ANEXO III - Preencher'!E40</f>
        <v>ALEXANDRE BENEDITO DA SILVA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 t="str">
        <f>IF('[1]TCE - ANEXO III - Preencher'!H40="","",'[1]TCE - ANEXO III - Preencher'!H40)</f>
        <v>10/2023</v>
      </c>
      <c r="H31" s="14">
        <f>'[1]TCE - ANEXO III - Preencher'!I40</f>
        <v>0</v>
      </c>
      <c r="I31" s="14">
        <f>'[1]TCE - ANEXO III - Preencher'!J40</f>
        <v>165.02959999999999</v>
      </c>
      <c r="J31" s="14">
        <f>'[1]TCE - ANEXO III - Preencher'!K40</f>
        <v>0</v>
      </c>
      <c r="K31" s="15">
        <f>'[1]TCE - ANEXO III - Preencher'!L40</f>
        <v>53.45</v>
      </c>
      <c r="L31" s="15">
        <f>'[1]TCE - ANEXO III - Preencher'!M40</f>
        <v>26.6</v>
      </c>
      <c r="M31" s="15">
        <f t="shared" si="1"/>
        <v>26.85</v>
      </c>
      <c r="N31" s="15">
        <f>'[1]TCE - ANEXO III - Preencher'!O40</f>
        <v>2.0699999999999998</v>
      </c>
      <c r="O31" s="15">
        <f>'[1]TCE - ANEXO III - Preencher'!P40</f>
        <v>0</v>
      </c>
      <c r="P31" s="16">
        <f t="shared" si="2"/>
        <v>2.0699999999999998</v>
      </c>
      <c r="Q31" s="15">
        <f>'[1]TCE - ANEXO III - Preencher'!R40</f>
        <v>173.34</v>
      </c>
      <c r="R31" s="15">
        <f>'[1]TCE - ANEXO III - Preencher'!S40</f>
        <v>0</v>
      </c>
      <c r="S31" s="16">
        <f t="shared" si="3"/>
        <v>173.34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367.28959999999995</v>
      </c>
    </row>
    <row r="32" spans="1:28" x14ac:dyDescent="0.2">
      <c r="A32" s="8">
        <f>IFERROR(VLOOKUP(B32,'[1]DADOS (OCULTAR)'!$Q$3:$S$135,3,0),"")</f>
        <v>9039744000275</v>
      </c>
      <c r="B32" s="9" t="str">
        <f>'[1]TCE - ANEXO III - Preencher'!C41</f>
        <v>HOSPITAL MIGUEL ARRAES - CG. Nº 023/2022</v>
      </c>
      <c r="C32" s="10"/>
      <c r="D32" s="11" t="str">
        <f>'[1]TCE - ANEXO III - Preencher'!E41</f>
        <v>ALEXANDRE EUCLIDES LIMA DECOTE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 t="str">
        <f>IF('[1]TCE - ANEXO III - Preencher'!H41="","",'[1]TCE - ANEXO III - Preencher'!H41)</f>
        <v>10/2023</v>
      </c>
      <c r="H32" s="14">
        <f>'[1]TCE - ANEXO III - Preencher'!I41</f>
        <v>0</v>
      </c>
      <c r="I32" s="14">
        <f>'[1]TCE - ANEXO III - Preencher'!J41</f>
        <v>162.08080000000001</v>
      </c>
      <c r="J32" s="14">
        <f>'[1]TCE - ANEXO III - Preencher'!K41</f>
        <v>0</v>
      </c>
      <c r="K32" s="15">
        <f>'[1]TCE - ANEXO III - Preencher'!L41</f>
        <v>53.45</v>
      </c>
      <c r="L32" s="15">
        <f>'[1]TCE - ANEXO III - Preencher'!M41</f>
        <v>26.6</v>
      </c>
      <c r="M32" s="15">
        <f t="shared" si="1"/>
        <v>26.85</v>
      </c>
      <c r="N32" s="15">
        <f>'[1]TCE - ANEXO III - Preencher'!O41</f>
        <v>2.0699999999999998</v>
      </c>
      <c r="O32" s="15">
        <f>'[1]TCE - ANEXO III - Preencher'!P41</f>
        <v>0</v>
      </c>
      <c r="P32" s="16">
        <f t="shared" si="2"/>
        <v>2.0699999999999998</v>
      </c>
      <c r="Q32" s="15">
        <f>'[1]TCE - ANEXO III - Preencher'!R41</f>
        <v>184.54</v>
      </c>
      <c r="R32" s="15">
        <f>'[1]TCE - ANEXO III - Preencher'!S41</f>
        <v>0</v>
      </c>
      <c r="S32" s="16">
        <f t="shared" si="3"/>
        <v>184.54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375.54079999999999</v>
      </c>
    </row>
    <row r="33" spans="1:28" x14ac:dyDescent="0.2">
      <c r="A33" s="8">
        <f>IFERROR(VLOOKUP(B33,'[1]DADOS (OCULTAR)'!$Q$3:$S$135,3,0),"")</f>
        <v>9039744000275</v>
      </c>
      <c r="B33" s="9" t="str">
        <f>'[1]TCE - ANEXO III - Preencher'!C42</f>
        <v>HOSPITAL MIGUEL ARRAES - CG. Nº 023/2022</v>
      </c>
      <c r="C33" s="10"/>
      <c r="D33" s="11" t="str">
        <f>'[1]TCE - ANEXO III - Preencher'!E42</f>
        <v>ALEXANDRE FRANCISCO COSTA DA SILVA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5151-10</v>
      </c>
      <c r="G33" s="13" t="str">
        <f>IF('[1]TCE - ANEXO III - Preencher'!H42="","",'[1]TCE - ANEXO III - Preencher'!H42)</f>
        <v>10/2023</v>
      </c>
      <c r="H33" s="14">
        <f>'[1]TCE - ANEXO III - Preencher'!I42</f>
        <v>0</v>
      </c>
      <c r="I33" s="14">
        <f>'[1]TCE - ANEXO III - Preencher'!J42</f>
        <v>124.3064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2.0699999999999998</v>
      </c>
      <c r="O33" s="15">
        <f>'[1]TCE - ANEXO III - Preencher'!P42</f>
        <v>0</v>
      </c>
      <c r="P33" s="16">
        <f t="shared" si="2"/>
        <v>2.0699999999999998</v>
      </c>
      <c r="Q33" s="15">
        <f>'[1]TCE - ANEXO III - Preencher'!R42</f>
        <v>139.74</v>
      </c>
      <c r="R33" s="15">
        <f>'[1]TCE - ANEXO III - Preencher'!S42</f>
        <v>0</v>
      </c>
      <c r="S33" s="16">
        <f t="shared" si="3"/>
        <v>139.74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266.1164</v>
      </c>
    </row>
    <row r="34" spans="1:28" x14ac:dyDescent="0.2">
      <c r="A34" s="8">
        <f>IFERROR(VLOOKUP(B34,'[1]DADOS (OCULTAR)'!$Q$3:$S$135,3,0),"")</f>
        <v>9039744000275</v>
      </c>
      <c r="B34" s="9" t="str">
        <f>'[1]TCE - ANEXO III - Preencher'!C43</f>
        <v>HOSPITAL MIGUEL ARRAES - CG. Nº 023/2022</v>
      </c>
      <c r="C34" s="10"/>
      <c r="D34" s="11" t="str">
        <f>'[1]TCE - ANEXO III - Preencher'!E43</f>
        <v>ALEXANDRE MAGNUM TIGRE DA SILVA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2149-15</v>
      </c>
      <c r="G34" s="13" t="str">
        <f>IF('[1]TCE - ANEXO III - Preencher'!H43="","",'[1]TCE - ANEXO III - Preencher'!H43)</f>
        <v>10/2023</v>
      </c>
      <c r="H34" s="14">
        <f>'[1]TCE - ANEXO III - Preencher'!I43</f>
        <v>0</v>
      </c>
      <c r="I34" s="14">
        <f>'[1]TCE - ANEXO III - Preencher'!J43</f>
        <v>670.45679999999993</v>
      </c>
      <c r="J34" s="14">
        <f>'[1]TCE - ANEXO III - Preencher'!K43</f>
        <v>0</v>
      </c>
      <c r="K34" s="15">
        <f>'[1]TCE - ANEXO III - Preencher'!L43</f>
        <v>53.45</v>
      </c>
      <c r="L34" s="15">
        <f>'[1]TCE - ANEXO III - Preencher'!M43</f>
        <v>30</v>
      </c>
      <c r="M34" s="15">
        <f t="shared" si="1"/>
        <v>23.450000000000003</v>
      </c>
      <c r="N34" s="15">
        <f>'[1]TCE - ANEXO III - Preencher'!O43</f>
        <v>2.0699999999999998</v>
      </c>
      <c r="O34" s="15">
        <f>'[1]TCE - ANEXO III - Preencher'!P43</f>
        <v>0</v>
      </c>
      <c r="P34" s="16">
        <f t="shared" si="2"/>
        <v>2.0699999999999998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695.97680000000003</v>
      </c>
    </row>
    <row r="35" spans="1:28" x14ac:dyDescent="0.2">
      <c r="A35" s="8">
        <f>IFERROR(VLOOKUP(B35,'[1]DADOS (OCULTAR)'!$Q$3:$S$135,3,0),"")</f>
        <v>9039744000275</v>
      </c>
      <c r="B35" s="9" t="str">
        <f>'[1]TCE - ANEXO III - Preencher'!C44</f>
        <v>HOSPITAL MIGUEL ARRAES - CG. Nº 023/2022</v>
      </c>
      <c r="C35" s="10"/>
      <c r="D35" s="11" t="str">
        <f>'[1]TCE - ANEXO III - Preencher'!E44</f>
        <v>ALEXANDRE MESSIAS DA SILVA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5151-10</v>
      </c>
      <c r="G35" s="13" t="str">
        <f>IF('[1]TCE - ANEXO III - Preencher'!H44="","",'[1]TCE - ANEXO III - Preencher'!H44)</f>
        <v>10/2023</v>
      </c>
      <c r="H35" s="14">
        <f>'[1]TCE - ANEXO III - Preencher'!I44</f>
        <v>0</v>
      </c>
      <c r="I35" s="14">
        <f>'[1]TCE - ANEXO III - Preencher'!J44</f>
        <v>132.07040000000001</v>
      </c>
      <c r="J35" s="14">
        <f>'[1]TCE - ANEXO III - Preencher'!K44</f>
        <v>0</v>
      </c>
      <c r="K35" s="15">
        <f>'[1]TCE - ANEXO III - Preencher'!L44</f>
        <v>53.45</v>
      </c>
      <c r="L35" s="15">
        <f>'[1]TCE - ANEXO III - Preencher'!M44</f>
        <v>26.4</v>
      </c>
      <c r="M35" s="15">
        <f t="shared" si="1"/>
        <v>27.050000000000004</v>
      </c>
      <c r="N35" s="15">
        <f>'[1]TCE - ANEXO III - Preencher'!O44</f>
        <v>2.0699999999999998</v>
      </c>
      <c r="O35" s="15">
        <f>'[1]TCE - ANEXO III - Preencher'!P44</f>
        <v>0</v>
      </c>
      <c r="P35" s="16">
        <f t="shared" si="2"/>
        <v>2.0699999999999998</v>
      </c>
      <c r="Q35" s="15">
        <f>'[1]TCE - ANEXO III - Preencher'!R44</f>
        <v>0</v>
      </c>
      <c r="R35" s="15">
        <f>'[1]TCE - ANEXO III - Preencher'!S44</f>
        <v>75.290000000000006</v>
      </c>
      <c r="S35" s="16">
        <f t="shared" si="3"/>
        <v>-75.290000000000006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85.900400000000005</v>
      </c>
    </row>
    <row r="36" spans="1:28" x14ac:dyDescent="0.2">
      <c r="A36" s="8">
        <f>IFERROR(VLOOKUP(B36,'[1]DADOS (OCULTAR)'!$Q$3:$S$135,3,0),"")</f>
        <v>9039744000275</v>
      </c>
      <c r="B36" s="9" t="str">
        <f>'[1]TCE - ANEXO III - Preencher'!C45</f>
        <v>HOSPITAL MIGUEL ARRAES - CG. Nº 023/2022</v>
      </c>
      <c r="C36" s="10"/>
      <c r="D36" s="11" t="str">
        <f>'[1]TCE - ANEXO III - Preencher'!E45</f>
        <v>ALEXANDRE SANDRO BACELLAR DE OLIVEIRA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5174-10</v>
      </c>
      <c r="G36" s="13" t="str">
        <f>IF('[1]TCE - ANEXO III - Preencher'!H45="","",'[1]TCE - ANEXO III - Preencher'!H45)</f>
        <v>10/2023</v>
      </c>
      <c r="H36" s="14">
        <f>'[1]TCE - ANEXO III - Preencher'!I45</f>
        <v>0</v>
      </c>
      <c r="I36" s="14">
        <f>'[1]TCE - ANEXO III - Preencher'!J45</f>
        <v>105.6</v>
      </c>
      <c r="J36" s="14">
        <f>'[1]TCE - ANEXO III - Preencher'!K45</f>
        <v>0</v>
      </c>
      <c r="K36" s="15">
        <f>'[1]TCE - ANEXO III - Preencher'!L45</f>
        <v>53.45</v>
      </c>
      <c r="L36" s="15">
        <f>'[1]TCE - ANEXO III - Preencher'!M45</f>
        <v>26.4</v>
      </c>
      <c r="M36" s="15">
        <f t="shared" si="1"/>
        <v>27.050000000000004</v>
      </c>
      <c r="N36" s="15">
        <f>'[1]TCE - ANEXO III - Preencher'!O45</f>
        <v>2.0699999999999998</v>
      </c>
      <c r="O36" s="15">
        <f>'[1]TCE - ANEXO III - Preencher'!P45</f>
        <v>0</v>
      </c>
      <c r="P36" s="16">
        <f t="shared" si="2"/>
        <v>2.0699999999999998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134.72</v>
      </c>
    </row>
    <row r="37" spans="1:28" x14ac:dyDescent="0.2">
      <c r="A37" s="8">
        <f>IFERROR(VLOOKUP(B37,'[1]DADOS (OCULTAR)'!$Q$3:$S$135,3,0),"")</f>
        <v>9039744000275</v>
      </c>
      <c r="B37" s="9" t="str">
        <f>'[1]TCE - ANEXO III - Preencher'!C46</f>
        <v>HOSPITAL MIGUEL ARRAES - CG. Nº 023/2022</v>
      </c>
      <c r="C37" s="10"/>
      <c r="D37" s="11" t="str">
        <f>'[1]TCE - ANEXO III - Preencher'!E46</f>
        <v>ALEXEYEVILA LEITE CAVALCANTE DO REGO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4110-10</v>
      </c>
      <c r="G37" s="13" t="str">
        <f>IF('[1]TCE - ANEXO III - Preencher'!H46="","",'[1]TCE - ANEXO III - Preencher'!H46)</f>
        <v>10/2023</v>
      </c>
      <c r="H37" s="14">
        <f>'[1]TCE - ANEXO III - Preencher'!I46</f>
        <v>0</v>
      </c>
      <c r="I37" s="14">
        <f>'[1]TCE - ANEXO III - Preencher'!J46</f>
        <v>111.0976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2.0699999999999998</v>
      </c>
      <c r="O37" s="15">
        <f>'[1]TCE - ANEXO III - Preencher'!P46</f>
        <v>0</v>
      </c>
      <c r="P37" s="16">
        <f t="shared" si="2"/>
        <v>2.0699999999999998</v>
      </c>
      <c r="Q37" s="15">
        <f>'[1]TCE - ANEXO III - Preencher'!R46</f>
        <v>209.04</v>
      </c>
      <c r="R37" s="15">
        <f>'[1]TCE - ANEXO III - Preencher'!S46</f>
        <v>78.05</v>
      </c>
      <c r="S37" s="16">
        <f t="shared" si="3"/>
        <v>130.99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244.1576</v>
      </c>
    </row>
    <row r="38" spans="1:28" x14ac:dyDescent="0.2">
      <c r="A38" s="8">
        <f>IFERROR(VLOOKUP(B38,'[1]DADOS (OCULTAR)'!$Q$3:$S$135,3,0),"")</f>
        <v>9039744000275</v>
      </c>
      <c r="B38" s="9" t="str">
        <f>'[1]TCE - ANEXO III - Preencher'!C47</f>
        <v>HOSPITAL MIGUEL ARRAES - CG. Nº 023/2022</v>
      </c>
      <c r="C38" s="10"/>
      <c r="D38" s="11" t="str">
        <f>'[1]TCE - ANEXO III - Preencher'!E47</f>
        <v>ALEXSANDRA DOS SANTOS BASTESEK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 t="str">
        <f>IF('[1]TCE - ANEXO III - Preencher'!H47="","",'[1]TCE - ANEXO III - Preencher'!H47)</f>
        <v>10/2023</v>
      </c>
      <c r="H38" s="14">
        <f>'[1]TCE - ANEXO III - Preencher'!I47</f>
        <v>0</v>
      </c>
      <c r="I38" s="14">
        <f>'[1]TCE - ANEXO III - Preencher'!J47</f>
        <v>0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2.0699999999999998</v>
      </c>
      <c r="O38" s="15">
        <f>'[1]TCE - ANEXO III - Preencher'!P47</f>
        <v>0</v>
      </c>
      <c r="P38" s="16">
        <f t="shared" si="2"/>
        <v>2.0699999999999998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2.0699999999999998</v>
      </c>
    </row>
    <row r="39" spans="1:28" x14ac:dyDescent="0.2">
      <c r="A39" s="8">
        <f>IFERROR(VLOOKUP(B39,'[1]DADOS (OCULTAR)'!$Q$3:$S$135,3,0),"")</f>
        <v>9039744000275</v>
      </c>
      <c r="B39" s="9" t="str">
        <f>'[1]TCE - ANEXO III - Preencher'!C48</f>
        <v>HOSPITAL MIGUEL ARRAES - CG. Nº 023/2022</v>
      </c>
      <c r="C39" s="10"/>
      <c r="D39" s="11" t="str">
        <f>'[1]TCE - ANEXO III - Preencher'!E48</f>
        <v>ALEXSANDRA DOS SANTOS SOUZA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 t="str">
        <f>IF('[1]TCE - ANEXO III - Preencher'!H48="","",'[1]TCE - ANEXO III - Preencher'!H48)</f>
        <v>10/2023</v>
      </c>
      <c r="H39" s="14">
        <f>'[1]TCE - ANEXO III - Preencher'!I48</f>
        <v>0</v>
      </c>
      <c r="I39" s="14">
        <f>'[1]TCE - ANEXO III - Preencher'!J48</f>
        <v>164.7928</v>
      </c>
      <c r="J39" s="14">
        <f>'[1]TCE - ANEXO III - Preencher'!K48</f>
        <v>0</v>
      </c>
      <c r="K39" s="15">
        <f>'[1]TCE - ANEXO III - Preencher'!L48</f>
        <v>53.45</v>
      </c>
      <c r="L39" s="15">
        <f>'[1]TCE - ANEXO III - Preencher'!M48</f>
        <v>26.6</v>
      </c>
      <c r="M39" s="15">
        <f t="shared" si="1"/>
        <v>26.85</v>
      </c>
      <c r="N39" s="15">
        <f>'[1]TCE - ANEXO III - Preencher'!O48</f>
        <v>2.0699999999999998</v>
      </c>
      <c r="O39" s="15">
        <f>'[1]TCE - ANEXO III - Preencher'!P48</f>
        <v>0</v>
      </c>
      <c r="P39" s="16">
        <f t="shared" si="2"/>
        <v>2.0699999999999998</v>
      </c>
      <c r="Q39" s="15">
        <f>'[1]TCE - ANEXO III - Preencher'!R48</f>
        <v>0</v>
      </c>
      <c r="R39" s="15">
        <f>'[1]TCE - ANEXO III - Preencher'!S48</f>
        <v>79.8</v>
      </c>
      <c r="S39" s="16">
        <f t="shared" si="3"/>
        <v>-79.8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113.91279999999999</v>
      </c>
    </row>
    <row r="40" spans="1:28" x14ac:dyDescent="0.2">
      <c r="A40" s="8">
        <f>IFERROR(VLOOKUP(B40,'[1]DADOS (OCULTAR)'!$Q$3:$S$135,3,0),"")</f>
        <v>9039744000275</v>
      </c>
      <c r="B40" s="9" t="str">
        <f>'[1]TCE - ANEXO III - Preencher'!C49</f>
        <v>HOSPITAL MIGUEL ARRAES - CG. Nº 023/2022</v>
      </c>
      <c r="C40" s="10"/>
      <c r="D40" s="11" t="str">
        <f>'[1]TCE - ANEXO III - Preencher'!E49</f>
        <v>ALEXSANDRA LUCENA DE OLIVEIRA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2235-05</v>
      </c>
      <c r="G40" s="13" t="str">
        <f>IF('[1]TCE - ANEXO III - Preencher'!H49="","",'[1]TCE - ANEXO III - Preencher'!H49)</f>
        <v>10/2023</v>
      </c>
      <c r="H40" s="14">
        <f>'[1]TCE - ANEXO III - Preencher'!I49</f>
        <v>0</v>
      </c>
      <c r="I40" s="14">
        <f>'[1]TCE - ANEXO III - Preencher'!J49</f>
        <v>307.4624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4.3499999999999996</v>
      </c>
      <c r="O40" s="15">
        <f>'[1]TCE - ANEXO III - Preencher'!P49</f>
        <v>0</v>
      </c>
      <c r="P40" s="16">
        <f t="shared" si="2"/>
        <v>4.3499999999999996</v>
      </c>
      <c r="Q40" s="15">
        <f>'[1]TCE - ANEXO III - Preencher'!R49</f>
        <v>184.54</v>
      </c>
      <c r="R40" s="15">
        <f>'[1]TCE - ANEXO III - Preencher'!S49</f>
        <v>111.5</v>
      </c>
      <c r="S40" s="16">
        <f t="shared" si="3"/>
        <v>73.039999999999992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384.85239999999999</v>
      </c>
    </row>
    <row r="41" spans="1:28" x14ac:dyDescent="0.2">
      <c r="A41" s="8">
        <f>IFERROR(VLOOKUP(B41,'[1]DADOS (OCULTAR)'!$Q$3:$S$135,3,0),"")</f>
        <v>9039744000275</v>
      </c>
      <c r="B41" s="9" t="str">
        <f>'[1]TCE - ANEXO III - Preencher'!C50</f>
        <v>HOSPITAL MIGUEL ARRAES - CG. Nº 023/2022</v>
      </c>
      <c r="C41" s="10"/>
      <c r="D41" s="11" t="str">
        <f>'[1]TCE - ANEXO III - Preencher'!E50</f>
        <v>ALICE LINS MAURICIO BATISTA</v>
      </c>
      <c r="E41" s="9" t="str">
        <f>IF('[1]TCE - ANEXO III - Preencher'!F50="4 - Assistência Odontológica","2 - Outros Profissionais da Saúde",'[1]TCE - ANEXO III - Preencher'!F50)</f>
        <v>1 - Médico</v>
      </c>
      <c r="F41" s="12" t="str">
        <f>'[1]TCE - ANEXO III - Preencher'!G50</f>
        <v>2251-25</v>
      </c>
      <c r="G41" s="13" t="str">
        <f>IF('[1]TCE - ANEXO III - Preencher'!H50="","",'[1]TCE - ANEXO III - Preencher'!H50)</f>
        <v>10/2023</v>
      </c>
      <c r="H41" s="14">
        <f>'[1]TCE - ANEXO III - Preencher'!I50</f>
        <v>0</v>
      </c>
      <c r="I41" s="14">
        <f>'[1]TCE - ANEXO III - Preencher'!J50</f>
        <v>460.95920000000001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16.59</v>
      </c>
      <c r="O41" s="15">
        <f>'[1]TCE - ANEXO III - Preencher'!P50</f>
        <v>0</v>
      </c>
      <c r="P41" s="16">
        <f t="shared" si="2"/>
        <v>16.59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477.54919999999998</v>
      </c>
    </row>
    <row r="42" spans="1:28" x14ac:dyDescent="0.2">
      <c r="A42" s="8">
        <f>IFERROR(VLOOKUP(B42,'[1]DADOS (OCULTAR)'!$Q$3:$S$135,3,0),"")</f>
        <v>9039744000275</v>
      </c>
      <c r="B42" s="9" t="str">
        <f>'[1]TCE - ANEXO III - Preencher'!C51</f>
        <v>HOSPITAL MIGUEL ARRAES - CG. Nº 023/2022</v>
      </c>
      <c r="C42" s="10"/>
      <c r="D42" s="11" t="str">
        <f>'[1]TCE - ANEXO III - Preencher'!E51</f>
        <v>ALICE REGO BARROS MENDONCA</v>
      </c>
      <c r="E42" s="9" t="str">
        <f>IF('[1]TCE - ANEXO III - Preencher'!F51="4 - Assistência Odontológica","2 - Outros Profissionais da Saúde",'[1]TCE - ANEXO III - Preencher'!F51)</f>
        <v>1 - Médico</v>
      </c>
      <c r="F42" s="12" t="str">
        <f>'[1]TCE - ANEXO III - Preencher'!G51</f>
        <v>2251-25</v>
      </c>
      <c r="G42" s="13" t="str">
        <f>IF('[1]TCE - ANEXO III - Preencher'!H51="","",'[1]TCE - ANEXO III - Preencher'!H51)</f>
        <v>10/2023</v>
      </c>
      <c r="H42" s="14">
        <f>'[1]TCE - ANEXO III - Preencher'!I51</f>
        <v>0</v>
      </c>
      <c r="I42" s="14">
        <f>'[1]TCE - ANEXO III - Preencher'!J51</f>
        <v>298.23200000000003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16.59</v>
      </c>
      <c r="O42" s="15">
        <f>'[1]TCE - ANEXO III - Preencher'!P51</f>
        <v>0</v>
      </c>
      <c r="P42" s="16">
        <f t="shared" si="2"/>
        <v>16.59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314.822</v>
      </c>
    </row>
    <row r="43" spans="1:28" x14ac:dyDescent="0.2">
      <c r="A43" s="8">
        <f>IFERROR(VLOOKUP(B43,'[1]DADOS (OCULTAR)'!$Q$3:$S$135,3,0),"")</f>
        <v>9039744000275</v>
      </c>
      <c r="B43" s="9" t="str">
        <f>'[1]TCE - ANEXO III - Preencher'!C52</f>
        <v>HOSPITAL MIGUEL ARRAES - CG. Nº 023/2022</v>
      </c>
      <c r="C43" s="10"/>
      <c r="D43" s="11" t="str">
        <f>'[1]TCE - ANEXO III - Preencher'!E52</f>
        <v>ALINE CLAUDIA GOMES DA SILVA</v>
      </c>
      <c r="E43" s="9" t="str">
        <f>IF('[1]TCE - ANEXO III - Preencher'!F52="4 - Assistência Odontológica","2 - Outros Profissionais da Saúde",'[1]TCE - ANEXO III - Preencher'!F52)</f>
        <v>1 - Médico</v>
      </c>
      <c r="F43" s="12" t="str">
        <f>'[1]TCE - ANEXO III - Preencher'!G52</f>
        <v>2251-50</v>
      </c>
      <c r="G43" s="13" t="str">
        <f>IF('[1]TCE - ANEXO III - Preencher'!H52="","",'[1]TCE - ANEXO III - Preencher'!H52)</f>
        <v>10/2023</v>
      </c>
      <c r="H43" s="14">
        <f>'[1]TCE - ANEXO III - Preencher'!I52</f>
        <v>0</v>
      </c>
      <c r="I43" s="14">
        <f>'[1]TCE - ANEXO III - Preencher'!J52</f>
        <v>903.6160000000001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16.59</v>
      </c>
      <c r="O43" s="15">
        <f>'[1]TCE - ANEXO III - Preencher'!P52</f>
        <v>0</v>
      </c>
      <c r="P43" s="16">
        <f t="shared" si="2"/>
        <v>16.59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920.20600000000013</v>
      </c>
    </row>
    <row r="44" spans="1:28" x14ac:dyDescent="0.2">
      <c r="A44" s="8">
        <f>IFERROR(VLOOKUP(B44,'[1]DADOS (OCULTAR)'!$Q$3:$S$135,3,0),"")</f>
        <v>9039744000275</v>
      </c>
      <c r="B44" s="9" t="str">
        <f>'[1]TCE - ANEXO III - Preencher'!C53</f>
        <v>HOSPITAL MIGUEL ARRAES - CG. Nº 023/2022</v>
      </c>
      <c r="C44" s="10"/>
      <c r="D44" s="11" t="str">
        <f>'[1]TCE - ANEXO III - Preencher'!E53</f>
        <v>ALINE CREUZA DE SANTANA SILVA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2234-05</v>
      </c>
      <c r="G44" s="13" t="str">
        <f>IF('[1]TCE - ANEXO III - Preencher'!H53="","",'[1]TCE - ANEXO III - Preencher'!H53)</f>
        <v>10/2023</v>
      </c>
      <c r="H44" s="14">
        <f>'[1]TCE - ANEXO III - Preencher'!I53</f>
        <v>0</v>
      </c>
      <c r="I44" s="14">
        <f>'[1]TCE - ANEXO III - Preencher'!J53</f>
        <v>460.17680000000001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2.0699999999999998</v>
      </c>
      <c r="O44" s="15">
        <f>'[1]TCE - ANEXO III - Preencher'!P53</f>
        <v>0</v>
      </c>
      <c r="P44" s="16">
        <f t="shared" si="2"/>
        <v>2.0699999999999998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462.24680000000001</v>
      </c>
    </row>
    <row r="45" spans="1:28" x14ac:dyDescent="0.2">
      <c r="A45" s="8">
        <f>IFERROR(VLOOKUP(B45,'[1]DADOS (OCULTAR)'!$Q$3:$S$135,3,0),"")</f>
        <v>9039744000275</v>
      </c>
      <c r="B45" s="9" t="str">
        <f>'[1]TCE - ANEXO III - Preencher'!C54</f>
        <v>HOSPITAL MIGUEL ARRAES - CG. Nº 023/2022</v>
      </c>
      <c r="C45" s="10"/>
      <c r="D45" s="11" t="str">
        <f>'[1]TCE - ANEXO III - Preencher'!E54</f>
        <v>ALINE CRISTINA DE ARAUJO CAVALCANTI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3222-05</v>
      </c>
      <c r="G45" s="13" t="str">
        <f>IF('[1]TCE - ANEXO III - Preencher'!H54="","",'[1]TCE - ANEXO III - Preencher'!H54)</f>
        <v>10/2023</v>
      </c>
      <c r="H45" s="14">
        <f>'[1]TCE - ANEXO III - Preencher'!I54</f>
        <v>0</v>
      </c>
      <c r="I45" s="14">
        <f>'[1]TCE - ANEXO III - Preencher'!J54</f>
        <v>159.6</v>
      </c>
      <c r="J45" s="14">
        <f>'[1]TCE - ANEXO III - Preencher'!K54</f>
        <v>0</v>
      </c>
      <c r="K45" s="15">
        <f>'[1]TCE - ANEXO III - Preencher'!L54</f>
        <v>53.45</v>
      </c>
      <c r="L45" s="15">
        <f>'[1]TCE - ANEXO III - Preencher'!M54</f>
        <v>26.6</v>
      </c>
      <c r="M45" s="15">
        <f t="shared" si="1"/>
        <v>26.85</v>
      </c>
      <c r="N45" s="15">
        <f>'[1]TCE - ANEXO III - Preencher'!O54</f>
        <v>2.0699999999999998</v>
      </c>
      <c r="O45" s="15">
        <f>'[1]TCE - ANEXO III - Preencher'!P54</f>
        <v>0</v>
      </c>
      <c r="P45" s="16">
        <f t="shared" si="2"/>
        <v>2.0699999999999998</v>
      </c>
      <c r="Q45" s="15">
        <f>'[1]TCE - ANEXO III - Preencher'!R54</f>
        <v>184.54</v>
      </c>
      <c r="R45" s="15">
        <f>'[1]TCE - ANEXO III - Preencher'!S54</f>
        <v>79.8</v>
      </c>
      <c r="S45" s="16">
        <f t="shared" si="3"/>
        <v>104.74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293.26</v>
      </c>
    </row>
    <row r="46" spans="1:28" x14ac:dyDescent="0.2">
      <c r="A46" s="8">
        <f>IFERROR(VLOOKUP(B46,'[1]DADOS (OCULTAR)'!$Q$3:$S$135,3,0),"")</f>
        <v>9039744000275</v>
      </c>
      <c r="B46" s="9" t="str">
        <f>'[1]TCE - ANEXO III - Preencher'!C55</f>
        <v>HOSPITAL MIGUEL ARRAES - CG. Nº 023/2022</v>
      </c>
      <c r="C46" s="10"/>
      <c r="D46" s="11" t="str">
        <f>'[1]TCE - ANEXO III - Preencher'!E55</f>
        <v>ALINE INES ANACLETO CORREIA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2235-05</v>
      </c>
      <c r="G46" s="13" t="str">
        <f>IF('[1]TCE - ANEXO III - Preencher'!H55="","",'[1]TCE - ANEXO III - Preencher'!H55)</f>
        <v>10/2023</v>
      </c>
      <c r="H46" s="14">
        <f>'[1]TCE - ANEXO III - Preencher'!I55</f>
        <v>0</v>
      </c>
      <c r="I46" s="14">
        <f>'[1]TCE - ANEXO III - Preencher'!J55</f>
        <v>459.80720000000002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4.3499999999999996</v>
      </c>
      <c r="O46" s="15">
        <f>'[1]TCE - ANEXO III - Preencher'!P55</f>
        <v>0</v>
      </c>
      <c r="P46" s="16">
        <f t="shared" si="2"/>
        <v>4.3499999999999996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464.15720000000005</v>
      </c>
    </row>
    <row r="47" spans="1:28" x14ac:dyDescent="0.2">
      <c r="A47" s="8">
        <f>IFERROR(VLOOKUP(B47,'[1]DADOS (OCULTAR)'!$Q$3:$S$135,3,0),"")</f>
        <v>9039744000275</v>
      </c>
      <c r="B47" s="9" t="str">
        <f>'[1]TCE - ANEXO III - Preencher'!C56</f>
        <v>HOSPITAL MIGUEL ARRAES - CG. Nº 023/2022</v>
      </c>
      <c r="C47" s="10"/>
      <c r="D47" s="11" t="str">
        <f>'[1]TCE - ANEXO III - Preencher'!E56</f>
        <v>ALINE MENDES DE ALBUQUERQUE MIRANDA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2235-05</v>
      </c>
      <c r="G47" s="13" t="str">
        <f>IF('[1]TCE - ANEXO III - Preencher'!H56="","",'[1]TCE - ANEXO III - Preencher'!H56)</f>
        <v>10/2023</v>
      </c>
      <c r="H47" s="14">
        <f>'[1]TCE - ANEXO III - Preencher'!I56</f>
        <v>0</v>
      </c>
      <c r="I47" s="14">
        <f>'[1]TCE - ANEXO III - Preencher'!J56</f>
        <v>357.50160000000011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4.3499999999999996</v>
      </c>
      <c r="O47" s="15">
        <f>'[1]TCE - ANEXO III - Preencher'!P56</f>
        <v>0</v>
      </c>
      <c r="P47" s="16">
        <f t="shared" si="2"/>
        <v>4.3499999999999996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361.85160000000013</v>
      </c>
    </row>
    <row r="48" spans="1:28" x14ac:dyDescent="0.2">
      <c r="A48" s="8">
        <f>IFERROR(VLOOKUP(B48,'[1]DADOS (OCULTAR)'!$Q$3:$S$135,3,0),"")</f>
        <v>9039744000275</v>
      </c>
      <c r="B48" s="9" t="str">
        <f>'[1]TCE - ANEXO III - Preencher'!C57</f>
        <v>HOSPITAL MIGUEL ARRAES - CG. Nº 023/2022</v>
      </c>
      <c r="C48" s="10"/>
      <c r="D48" s="11" t="str">
        <f>'[1]TCE - ANEXO III - Preencher'!E57</f>
        <v>ALINE REGI DE FREITAS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3222-05</v>
      </c>
      <c r="G48" s="13" t="str">
        <f>IF('[1]TCE - ANEXO III - Preencher'!H57="","",'[1]TCE - ANEXO III - Preencher'!H57)</f>
        <v>10/2023</v>
      </c>
      <c r="H48" s="14">
        <f>'[1]TCE - ANEXO III - Preencher'!I57</f>
        <v>0</v>
      </c>
      <c r="I48" s="14">
        <f>'[1]TCE - ANEXO III - Preencher'!J57</f>
        <v>167.77199999999999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2.0699999999999998</v>
      </c>
      <c r="O48" s="15">
        <f>'[1]TCE - ANEXO III - Preencher'!P57</f>
        <v>0</v>
      </c>
      <c r="P48" s="16">
        <f t="shared" si="2"/>
        <v>2.0699999999999998</v>
      </c>
      <c r="Q48" s="15">
        <f>'[1]TCE - ANEXO III - Preencher'!R57</f>
        <v>160.54</v>
      </c>
      <c r="R48" s="15">
        <f>'[1]TCE - ANEXO III - Preencher'!S57</f>
        <v>0</v>
      </c>
      <c r="S48" s="16">
        <f t="shared" si="3"/>
        <v>160.54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330.38199999999995</v>
      </c>
    </row>
    <row r="49" spans="1:28" x14ac:dyDescent="0.2">
      <c r="A49" s="8">
        <f>IFERROR(VLOOKUP(B49,'[1]DADOS (OCULTAR)'!$Q$3:$S$135,3,0),"")</f>
        <v>9039744000275</v>
      </c>
      <c r="B49" s="9" t="str">
        <f>'[1]TCE - ANEXO III - Preencher'!C58</f>
        <v>HOSPITAL MIGUEL ARRAES - CG. Nº 023/2022</v>
      </c>
      <c r="C49" s="10"/>
      <c r="D49" s="11" t="str">
        <f>'[1]TCE - ANEXO III - Preencher'!E58</f>
        <v>ALLYSSON DE SENA PAIVA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5211-30</v>
      </c>
      <c r="G49" s="13" t="str">
        <f>IF('[1]TCE - ANEXO III - Preencher'!H58="","",'[1]TCE - ANEXO III - Preencher'!H58)</f>
        <v>10/2023</v>
      </c>
      <c r="H49" s="14">
        <f>'[1]TCE - ANEXO III - Preencher'!I58</f>
        <v>0</v>
      </c>
      <c r="I49" s="14">
        <f>'[1]TCE - ANEXO III - Preencher'!J58</f>
        <v>152.08240000000001</v>
      </c>
      <c r="J49" s="14">
        <f>'[1]TCE - ANEXO III - Preencher'!K58</f>
        <v>0</v>
      </c>
      <c r="K49" s="15">
        <f>'[1]TCE - ANEXO III - Preencher'!L58</f>
        <v>53.45</v>
      </c>
      <c r="L49" s="15">
        <f>'[1]TCE - ANEXO III - Preencher'!M58</f>
        <v>26.4</v>
      </c>
      <c r="M49" s="15">
        <f t="shared" si="1"/>
        <v>27.050000000000004</v>
      </c>
      <c r="N49" s="15">
        <f>'[1]TCE - ANEXO III - Preencher'!O58</f>
        <v>2.0699999999999998</v>
      </c>
      <c r="O49" s="15">
        <f>'[1]TCE - ANEXO III - Preencher'!P58</f>
        <v>0</v>
      </c>
      <c r="P49" s="16">
        <f t="shared" si="2"/>
        <v>2.0699999999999998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181.20240000000001</v>
      </c>
    </row>
    <row r="50" spans="1:28" x14ac:dyDescent="0.2">
      <c r="A50" s="8">
        <f>IFERROR(VLOOKUP(B50,'[1]DADOS (OCULTAR)'!$Q$3:$S$135,3,0),"")</f>
        <v>9039744000275</v>
      </c>
      <c r="B50" s="9" t="str">
        <f>'[1]TCE - ANEXO III - Preencher'!C59</f>
        <v>HOSPITAL MIGUEL ARRAES - CG. Nº 023/2022</v>
      </c>
      <c r="C50" s="10"/>
      <c r="D50" s="11" t="str">
        <f>'[1]TCE - ANEXO III - Preencher'!E59</f>
        <v>ALUIZIO DO REGO BARRETO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2234-15</v>
      </c>
      <c r="G50" s="13" t="str">
        <f>IF('[1]TCE - ANEXO III - Preencher'!H59="","",'[1]TCE - ANEXO III - Preencher'!H59)</f>
        <v>10/2023</v>
      </c>
      <c r="H50" s="14">
        <f>'[1]TCE - ANEXO III - Preencher'!I59</f>
        <v>0</v>
      </c>
      <c r="I50" s="14">
        <f>'[1]TCE - ANEXO III - Preencher'!J59</f>
        <v>424.85039999999998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2.0699999999999998</v>
      </c>
      <c r="O50" s="15">
        <f>'[1]TCE - ANEXO III - Preencher'!P59</f>
        <v>0</v>
      </c>
      <c r="P50" s="16">
        <f t="shared" si="2"/>
        <v>2.0699999999999998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426.92039999999997</v>
      </c>
    </row>
    <row r="51" spans="1:28" x14ac:dyDescent="0.2">
      <c r="A51" s="8">
        <f>IFERROR(VLOOKUP(B51,'[1]DADOS (OCULTAR)'!$Q$3:$S$135,3,0),"")</f>
        <v>9039744000275</v>
      </c>
      <c r="B51" s="9" t="str">
        <f>'[1]TCE - ANEXO III - Preencher'!C60</f>
        <v>HOSPITAL MIGUEL ARRAES - CG. Nº 023/2022</v>
      </c>
      <c r="C51" s="10"/>
      <c r="D51" s="11" t="str">
        <f>'[1]TCE - ANEXO III - Preencher'!E60</f>
        <v>ALVARO ROGERIO PIO DOS SANTOS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5174-10</v>
      </c>
      <c r="G51" s="13" t="str">
        <f>IF('[1]TCE - ANEXO III - Preencher'!H60="","",'[1]TCE - ANEXO III - Preencher'!H60)</f>
        <v>10/2023</v>
      </c>
      <c r="H51" s="14">
        <f>'[1]TCE - ANEXO III - Preencher'!I60</f>
        <v>0</v>
      </c>
      <c r="I51" s="14">
        <f>'[1]TCE - ANEXO III - Preencher'!J60</f>
        <v>131.28720000000001</v>
      </c>
      <c r="J51" s="14">
        <f>'[1]TCE - ANEXO III - Preencher'!K60</f>
        <v>0</v>
      </c>
      <c r="K51" s="15">
        <f>'[1]TCE - ANEXO III - Preencher'!L60</f>
        <v>53.45</v>
      </c>
      <c r="L51" s="15">
        <f>'[1]TCE - ANEXO III - Preencher'!M60</f>
        <v>26.4</v>
      </c>
      <c r="M51" s="15">
        <f t="shared" si="1"/>
        <v>27.050000000000004</v>
      </c>
      <c r="N51" s="15">
        <f>'[1]TCE - ANEXO III - Preencher'!O60</f>
        <v>2.0699999999999998</v>
      </c>
      <c r="O51" s="15">
        <f>'[1]TCE - ANEXO III - Preencher'!P60</f>
        <v>0</v>
      </c>
      <c r="P51" s="16">
        <f t="shared" si="2"/>
        <v>2.0699999999999998</v>
      </c>
      <c r="Q51" s="15">
        <f>'[1]TCE - ANEXO III - Preencher'!R60</f>
        <v>160.54</v>
      </c>
      <c r="R51" s="15">
        <f>'[1]TCE - ANEXO III - Preencher'!S60</f>
        <v>79.2</v>
      </c>
      <c r="S51" s="16">
        <f t="shared" si="3"/>
        <v>81.339999999999989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241.74720000000002</v>
      </c>
    </row>
    <row r="52" spans="1:28" x14ac:dyDescent="0.2">
      <c r="A52" s="8">
        <f>IFERROR(VLOOKUP(B52,'[1]DADOS (OCULTAR)'!$Q$3:$S$135,3,0),"")</f>
        <v>9039744000275</v>
      </c>
      <c r="B52" s="9" t="str">
        <f>'[1]TCE - ANEXO III - Preencher'!C61</f>
        <v>HOSPITAL MIGUEL ARRAES - CG. Nº 023/2022</v>
      </c>
      <c r="C52" s="10"/>
      <c r="D52" s="11" t="str">
        <f>'[1]TCE - ANEXO III - Preencher'!E61</f>
        <v>ALYNE KARMEM DE LIMA BARBOZA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2235-05</v>
      </c>
      <c r="G52" s="13" t="str">
        <f>IF('[1]TCE - ANEXO III - Preencher'!H61="","",'[1]TCE - ANEXO III - Preencher'!H61)</f>
        <v>10/2023</v>
      </c>
      <c r="H52" s="14">
        <f>'[1]TCE - ANEXO III - Preencher'!I61</f>
        <v>0</v>
      </c>
      <c r="I52" s="14">
        <f>'[1]TCE - ANEXO III - Preencher'!J61</f>
        <v>366.65039999999999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4.3499999999999996</v>
      </c>
      <c r="O52" s="15">
        <f>'[1]TCE - ANEXO III - Preencher'!P61</f>
        <v>0</v>
      </c>
      <c r="P52" s="16">
        <f t="shared" si="2"/>
        <v>4.3499999999999996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371.00040000000001</v>
      </c>
    </row>
    <row r="53" spans="1:28" x14ac:dyDescent="0.2">
      <c r="A53" s="8">
        <f>IFERROR(VLOOKUP(B53,'[1]DADOS (OCULTAR)'!$Q$3:$S$135,3,0),"")</f>
        <v>9039744000275</v>
      </c>
      <c r="B53" s="9" t="str">
        <f>'[1]TCE - ANEXO III - Preencher'!C62</f>
        <v>HOSPITAL MIGUEL ARRAES - CG. Nº 023/2022</v>
      </c>
      <c r="C53" s="10"/>
      <c r="D53" s="11" t="str">
        <f>'[1]TCE - ANEXO III - Preencher'!E62</f>
        <v>AMANDA ALEXANDRE BORGES DA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2235-05</v>
      </c>
      <c r="G53" s="13" t="str">
        <f>IF('[1]TCE - ANEXO III - Preencher'!H62="","",'[1]TCE - ANEXO III - Preencher'!H62)</f>
        <v>10/2023</v>
      </c>
      <c r="H53" s="14">
        <f>'[1]TCE - ANEXO III - Preencher'!I62</f>
        <v>0</v>
      </c>
      <c r="I53" s="14">
        <f>'[1]TCE - ANEXO III - Preencher'!J62</f>
        <v>418.04079999999999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4.3499999999999996</v>
      </c>
      <c r="O53" s="15">
        <f>'[1]TCE - ANEXO III - Preencher'!P62</f>
        <v>0</v>
      </c>
      <c r="P53" s="16">
        <f t="shared" si="2"/>
        <v>4.3499999999999996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422.39080000000001</v>
      </c>
    </row>
    <row r="54" spans="1:28" x14ac:dyDescent="0.2">
      <c r="A54" s="8">
        <f>IFERROR(VLOOKUP(B54,'[1]DADOS (OCULTAR)'!$Q$3:$S$135,3,0),"")</f>
        <v>9039744000275</v>
      </c>
      <c r="B54" s="9" t="str">
        <f>'[1]TCE - ANEXO III - Preencher'!C63</f>
        <v>HOSPITAL MIGUEL ARRAES - CG. Nº 023/2022</v>
      </c>
      <c r="C54" s="10"/>
      <c r="D54" s="11" t="str">
        <f>'[1]TCE - ANEXO III - Preencher'!E63</f>
        <v>AMANDA CRISTINA RODRIGUES CAVALCANTE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2235-05</v>
      </c>
      <c r="G54" s="13" t="str">
        <f>IF('[1]TCE - ANEXO III - Preencher'!H63="","",'[1]TCE - ANEXO III - Preencher'!H63)</f>
        <v>10/2023</v>
      </c>
      <c r="H54" s="14">
        <f>'[1]TCE - ANEXO III - Preencher'!I63</f>
        <v>0</v>
      </c>
      <c r="I54" s="14">
        <f>'[1]TCE - ANEXO III - Preencher'!J63</f>
        <v>325.66399999999999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4.3499999999999996</v>
      </c>
      <c r="O54" s="15">
        <f>'[1]TCE - ANEXO III - Preencher'!P63</f>
        <v>0</v>
      </c>
      <c r="P54" s="16">
        <f t="shared" si="2"/>
        <v>4.3499999999999996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48.1</v>
      </c>
      <c r="U54" s="15">
        <f>'[1]TCE - ANEXO III - Preencher'!V63</f>
        <v>0</v>
      </c>
      <c r="V54" s="16">
        <f t="shared" si="4"/>
        <v>48.1</v>
      </c>
      <c r="W54" s="17" t="str">
        <f>IF('[1]TCE - ANEXO III - Preencher'!X63="","",'[1]TCE - ANEXO III - Preencher'!X63)</f>
        <v>AUXILIO CRECHE</v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378.11400000000003</v>
      </c>
    </row>
    <row r="55" spans="1:28" x14ac:dyDescent="0.2">
      <c r="A55" s="8">
        <f>IFERROR(VLOOKUP(B55,'[1]DADOS (OCULTAR)'!$Q$3:$S$135,3,0),"")</f>
        <v>9039744000275</v>
      </c>
      <c r="B55" s="9" t="str">
        <f>'[1]TCE - ANEXO III - Preencher'!C64</f>
        <v>HOSPITAL MIGUEL ARRAES - CG. Nº 023/2022</v>
      </c>
      <c r="C55" s="10"/>
      <c r="D55" s="11" t="str">
        <f>'[1]TCE - ANEXO III - Preencher'!E64</f>
        <v>AMANDA FELIX DA PAIXAO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5174-10</v>
      </c>
      <c r="G55" s="13" t="str">
        <f>IF('[1]TCE - ANEXO III - Preencher'!H64="","",'[1]TCE - ANEXO III - Preencher'!H64)</f>
        <v>10/2023</v>
      </c>
      <c r="H55" s="14">
        <f>'[1]TCE - ANEXO III - Preencher'!I64</f>
        <v>0</v>
      </c>
      <c r="I55" s="14">
        <f>'[1]TCE - ANEXO III - Preencher'!J64</f>
        <v>110.7456</v>
      </c>
      <c r="J55" s="14">
        <f>'[1]TCE - ANEXO III - Preencher'!K64</f>
        <v>0</v>
      </c>
      <c r="K55" s="15">
        <f>'[1]TCE - ANEXO III - Preencher'!L64</f>
        <v>53.45</v>
      </c>
      <c r="L55" s="15">
        <f>'[1]TCE - ANEXO III - Preencher'!M64</f>
        <v>26.4</v>
      </c>
      <c r="M55" s="15">
        <f t="shared" si="1"/>
        <v>27.050000000000004</v>
      </c>
      <c r="N55" s="15">
        <f>'[1]TCE - ANEXO III - Preencher'!O64</f>
        <v>2.0699999999999998</v>
      </c>
      <c r="O55" s="15">
        <f>'[1]TCE - ANEXO III - Preencher'!P64</f>
        <v>0</v>
      </c>
      <c r="P55" s="16">
        <f t="shared" si="2"/>
        <v>2.0699999999999998</v>
      </c>
      <c r="Q55" s="15">
        <f>'[1]TCE - ANEXO III - Preencher'!R64</f>
        <v>173.33</v>
      </c>
      <c r="R55" s="15">
        <f>'[1]TCE - ANEXO III - Preencher'!S64</f>
        <v>79.2</v>
      </c>
      <c r="S55" s="16">
        <f t="shared" si="3"/>
        <v>94.13000000000001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233.99560000000002</v>
      </c>
    </row>
    <row r="56" spans="1:28" x14ac:dyDescent="0.2">
      <c r="A56" s="8">
        <f>IFERROR(VLOOKUP(B56,'[1]DADOS (OCULTAR)'!$Q$3:$S$135,3,0),"")</f>
        <v>9039744000275</v>
      </c>
      <c r="B56" s="9" t="str">
        <f>'[1]TCE - ANEXO III - Preencher'!C65</f>
        <v>HOSPITAL MIGUEL ARRAES - CG. Nº 023/2022</v>
      </c>
      <c r="C56" s="10"/>
      <c r="D56" s="11" t="str">
        <f>'[1]TCE - ANEXO III - Preencher'!E65</f>
        <v>AMANDA RAYANE DA SILVA GOMES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2234-05</v>
      </c>
      <c r="G56" s="13" t="str">
        <f>IF('[1]TCE - ANEXO III - Preencher'!H65="","",'[1]TCE - ANEXO III - Preencher'!H65)</f>
        <v>10/2023</v>
      </c>
      <c r="H56" s="14">
        <f>'[1]TCE - ANEXO III - Preencher'!I65</f>
        <v>0</v>
      </c>
      <c r="I56" s="14">
        <f>'[1]TCE - ANEXO III - Preencher'!J65</f>
        <v>392.26240000000001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2.0699999999999998</v>
      </c>
      <c r="O56" s="15">
        <f>'[1]TCE - ANEXO III - Preencher'!P65</f>
        <v>0</v>
      </c>
      <c r="P56" s="16">
        <f t="shared" si="2"/>
        <v>2.0699999999999998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394.33240000000001</v>
      </c>
    </row>
    <row r="57" spans="1:28" x14ac:dyDescent="0.2">
      <c r="A57" s="8">
        <f>IFERROR(VLOOKUP(B57,'[1]DADOS (OCULTAR)'!$Q$3:$S$135,3,0),"")</f>
        <v>9039744000275</v>
      </c>
      <c r="B57" s="9" t="str">
        <f>'[1]TCE - ANEXO III - Preencher'!C66</f>
        <v>HOSPITAL MIGUEL ARRAES - CG. Nº 023/2022</v>
      </c>
      <c r="C57" s="10"/>
      <c r="D57" s="11" t="str">
        <f>'[1]TCE - ANEXO III - Preencher'!E66</f>
        <v>AMANDA ROBERTA DE MELO COSTA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2235-05</v>
      </c>
      <c r="G57" s="13" t="str">
        <f>IF('[1]TCE - ANEXO III - Preencher'!H66="","",'[1]TCE - ANEXO III - Preencher'!H66)</f>
        <v>10/2023</v>
      </c>
      <c r="H57" s="14">
        <f>'[1]TCE - ANEXO III - Preencher'!I66</f>
        <v>0</v>
      </c>
      <c r="I57" s="14">
        <f>'[1]TCE - ANEXO III - Preencher'!J66</f>
        <v>375.096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4.3499999999999996</v>
      </c>
      <c r="O57" s="15">
        <f>'[1]TCE - ANEXO III - Preencher'!P66</f>
        <v>0</v>
      </c>
      <c r="P57" s="16">
        <f t="shared" si="2"/>
        <v>4.3499999999999996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379.44600000000003</v>
      </c>
    </row>
    <row r="58" spans="1:28" x14ac:dyDescent="0.2">
      <c r="A58" s="8">
        <f>IFERROR(VLOOKUP(B58,'[1]DADOS (OCULTAR)'!$Q$3:$S$135,3,0),"")</f>
        <v>9039744000275</v>
      </c>
      <c r="B58" s="9" t="str">
        <f>'[1]TCE - ANEXO III - Preencher'!C67</f>
        <v>HOSPITAL MIGUEL ARRAES - CG. Nº 023/2022</v>
      </c>
      <c r="C58" s="10"/>
      <c r="D58" s="11" t="str">
        <f>'[1]TCE - ANEXO III - Preencher'!E67</f>
        <v>AMARA ANA ALVES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 t="str">
        <f>IF('[1]TCE - ANEXO III - Preencher'!H67="","",'[1]TCE - ANEXO III - Preencher'!H67)</f>
        <v>10/2023</v>
      </c>
      <c r="H58" s="14">
        <f>'[1]TCE - ANEXO III - Preencher'!I67</f>
        <v>0</v>
      </c>
      <c r="I58" s="14">
        <f>'[1]TCE - ANEXO III - Preencher'!J67</f>
        <v>169.45679999999999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2.0699999999999998</v>
      </c>
      <c r="O58" s="15">
        <f>'[1]TCE - ANEXO III - Preencher'!P67</f>
        <v>0</v>
      </c>
      <c r="P58" s="16">
        <f t="shared" si="2"/>
        <v>2.0699999999999998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171.52679999999998</v>
      </c>
    </row>
    <row r="59" spans="1:28" x14ac:dyDescent="0.2">
      <c r="A59" s="8">
        <f>IFERROR(VLOOKUP(B59,'[1]DADOS (OCULTAR)'!$Q$3:$S$135,3,0),"")</f>
        <v>9039744000275</v>
      </c>
      <c r="B59" s="9" t="str">
        <f>'[1]TCE - ANEXO III - Preencher'!C68</f>
        <v>HOSPITAL MIGUEL ARRAES - CG. Nº 023/2022</v>
      </c>
      <c r="C59" s="10"/>
      <c r="D59" s="11" t="str">
        <f>'[1]TCE - ANEXO III - Preencher'!E68</f>
        <v>AMARO CLEMENTE DE SOUZA JUNIOR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5174-10</v>
      </c>
      <c r="G59" s="13" t="str">
        <f>IF('[1]TCE - ANEXO III - Preencher'!H68="","",'[1]TCE - ANEXO III - Preencher'!H68)</f>
        <v>10/2023</v>
      </c>
      <c r="H59" s="14">
        <f>'[1]TCE - ANEXO III - Preencher'!I68</f>
        <v>0</v>
      </c>
      <c r="I59" s="14">
        <f>'[1]TCE - ANEXO III - Preencher'!J68</f>
        <v>128.08959999999999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2.0699999999999998</v>
      </c>
      <c r="O59" s="15">
        <f>'[1]TCE - ANEXO III - Preencher'!P68</f>
        <v>0</v>
      </c>
      <c r="P59" s="16">
        <f t="shared" si="2"/>
        <v>2.0699999999999998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130.15959999999998</v>
      </c>
    </row>
    <row r="60" spans="1:28" x14ac:dyDescent="0.2">
      <c r="A60" s="8">
        <f>IFERROR(VLOOKUP(B60,'[1]DADOS (OCULTAR)'!$Q$3:$S$135,3,0),"")</f>
        <v>9039744000275</v>
      </c>
      <c r="B60" s="9" t="str">
        <f>'[1]TCE - ANEXO III - Preencher'!C69</f>
        <v>HOSPITAL MIGUEL ARRAES - CG. Nº 023/2022</v>
      </c>
      <c r="C60" s="10"/>
      <c r="D60" s="11" t="str">
        <f>'[1]TCE - ANEXO III - Preencher'!E69</f>
        <v>AMELIA CABRAL CAMPOS DE ANDRADE</v>
      </c>
      <c r="E60" s="9" t="str">
        <f>IF('[1]TCE - ANEXO III - Preencher'!F69="4 - Assistência Odontológica","2 - Outros Profissionais da Saúde",'[1]TCE - ANEXO III - Preencher'!F69)</f>
        <v>1 - Médico</v>
      </c>
      <c r="F60" s="12" t="str">
        <f>'[1]TCE - ANEXO III - Preencher'!G69</f>
        <v>2251-25</v>
      </c>
      <c r="G60" s="13" t="str">
        <f>IF('[1]TCE - ANEXO III - Preencher'!H69="","",'[1]TCE - ANEXO III - Preencher'!H69)</f>
        <v>10/2023</v>
      </c>
      <c r="H60" s="14">
        <f>'[1]TCE - ANEXO III - Preencher'!I69</f>
        <v>0</v>
      </c>
      <c r="I60" s="14">
        <f>'[1]TCE - ANEXO III - Preencher'!J69</f>
        <v>366.17919999999998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16.59</v>
      </c>
      <c r="O60" s="15">
        <f>'[1]TCE - ANEXO III - Preencher'!P69</f>
        <v>0</v>
      </c>
      <c r="P60" s="16">
        <f t="shared" si="2"/>
        <v>16.59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382.76919999999996</v>
      </c>
    </row>
    <row r="61" spans="1:28" x14ac:dyDescent="0.2">
      <c r="A61" s="8">
        <f>IFERROR(VLOOKUP(B61,'[1]DADOS (OCULTAR)'!$Q$3:$S$135,3,0),"")</f>
        <v>9039744000275</v>
      </c>
      <c r="B61" s="9" t="str">
        <f>'[1]TCE - ANEXO III - Preencher'!C70</f>
        <v>HOSPITAL MIGUEL ARRAES - CG. Nº 023/2022</v>
      </c>
      <c r="C61" s="10"/>
      <c r="D61" s="11" t="str">
        <f>'[1]TCE - ANEXO III - Preencher'!E70</f>
        <v>AMELIA CANDIDA FERREIRA DE GOES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 t="str">
        <f>IF('[1]TCE - ANEXO III - Preencher'!H70="","",'[1]TCE - ANEXO III - Preencher'!H70)</f>
        <v>10/2023</v>
      </c>
      <c r="H61" s="14">
        <f>'[1]TCE - ANEXO III - Preencher'!I70</f>
        <v>0</v>
      </c>
      <c r="I61" s="14">
        <f>'[1]TCE - ANEXO III - Preencher'!J70</f>
        <v>159.48159999999999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2.0699999999999998</v>
      </c>
      <c r="O61" s="15">
        <f>'[1]TCE - ANEXO III - Preencher'!P70</f>
        <v>0</v>
      </c>
      <c r="P61" s="16">
        <f t="shared" si="2"/>
        <v>2.0699999999999998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161.55159999999998</v>
      </c>
    </row>
    <row r="62" spans="1:28" x14ac:dyDescent="0.2">
      <c r="A62" s="8">
        <f>IFERROR(VLOOKUP(B62,'[1]DADOS (OCULTAR)'!$Q$3:$S$135,3,0),"")</f>
        <v>9039744000275</v>
      </c>
      <c r="B62" s="9" t="str">
        <f>'[1]TCE - ANEXO III - Preencher'!C71</f>
        <v>HOSPITAL MIGUEL ARRAES - CG. Nº 023/2022</v>
      </c>
      <c r="C62" s="10"/>
      <c r="D62" s="11" t="str">
        <f>'[1]TCE - ANEXO III - Preencher'!E71</f>
        <v>AMELIE CRISTINA LIMA DA CUNHA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5152-05</v>
      </c>
      <c r="G62" s="13" t="str">
        <f>IF('[1]TCE - ANEXO III - Preencher'!H71="","",'[1]TCE - ANEXO III - Preencher'!H71)</f>
        <v>10/2023</v>
      </c>
      <c r="H62" s="14">
        <f>'[1]TCE - ANEXO III - Preencher'!I71</f>
        <v>0</v>
      </c>
      <c r="I62" s="14">
        <f>'[1]TCE - ANEXO III - Preencher'!J71</f>
        <v>138.61840000000001</v>
      </c>
      <c r="J62" s="14">
        <f>'[1]TCE - ANEXO III - Preencher'!K71</f>
        <v>0</v>
      </c>
      <c r="K62" s="15">
        <f>'[1]TCE - ANEXO III - Preencher'!L71</f>
        <v>53.45</v>
      </c>
      <c r="L62" s="15">
        <f>'[1]TCE - ANEXO III - Preencher'!M71</f>
        <v>26.92</v>
      </c>
      <c r="M62" s="15">
        <f t="shared" si="1"/>
        <v>26.53</v>
      </c>
      <c r="N62" s="15">
        <f>'[1]TCE - ANEXO III - Preencher'!O71</f>
        <v>2.0699999999999998</v>
      </c>
      <c r="O62" s="15">
        <f>'[1]TCE - ANEXO III - Preencher'!P71</f>
        <v>0</v>
      </c>
      <c r="P62" s="16">
        <f t="shared" si="2"/>
        <v>2.0699999999999998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167.2184</v>
      </c>
    </row>
    <row r="63" spans="1:28" x14ac:dyDescent="0.2">
      <c r="A63" s="8">
        <f>IFERROR(VLOOKUP(B63,'[1]DADOS (OCULTAR)'!$Q$3:$S$135,3,0),"")</f>
        <v>9039744000275</v>
      </c>
      <c r="B63" s="9" t="str">
        <f>'[1]TCE - ANEXO III - Preencher'!C72</f>
        <v>HOSPITAL MIGUEL ARRAES - CG. Nº 023/2022</v>
      </c>
      <c r="C63" s="10"/>
      <c r="D63" s="11" t="str">
        <f>'[1]TCE - ANEXO III - Preencher'!E72</f>
        <v>AMINADAB HENRIQUE DE SANTANA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5142-25</v>
      </c>
      <c r="G63" s="13" t="str">
        <f>IF('[1]TCE - ANEXO III - Preencher'!H72="","",'[1]TCE - ANEXO III - Preencher'!H72)</f>
        <v>10/2023</v>
      </c>
      <c r="H63" s="14">
        <f>'[1]TCE - ANEXO III - Preencher'!I72</f>
        <v>0</v>
      </c>
      <c r="I63" s="14">
        <f>'[1]TCE - ANEXO III - Preencher'!J72</f>
        <v>130.416</v>
      </c>
      <c r="J63" s="14">
        <f>'[1]TCE - ANEXO III - Preencher'!K72</f>
        <v>0</v>
      </c>
      <c r="K63" s="15">
        <f>'[1]TCE - ANEXO III - Preencher'!L72</f>
        <v>53.45</v>
      </c>
      <c r="L63" s="15">
        <f>'[1]TCE - ANEXO III - Preencher'!M72</f>
        <v>26.4</v>
      </c>
      <c r="M63" s="15">
        <f t="shared" si="1"/>
        <v>27.050000000000004</v>
      </c>
      <c r="N63" s="15">
        <f>'[1]TCE - ANEXO III - Preencher'!O72</f>
        <v>2.0699999999999998</v>
      </c>
      <c r="O63" s="15">
        <f>'[1]TCE - ANEXO III - Preencher'!P72</f>
        <v>0</v>
      </c>
      <c r="P63" s="16">
        <f t="shared" si="2"/>
        <v>2.0699999999999998</v>
      </c>
      <c r="Q63" s="15">
        <f>'[1]TCE - ANEXO III - Preencher'!R72</f>
        <v>184.53</v>
      </c>
      <c r="R63" s="15">
        <f>'[1]TCE - ANEXO III - Preencher'!S72</f>
        <v>74.05</v>
      </c>
      <c r="S63" s="16">
        <f t="shared" si="3"/>
        <v>110.48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270.01600000000002</v>
      </c>
    </row>
    <row r="64" spans="1:28" x14ac:dyDescent="0.2">
      <c r="A64" s="8">
        <f>IFERROR(VLOOKUP(B64,'[1]DADOS (OCULTAR)'!$Q$3:$S$135,3,0),"")</f>
        <v>9039744000275</v>
      </c>
      <c r="B64" s="9" t="str">
        <f>'[1]TCE - ANEXO III - Preencher'!C73</f>
        <v>HOSPITAL MIGUEL ARRAES - CG. Nº 023/2022</v>
      </c>
      <c r="C64" s="10"/>
      <c r="D64" s="11" t="str">
        <f>'[1]TCE - ANEXO III - Preencher'!E73</f>
        <v>ANA ALICE CARNEIRO DOS SANTOS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 t="str">
        <f>IF('[1]TCE - ANEXO III - Preencher'!H73="","",'[1]TCE - ANEXO III - Preencher'!H73)</f>
        <v>10/2023</v>
      </c>
      <c r="H64" s="14">
        <f>'[1]TCE - ANEXO III - Preencher'!I73</f>
        <v>0</v>
      </c>
      <c r="I64" s="14">
        <f>'[1]TCE - ANEXO III - Preencher'!J73</f>
        <v>139.39519999999999</v>
      </c>
      <c r="J64" s="14">
        <f>'[1]TCE - ANEXO III - Preencher'!K73</f>
        <v>0</v>
      </c>
      <c r="K64" s="15">
        <f>'[1]TCE - ANEXO III - Preencher'!L73</f>
        <v>53.45</v>
      </c>
      <c r="L64" s="15">
        <f>'[1]TCE - ANEXO III - Preencher'!M73</f>
        <v>26.6</v>
      </c>
      <c r="M64" s="15">
        <f t="shared" si="1"/>
        <v>26.85</v>
      </c>
      <c r="N64" s="15">
        <f>'[1]TCE - ANEXO III - Preencher'!O73</f>
        <v>2.0699999999999998</v>
      </c>
      <c r="O64" s="15">
        <f>'[1]TCE - ANEXO III - Preencher'!P73</f>
        <v>0</v>
      </c>
      <c r="P64" s="16">
        <f t="shared" si="2"/>
        <v>2.0699999999999998</v>
      </c>
      <c r="Q64" s="15">
        <f>'[1]TCE - ANEXO III - Preencher'!R73</f>
        <v>0</v>
      </c>
      <c r="R64" s="15">
        <f>'[1]TCE - ANEXO III - Preencher'!S73</f>
        <v>79.8</v>
      </c>
      <c r="S64" s="16">
        <f t="shared" si="3"/>
        <v>-79.8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88.515199999999979</v>
      </c>
    </row>
    <row r="65" spans="1:28" x14ac:dyDescent="0.2">
      <c r="A65" s="8">
        <f>IFERROR(VLOOKUP(B65,'[1]DADOS (OCULTAR)'!$Q$3:$S$135,3,0),"")</f>
        <v>9039744000275</v>
      </c>
      <c r="B65" s="9" t="str">
        <f>'[1]TCE - ANEXO III - Preencher'!C74</f>
        <v>HOSPITAL MIGUEL ARRAES - CG. Nº 023/2022</v>
      </c>
      <c r="C65" s="10"/>
      <c r="D65" s="11" t="str">
        <f>'[1]TCE - ANEXO III - Preencher'!E74</f>
        <v>ANA BEATRIZ BORGES DO NASCIMENTO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4110-10</v>
      </c>
      <c r="G65" s="13" t="str">
        <f>IF('[1]TCE - ANEXO III - Preencher'!H74="","",'[1]TCE - ANEXO III - Preencher'!H74)</f>
        <v>10/2023</v>
      </c>
      <c r="H65" s="14">
        <f>'[1]TCE - ANEXO III - Preencher'!I74</f>
        <v>0</v>
      </c>
      <c r="I65" s="14">
        <f>'[1]TCE - ANEXO III - Preencher'!J74</f>
        <v>13.2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2.0699999999999998</v>
      </c>
      <c r="O65" s="15">
        <f>'[1]TCE - ANEXO III - Preencher'!P74</f>
        <v>0</v>
      </c>
      <c r="P65" s="16">
        <f t="shared" si="2"/>
        <v>2.0699999999999998</v>
      </c>
      <c r="Q65" s="15">
        <f>'[1]TCE - ANEXO III - Preencher'!R74</f>
        <v>507.86</v>
      </c>
      <c r="R65" s="15">
        <f>'[1]TCE - ANEXO III - Preencher'!S74</f>
        <v>39.6</v>
      </c>
      <c r="S65" s="16">
        <f t="shared" si="3"/>
        <v>468.26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483.53</v>
      </c>
    </row>
    <row r="66" spans="1:28" x14ac:dyDescent="0.2">
      <c r="A66" s="8">
        <f>IFERROR(VLOOKUP(B66,'[1]DADOS (OCULTAR)'!$Q$3:$S$135,3,0),"")</f>
        <v>9039744000275</v>
      </c>
      <c r="B66" s="9" t="str">
        <f>'[1]TCE - ANEXO III - Preencher'!C75</f>
        <v>HOSPITAL MIGUEL ARRAES - CG. Nº 023/2022</v>
      </c>
      <c r="C66" s="10"/>
      <c r="D66" s="11" t="str">
        <f>'[1]TCE - ANEXO III - Preencher'!E75</f>
        <v>ANA BEATRIZ GONDIM DE OLIVEIRA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 t="str">
        <f>IF('[1]TCE - ANEXO III - Preencher'!H75="","",'[1]TCE - ANEXO III - Preencher'!H75)</f>
        <v>10/2023</v>
      </c>
      <c r="H66" s="14">
        <f>'[1]TCE - ANEXO III - Preencher'!I75</f>
        <v>0</v>
      </c>
      <c r="I66" s="14">
        <f>'[1]TCE - ANEXO III - Preencher'!J75</f>
        <v>152.22640000000001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2.0699999999999998</v>
      </c>
      <c r="O66" s="15">
        <f>'[1]TCE - ANEXO III - Preencher'!P75</f>
        <v>0</v>
      </c>
      <c r="P66" s="16">
        <f t="shared" si="2"/>
        <v>2.0699999999999998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154.29640000000001</v>
      </c>
    </row>
    <row r="67" spans="1:28" x14ac:dyDescent="0.2">
      <c r="A67" s="8">
        <f>IFERROR(VLOOKUP(B67,'[1]DADOS (OCULTAR)'!$Q$3:$S$135,3,0),"")</f>
        <v>9039744000275</v>
      </c>
      <c r="B67" s="9" t="str">
        <f>'[1]TCE - ANEXO III - Preencher'!C76</f>
        <v>HOSPITAL MIGUEL ARRAES - CG. Nº 023/2022</v>
      </c>
      <c r="C67" s="10"/>
      <c r="D67" s="11" t="str">
        <f>'[1]TCE - ANEXO III - Preencher'!E76</f>
        <v>ANA CAROLINA GOMES DE MELO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 t="str">
        <f>IF('[1]TCE - ANEXO III - Preencher'!H76="","",'[1]TCE - ANEXO III - Preencher'!H76)</f>
        <v>10/2023</v>
      </c>
      <c r="H67" s="14">
        <f>'[1]TCE - ANEXO III - Preencher'!I76</f>
        <v>0</v>
      </c>
      <c r="I67" s="14">
        <f>'[1]TCE - ANEXO III - Preencher'!J76</f>
        <v>152.22640000000001</v>
      </c>
      <c r="J67" s="14">
        <f>'[1]TCE - ANEXO III - Preencher'!K76</f>
        <v>0</v>
      </c>
      <c r="K67" s="15">
        <f>'[1]TCE - ANEXO III - Preencher'!L76</f>
        <v>53.45</v>
      </c>
      <c r="L67" s="15">
        <f>'[1]TCE - ANEXO III - Preencher'!M76</f>
        <v>26.6</v>
      </c>
      <c r="M67" s="15">
        <f t="shared" si="1"/>
        <v>26.85</v>
      </c>
      <c r="N67" s="15">
        <f>'[1]TCE - ANEXO III - Preencher'!O76</f>
        <v>2.0699999999999998</v>
      </c>
      <c r="O67" s="15">
        <f>'[1]TCE - ANEXO III - Preencher'!P76</f>
        <v>0</v>
      </c>
      <c r="P67" s="16">
        <f t="shared" si="2"/>
        <v>2.0699999999999998</v>
      </c>
      <c r="Q67" s="15">
        <f>'[1]TCE - ANEXO III - Preencher'!R76</f>
        <v>173.33</v>
      </c>
      <c r="R67" s="15">
        <f>'[1]TCE - ANEXO III - Preencher'!S76</f>
        <v>79.8</v>
      </c>
      <c r="S67" s="16">
        <f t="shared" si="3"/>
        <v>93.530000000000015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274.6764</v>
      </c>
    </row>
    <row r="68" spans="1:28" x14ac:dyDescent="0.2">
      <c r="A68" s="8">
        <f>IFERROR(VLOOKUP(B68,'[1]DADOS (OCULTAR)'!$Q$3:$S$135,3,0),"")</f>
        <v>9039744000275</v>
      </c>
      <c r="B68" s="9" t="str">
        <f>'[1]TCE - ANEXO III - Preencher'!C77</f>
        <v>HOSPITAL MIGUEL ARRAES - CG. Nº 023/2022</v>
      </c>
      <c r="C68" s="10"/>
      <c r="D68" s="11" t="str">
        <f>'[1]TCE - ANEXO III - Preencher'!E77</f>
        <v>ANA CAROLINE DA SILVA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4110-10</v>
      </c>
      <c r="G68" s="13" t="str">
        <f>IF('[1]TCE - ANEXO III - Preencher'!H77="","",'[1]TCE - ANEXO III - Preencher'!H77)</f>
        <v>10/2023</v>
      </c>
      <c r="H68" s="14">
        <f>'[1]TCE - ANEXO III - Preencher'!I77</f>
        <v>0</v>
      </c>
      <c r="I68" s="14">
        <f>'[1]TCE - ANEXO III - Preencher'!J77</f>
        <v>115.4288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2.0699999999999998</v>
      </c>
      <c r="O68" s="15">
        <f>'[1]TCE - ANEXO III - Preencher'!P77</f>
        <v>0</v>
      </c>
      <c r="P68" s="16">
        <f t="shared" ref="P68:P131" si="8">N68-O68</f>
        <v>2.0699999999999998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117.49879999999999</v>
      </c>
    </row>
    <row r="69" spans="1:28" x14ac:dyDescent="0.2">
      <c r="A69" s="8">
        <f>IFERROR(VLOOKUP(B69,'[1]DADOS (OCULTAR)'!$Q$3:$S$135,3,0),"")</f>
        <v>9039744000275</v>
      </c>
      <c r="B69" s="9" t="str">
        <f>'[1]TCE - ANEXO III - Preencher'!C78</f>
        <v>HOSPITAL MIGUEL ARRAES - CG. Nº 023/2022</v>
      </c>
      <c r="C69" s="10"/>
      <c r="D69" s="11" t="str">
        <f>'[1]TCE - ANEXO III - Preencher'!E78</f>
        <v>ANA CATARINA GUEDES DA SILVA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5174-10</v>
      </c>
      <c r="G69" s="13" t="str">
        <f>IF('[1]TCE - ANEXO III - Preencher'!H78="","",'[1]TCE - ANEXO III - Preencher'!H78)</f>
        <v>10/2023</v>
      </c>
      <c r="H69" s="14">
        <f>'[1]TCE - ANEXO III - Preencher'!I78</f>
        <v>0</v>
      </c>
      <c r="I69" s="14">
        <f>'[1]TCE - ANEXO III - Preencher'!J78</f>
        <v>129.6</v>
      </c>
      <c r="J69" s="14">
        <f>'[1]TCE - ANEXO III - Preencher'!K78</f>
        <v>0</v>
      </c>
      <c r="K69" s="15">
        <f>'[1]TCE - ANEXO III - Preencher'!L78</f>
        <v>53.45</v>
      </c>
      <c r="L69" s="15">
        <f>'[1]TCE - ANEXO III - Preencher'!M78</f>
        <v>26.4</v>
      </c>
      <c r="M69" s="15">
        <f t="shared" si="7"/>
        <v>27.050000000000004</v>
      </c>
      <c r="N69" s="15">
        <f>'[1]TCE - ANEXO III - Preencher'!O78</f>
        <v>2.0699999999999998</v>
      </c>
      <c r="O69" s="15">
        <f>'[1]TCE - ANEXO III - Preencher'!P78</f>
        <v>0</v>
      </c>
      <c r="P69" s="16">
        <f t="shared" si="8"/>
        <v>2.0699999999999998</v>
      </c>
      <c r="Q69" s="15">
        <f>'[1]TCE - ANEXO III - Preencher'!R78</f>
        <v>315.72999999999996</v>
      </c>
      <c r="R69" s="15">
        <f>'[1]TCE - ANEXO III - Preencher'!S78</f>
        <v>79.2</v>
      </c>
      <c r="S69" s="16">
        <f t="shared" si="9"/>
        <v>236.52999999999997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395.25</v>
      </c>
    </row>
    <row r="70" spans="1:28" x14ac:dyDescent="0.2">
      <c r="A70" s="8">
        <f>IFERROR(VLOOKUP(B70,'[1]DADOS (OCULTAR)'!$Q$3:$S$135,3,0),"")</f>
        <v>9039744000275</v>
      </c>
      <c r="B70" s="9" t="str">
        <f>'[1]TCE - ANEXO III - Preencher'!C79</f>
        <v>HOSPITAL MIGUEL ARRAES - CG. Nº 023/2022</v>
      </c>
      <c r="C70" s="10"/>
      <c r="D70" s="11" t="str">
        <f>'[1]TCE - ANEXO III - Preencher'!E79</f>
        <v>ANA CLAUDIA DA SILVA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5211-30</v>
      </c>
      <c r="G70" s="13" t="str">
        <f>IF('[1]TCE - ANEXO III - Preencher'!H79="","",'[1]TCE - ANEXO III - Preencher'!H79)</f>
        <v>10/2023</v>
      </c>
      <c r="H70" s="14">
        <f>'[1]TCE - ANEXO III - Preencher'!I79</f>
        <v>0</v>
      </c>
      <c r="I70" s="14">
        <f>'[1]TCE - ANEXO III - Preencher'!J79</f>
        <v>115.96639999999999</v>
      </c>
      <c r="J70" s="14">
        <f>'[1]TCE - ANEXO III - Preencher'!K79</f>
        <v>0</v>
      </c>
      <c r="K70" s="15">
        <f>'[1]TCE - ANEXO III - Preencher'!L79</f>
        <v>53.45</v>
      </c>
      <c r="L70" s="15">
        <f>'[1]TCE - ANEXO III - Preencher'!M79</f>
        <v>26.4</v>
      </c>
      <c r="M70" s="15">
        <f t="shared" si="7"/>
        <v>27.050000000000004</v>
      </c>
      <c r="N70" s="15">
        <f>'[1]TCE - ANEXO III - Preencher'!O79</f>
        <v>2.0699999999999998</v>
      </c>
      <c r="O70" s="15">
        <f>'[1]TCE - ANEXO III - Preencher'!P79</f>
        <v>0</v>
      </c>
      <c r="P70" s="16">
        <f t="shared" si="8"/>
        <v>2.0699999999999998</v>
      </c>
      <c r="Q70" s="15">
        <f>'[1]TCE - ANEXO III - Preencher'!R79</f>
        <v>184.53</v>
      </c>
      <c r="R70" s="15">
        <f>'[1]TCE - ANEXO III - Preencher'!S79</f>
        <v>0</v>
      </c>
      <c r="S70" s="16">
        <f t="shared" si="9"/>
        <v>184.53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329.6164</v>
      </c>
    </row>
    <row r="71" spans="1:28" x14ac:dyDescent="0.2">
      <c r="A71" s="8">
        <f>IFERROR(VLOOKUP(B71,'[1]DADOS (OCULTAR)'!$Q$3:$S$135,3,0),"")</f>
        <v>9039744000275</v>
      </c>
      <c r="B71" s="9" t="str">
        <f>'[1]TCE - ANEXO III - Preencher'!C80</f>
        <v>HOSPITAL MIGUEL ARRAES - CG. Nº 023/2022</v>
      </c>
      <c r="C71" s="10"/>
      <c r="D71" s="11" t="str">
        <f>'[1]TCE - ANEXO III - Preencher'!E80</f>
        <v xml:space="preserve">ANA CLAUDIA MENDES DE SOUZA 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5211-30</v>
      </c>
      <c r="G71" s="13" t="str">
        <f>IF('[1]TCE - ANEXO III - Preencher'!H80="","",'[1]TCE - ANEXO III - Preencher'!H80)</f>
        <v>10/2023</v>
      </c>
      <c r="H71" s="14">
        <f>'[1]TCE - ANEXO III - Preencher'!I80</f>
        <v>0</v>
      </c>
      <c r="I71" s="14">
        <f>'[1]TCE - ANEXO III - Preencher'!J80</f>
        <v>127.1112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2.0699999999999998</v>
      </c>
      <c r="O71" s="15">
        <f>'[1]TCE - ANEXO III - Preencher'!P80</f>
        <v>0</v>
      </c>
      <c r="P71" s="16">
        <f t="shared" si="8"/>
        <v>2.0699999999999998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129.18119999999999</v>
      </c>
    </row>
    <row r="72" spans="1:28" x14ac:dyDescent="0.2">
      <c r="A72" s="8">
        <f>IFERROR(VLOOKUP(B72,'[1]DADOS (OCULTAR)'!$Q$3:$S$135,3,0),"")</f>
        <v>9039744000275</v>
      </c>
      <c r="B72" s="9" t="str">
        <f>'[1]TCE - ANEXO III - Preencher'!C81</f>
        <v>HOSPITAL MIGUEL ARRAES - CG. Nº 023/2022</v>
      </c>
      <c r="C72" s="10"/>
      <c r="D72" s="11" t="str">
        <f>'[1]TCE - ANEXO III - Preencher'!E81</f>
        <v>ANA CLAUDIA OLIVEIRA DA SILVA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4110-10</v>
      </c>
      <c r="G72" s="13" t="str">
        <f>IF('[1]TCE - ANEXO III - Preencher'!H81="","",'[1]TCE - ANEXO III - Preencher'!H81)</f>
        <v>10/2023</v>
      </c>
      <c r="H72" s="14">
        <f>'[1]TCE - ANEXO III - Preencher'!I81</f>
        <v>0</v>
      </c>
      <c r="I72" s="14">
        <f>'[1]TCE - ANEXO III - Preencher'!J81</f>
        <v>119.268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2.0699999999999998</v>
      </c>
      <c r="O72" s="15">
        <f>'[1]TCE - ANEXO III - Preencher'!P81</f>
        <v>0</v>
      </c>
      <c r="P72" s="16">
        <f t="shared" si="8"/>
        <v>2.0699999999999998</v>
      </c>
      <c r="Q72" s="15">
        <f>'[1]TCE - ANEXO III - Preencher'!R81</f>
        <v>173.33</v>
      </c>
      <c r="R72" s="15">
        <f>'[1]TCE - ANEXO III - Preencher'!S81</f>
        <v>0</v>
      </c>
      <c r="S72" s="16">
        <f t="shared" si="9"/>
        <v>173.33</v>
      </c>
      <c r="T72" s="15">
        <f>'[1]TCE - ANEXO III - Preencher'!U81</f>
        <v>62.06</v>
      </c>
      <c r="U72" s="15">
        <f>'[1]TCE - ANEXO III - Preencher'!V81</f>
        <v>0</v>
      </c>
      <c r="V72" s="16">
        <f t="shared" si="10"/>
        <v>62.06</v>
      </c>
      <c r="W72" s="17" t="str">
        <f>IF('[1]TCE - ANEXO III - Preencher'!X81="","",'[1]TCE - ANEXO III - Preencher'!X81)</f>
        <v>AUXILIO CRECHE</v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356.72800000000001</v>
      </c>
    </row>
    <row r="73" spans="1:28" x14ac:dyDescent="0.2">
      <c r="A73" s="8">
        <f>IFERROR(VLOOKUP(B73,'[1]DADOS (OCULTAR)'!$Q$3:$S$135,3,0),"")</f>
        <v>9039744000275</v>
      </c>
      <c r="B73" s="9" t="str">
        <f>'[1]TCE - ANEXO III - Preencher'!C82</f>
        <v>HOSPITAL MIGUEL ARRAES - CG. Nº 023/2022</v>
      </c>
      <c r="C73" s="10"/>
      <c r="D73" s="11" t="str">
        <f>'[1]TCE - ANEXO III - Preencher'!E82</f>
        <v>ANA CLAUDIA SILVA DOS SANTOS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 t="str">
        <f>IF('[1]TCE - ANEXO III - Preencher'!H82="","",'[1]TCE - ANEXO III - Preencher'!H82)</f>
        <v>10/2023</v>
      </c>
      <c r="H73" s="14">
        <f>'[1]TCE - ANEXO III - Preencher'!I82</f>
        <v>0</v>
      </c>
      <c r="I73" s="14">
        <f>'[1]TCE - ANEXO III - Preencher'!J82</f>
        <v>135.85759999999999</v>
      </c>
      <c r="J73" s="14">
        <f>'[1]TCE - ANEXO III - Preencher'!K82</f>
        <v>0</v>
      </c>
      <c r="K73" s="15">
        <f>'[1]TCE - ANEXO III - Preencher'!L82</f>
        <v>53.45</v>
      </c>
      <c r="L73" s="15">
        <f>'[1]TCE - ANEXO III - Preencher'!M82</f>
        <v>26.6</v>
      </c>
      <c r="M73" s="15">
        <f t="shared" si="7"/>
        <v>26.85</v>
      </c>
      <c r="N73" s="15">
        <f>'[1]TCE - ANEXO III - Preencher'!O82</f>
        <v>2.0699999999999998</v>
      </c>
      <c r="O73" s="15">
        <f>'[1]TCE - ANEXO III - Preencher'!P82</f>
        <v>0</v>
      </c>
      <c r="P73" s="16">
        <f t="shared" si="8"/>
        <v>2.0699999999999998</v>
      </c>
      <c r="Q73" s="15">
        <f>'[1]TCE - ANEXO III - Preencher'!R82</f>
        <v>173.33</v>
      </c>
      <c r="R73" s="15">
        <f>'[1]TCE - ANEXO III - Preencher'!S82</f>
        <v>79.8</v>
      </c>
      <c r="S73" s="16">
        <f t="shared" si="9"/>
        <v>93.530000000000015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258.30759999999998</v>
      </c>
    </row>
    <row r="74" spans="1:28" x14ac:dyDescent="0.2">
      <c r="A74" s="8">
        <f>IFERROR(VLOOKUP(B74,'[1]DADOS (OCULTAR)'!$Q$3:$S$135,3,0),"")</f>
        <v>9039744000275</v>
      </c>
      <c r="B74" s="9" t="str">
        <f>'[1]TCE - ANEXO III - Preencher'!C83</f>
        <v>HOSPITAL MIGUEL ARRAES - CG. Nº 023/2022</v>
      </c>
      <c r="C74" s="10"/>
      <c r="D74" s="11" t="str">
        <f>'[1]TCE - ANEXO III - Preencher'!E83</f>
        <v xml:space="preserve">ANA CRISTINA BARROS DOS SANTOS 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 t="str">
        <f>IF('[1]TCE - ANEXO III - Preencher'!H83="","",'[1]TCE - ANEXO III - Preencher'!H83)</f>
        <v>10/2023</v>
      </c>
      <c r="H74" s="14">
        <f>'[1]TCE - ANEXO III - Preencher'!I83</f>
        <v>0</v>
      </c>
      <c r="I74" s="14">
        <f>'[1]TCE - ANEXO III - Preencher'!J83</f>
        <v>156.4992</v>
      </c>
      <c r="J74" s="14">
        <f>'[1]TCE - ANEXO III - Preencher'!K83</f>
        <v>0</v>
      </c>
      <c r="K74" s="15">
        <f>'[1]TCE - ANEXO III - Preencher'!L83</f>
        <v>53.45</v>
      </c>
      <c r="L74" s="15">
        <f>'[1]TCE - ANEXO III - Preencher'!M83</f>
        <v>26.6</v>
      </c>
      <c r="M74" s="15">
        <f t="shared" si="7"/>
        <v>26.85</v>
      </c>
      <c r="N74" s="15">
        <f>'[1]TCE - ANEXO III - Preencher'!O83</f>
        <v>2.0699999999999998</v>
      </c>
      <c r="O74" s="15">
        <f>'[1]TCE - ANEXO III - Preencher'!P83</f>
        <v>0</v>
      </c>
      <c r="P74" s="16">
        <f t="shared" si="8"/>
        <v>2.0699999999999998</v>
      </c>
      <c r="Q74" s="15">
        <f>'[1]TCE - ANEXO III - Preencher'!R83</f>
        <v>173.33</v>
      </c>
      <c r="R74" s="15">
        <f>'[1]TCE - ANEXO III - Preencher'!S83</f>
        <v>77.83</v>
      </c>
      <c r="S74" s="16">
        <f t="shared" si="9"/>
        <v>95.500000000000014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280.91919999999999</v>
      </c>
    </row>
    <row r="75" spans="1:28" x14ac:dyDescent="0.2">
      <c r="A75" s="8">
        <f>IFERROR(VLOOKUP(B75,'[1]DADOS (OCULTAR)'!$Q$3:$S$135,3,0),"")</f>
        <v>9039744000275</v>
      </c>
      <c r="B75" s="9" t="str">
        <f>'[1]TCE - ANEXO III - Preencher'!C84</f>
        <v>HOSPITAL MIGUEL ARRAES - CG. Nº 023/2022</v>
      </c>
      <c r="C75" s="10"/>
      <c r="D75" s="11" t="str">
        <f>'[1]TCE - ANEXO III - Preencher'!E84</f>
        <v>ANA CRISTINA BRASILEIRO DA SILVA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2235-05</v>
      </c>
      <c r="G75" s="13" t="str">
        <f>IF('[1]TCE - ANEXO III - Preencher'!H84="","",'[1]TCE - ANEXO III - Preencher'!H84)</f>
        <v>10/2023</v>
      </c>
      <c r="H75" s="14">
        <f>'[1]TCE - ANEXO III - Preencher'!I84</f>
        <v>0</v>
      </c>
      <c r="I75" s="14">
        <f>'[1]TCE - ANEXO III - Preencher'!J84</f>
        <v>346.76319999999998</v>
      </c>
      <c r="J75" s="14">
        <f>'[1]TCE - ANEXO III - Preencher'!K84</f>
        <v>0</v>
      </c>
      <c r="K75" s="15">
        <f>'[1]TCE - ANEXO III - Preencher'!L84</f>
        <v>53.45</v>
      </c>
      <c r="L75" s="15">
        <f>'[1]TCE - ANEXO III - Preencher'!M84</f>
        <v>3.59</v>
      </c>
      <c r="M75" s="15">
        <f t="shared" si="7"/>
        <v>49.86</v>
      </c>
      <c r="N75" s="15">
        <f>'[1]TCE - ANEXO III - Preencher'!O84</f>
        <v>4.3499999999999996</v>
      </c>
      <c r="O75" s="15">
        <f>'[1]TCE - ANEXO III - Preencher'!P84</f>
        <v>0</v>
      </c>
      <c r="P75" s="16">
        <f t="shared" si="8"/>
        <v>4.3499999999999996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400.97320000000002</v>
      </c>
    </row>
    <row r="76" spans="1:28" x14ac:dyDescent="0.2">
      <c r="A76" s="8">
        <f>IFERROR(VLOOKUP(B76,'[1]DADOS (OCULTAR)'!$Q$3:$S$135,3,0),"")</f>
        <v>9039744000275</v>
      </c>
      <c r="B76" s="9" t="str">
        <f>'[1]TCE - ANEXO III - Preencher'!C85</f>
        <v>HOSPITAL MIGUEL ARRAES - CG. Nº 023/2022</v>
      </c>
      <c r="C76" s="10"/>
      <c r="D76" s="11" t="str">
        <f>'[1]TCE - ANEXO III - Preencher'!E85</f>
        <v>ANA CRISTINA DA SILVA VIEGAS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5211-30</v>
      </c>
      <c r="G76" s="13" t="str">
        <f>IF('[1]TCE - ANEXO III - Preencher'!H85="","",'[1]TCE - ANEXO III - Preencher'!H85)</f>
        <v>10/2023</v>
      </c>
      <c r="H76" s="14">
        <f>'[1]TCE - ANEXO III - Preencher'!I85</f>
        <v>0</v>
      </c>
      <c r="I76" s="14">
        <f>'[1]TCE - ANEXO III - Preencher'!J85</f>
        <v>115.5616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2.0699999999999998</v>
      </c>
      <c r="O76" s="15">
        <f>'[1]TCE - ANEXO III - Preencher'!P85</f>
        <v>0</v>
      </c>
      <c r="P76" s="16">
        <f t="shared" si="8"/>
        <v>2.0699999999999998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117.63159999999999</v>
      </c>
    </row>
    <row r="77" spans="1:28" x14ac:dyDescent="0.2">
      <c r="A77" s="8">
        <f>IFERROR(VLOOKUP(B77,'[1]DADOS (OCULTAR)'!$Q$3:$S$135,3,0),"")</f>
        <v>9039744000275</v>
      </c>
      <c r="B77" s="9" t="str">
        <f>'[1]TCE - ANEXO III - Preencher'!C86</f>
        <v>HOSPITAL MIGUEL ARRAES - CG. Nº 023/2022</v>
      </c>
      <c r="C77" s="10"/>
      <c r="D77" s="11" t="str">
        <f>'[1]TCE - ANEXO III - Preencher'!E86</f>
        <v>ANA CRISTINA FERREIRA PIMENTA DA SILVA</v>
      </c>
      <c r="E77" s="9" t="str">
        <f>IF('[1]TCE - ANEXO III - Preencher'!F86="4 - Assistência Odontológica","2 - Outros Profissionais da Saúde",'[1]TCE - ANEXO III - Preencher'!F86)</f>
        <v>3 - Administrativo</v>
      </c>
      <c r="F77" s="12" t="str">
        <f>'[1]TCE - ANEXO III - Preencher'!G86</f>
        <v>4131-15</v>
      </c>
      <c r="G77" s="13" t="str">
        <f>IF('[1]TCE - ANEXO III - Preencher'!H86="","",'[1]TCE - ANEXO III - Preencher'!H86)</f>
        <v>10/2023</v>
      </c>
      <c r="H77" s="14">
        <f>'[1]TCE - ANEXO III - Preencher'!I86</f>
        <v>0</v>
      </c>
      <c r="I77" s="14">
        <f>'[1]TCE - ANEXO III - Preencher'!J86</f>
        <v>186.24</v>
      </c>
      <c r="J77" s="14">
        <f>'[1]TCE - ANEXO III - Preencher'!K86</f>
        <v>0</v>
      </c>
      <c r="K77" s="15">
        <f>'[1]TCE - ANEXO III - Preencher'!L86</f>
        <v>53.45</v>
      </c>
      <c r="L77" s="15">
        <f>'[1]TCE - ANEXO III - Preencher'!M86</f>
        <v>30</v>
      </c>
      <c r="M77" s="15">
        <f t="shared" si="7"/>
        <v>23.450000000000003</v>
      </c>
      <c r="N77" s="15">
        <f>'[1]TCE - ANEXO III - Preencher'!O86</f>
        <v>2.0699999999999998</v>
      </c>
      <c r="O77" s="15">
        <f>'[1]TCE - ANEXO III - Preencher'!P86</f>
        <v>0</v>
      </c>
      <c r="P77" s="16">
        <f t="shared" si="8"/>
        <v>2.0699999999999998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211.76</v>
      </c>
    </row>
    <row r="78" spans="1:28" x14ac:dyDescent="0.2">
      <c r="A78" s="8">
        <f>IFERROR(VLOOKUP(B78,'[1]DADOS (OCULTAR)'!$Q$3:$S$135,3,0),"")</f>
        <v>9039744000275</v>
      </c>
      <c r="B78" s="9" t="str">
        <f>'[1]TCE - ANEXO III - Preencher'!C87</f>
        <v>HOSPITAL MIGUEL ARRAES - CG. Nº 023/2022</v>
      </c>
      <c r="C78" s="10"/>
      <c r="D78" s="11" t="str">
        <f>'[1]TCE - ANEXO III - Preencher'!E87</f>
        <v>ANA CYNTIA MATOS MOREIRA DE LIMA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 t="str">
        <f>IF('[1]TCE - ANEXO III - Preencher'!H87="","",'[1]TCE - ANEXO III - Preencher'!H87)</f>
        <v>10/2023</v>
      </c>
      <c r="H78" s="14">
        <f>'[1]TCE - ANEXO III - Preencher'!I87</f>
        <v>0</v>
      </c>
      <c r="I78" s="14">
        <f>'[1]TCE - ANEXO III - Preencher'!J87</f>
        <v>178.92</v>
      </c>
      <c r="J78" s="14">
        <f>'[1]TCE - ANEXO III - Preencher'!K87</f>
        <v>0</v>
      </c>
      <c r="K78" s="15">
        <f>'[1]TCE - ANEXO III - Preencher'!L87</f>
        <v>53.45</v>
      </c>
      <c r="L78" s="15">
        <f>'[1]TCE - ANEXO III - Preencher'!M87</f>
        <v>26.6</v>
      </c>
      <c r="M78" s="15">
        <f t="shared" si="7"/>
        <v>26.85</v>
      </c>
      <c r="N78" s="15">
        <f>'[1]TCE - ANEXO III - Preencher'!O87</f>
        <v>2.0699999999999998</v>
      </c>
      <c r="O78" s="15">
        <f>'[1]TCE - ANEXO III - Preencher'!P87</f>
        <v>0</v>
      </c>
      <c r="P78" s="16">
        <f t="shared" si="8"/>
        <v>2.0699999999999998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207.83999999999997</v>
      </c>
    </row>
    <row r="79" spans="1:28" x14ac:dyDescent="0.2">
      <c r="A79" s="8">
        <f>IFERROR(VLOOKUP(B79,'[1]DADOS (OCULTAR)'!$Q$3:$S$135,3,0),"")</f>
        <v>9039744000275</v>
      </c>
      <c r="B79" s="9" t="str">
        <f>'[1]TCE - ANEXO III - Preencher'!C88</f>
        <v>HOSPITAL MIGUEL ARRAES - CG. Nº 023/2022</v>
      </c>
      <c r="C79" s="10"/>
      <c r="D79" s="11" t="str">
        <f>'[1]TCE - ANEXO III - Preencher'!E88</f>
        <v>ANA FLAVIA FERNANDES SANTO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 t="str">
        <f>IF('[1]TCE - ANEXO III - Preencher'!H88="","",'[1]TCE - ANEXO III - Preencher'!H88)</f>
        <v>10/2023</v>
      </c>
      <c r="H79" s="14">
        <f>'[1]TCE - ANEXO III - Preencher'!I88</f>
        <v>0</v>
      </c>
      <c r="I79" s="14">
        <f>'[1]TCE - ANEXO III - Preencher'!J88</f>
        <v>148.80000000000001</v>
      </c>
      <c r="J79" s="14">
        <f>'[1]TCE - ANEXO III - Preencher'!K88</f>
        <v>0</v>
      </c>
      <c r="K79" s="15">
        <f>'[1]TCE - ANEXO III - Preencher'!L88</f>
        <v>53.45</v>
      </c>
      <c r="L79" s="15">
        <f>'[1]TCE - ANEXO III - Preencher'!M88</f>
        <v>26.6</v>
      </c>
      <c r="M79" s="15">
        <f t="shared" si="7"/>
        <v>26.85</v>
      </c>
      <c r="N79" s="15">
        <f>'[1]TCE - ANEXO III - Preencher'!O88</f>
        <v>2.0699999999999998</v>
      </c>
      <c r="O79" s="15">
        <f>'[1]TCE - ANEXO III - Preencher'!P88</f>
        <v>0</v>
      </c>
      <c r="P79" s="16">
        <f t="shared" si="8"/>
        <v>2.0699999999999998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177.72</v>
      </c>
    </row>
    <row r="80" spans="1:28" x14ac:dyDescent="0.2">
      <c r="A80" s="8">
        <f>IFERROR(VLOOKUP(B80,'[1]DADOS (OCULTAR)'!$Q$3:$S$135,3,0),"")</f>
        <v>9039744000275</v>
      </c>
      <c r="B80" s="9" t="str">
        <f>'[1]TCE - ANEXO III - Preencher'!C89</f>
        <v>HOSPITAL MIGUEL ARRAES - CG. Nº 023/2022</v>
      </c>
      <c r="C80" s="10"/>
      <c r="D80" s="11" t="str">
        <f>'[1]TCE - ANEXO III - Preencher'!E89</f>
        <v>ANA GABRIELA LEAL DE MIRANDA VIEIRA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2236-05</v>
      </c>
      <c r="G80" s="13" t="str">
        <f>IF('[1]TCE - ANEXO III - Preencher'!H89="","",'[1]TCE - ANEXO III - Preencher'!H89)</f>
        <v>10/2023</v>
      </c>
      <c r="H80" s="14">
        <f>'[1]TCE - ANEXO III - Preencher'!I89</f>
        <v>0</v>
      </c>
      <c r="I80" s="14">
        <f>'[1]TCE - ANEXO III - Preencher'!J89</f>
        <v>280.09679999999997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4.3499999999999996</v>
      </c>
      <c r="O80" s="15">
        <f>'[1]TCE - ANEXO III - Preencher'!P89</f>
        <v>0</v>
      </c>
      <c r="P80" s="16">
        <f t="shared" si="8"/>
        <v>4.3499999999999996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284.4468</v>
      </c>
    </row>
    <row r="81" spans="1:28" x14ac:dyDescent="0.2">
      <c r="A81" s="8">
        <f>IFERROR(VLOOKUP(B81,'[1]DADOS (OCULTAR)'!$Q$3:$S$135,3,0),"")</f>
        <v>9039744000275</v>
      </c>
      <c r="B81" s="9" t="str">
        <f>'[1]TCE - ANEXO III - Preencher'!C90</f>
        <v>HOSPITAL MIGUEL ARRAES - CG. Nº 023/2022</v>
      </c>
      <c r="C81" s="10"/>
      <c r="D81" s="11" t="str">
        <f>'[1]TCE - ANEXO III - Preencher'!E90</f>
        <v>ANA KARINA RODRIGUES SANTOS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2235-05</v>
      </c>
      <c r="G81" s="13" t="str">
        <f>IF('[1]TCE - ANEXO III - Preencher'!H90="","",'[1]TCE - ANEXO III - Preencher'!H90)</f>
        <v>10/2023</v>
      </c>
      <c r="H81" s="14">
        <f>'[1]TCE - ANEXO III - Preencher'!I90</f>
        <v>0</v>
      </c>
      <c r="I81" s="14">
        <f>'[1]TCE - ANEXO III - Preencher'!J90</f>
        <v>325.18</v>
      </c>
      <c r="J81" s="14">
        <f>'[1]TCE - ANEXO III - Preencher'!K90</f>
        <v>0</v>
      </c>
      <c r="K81" s="15">
        <f>'[1]TCE - ANEXO III - Preencher'!L90</f>
        <v>53.45</v>
      </c>
      <c r="L81" s="15">
        <f>'[1]TCE - ANEXO III - Preencher'!M90</f>
        <v>3.59</v>
      </c>
      <c r="M81" s="15">
        <f t="shared" si="7"/>
        <v>49.86</v>
      </c>
      <c r="N81" s="15">
        <f>'[1]TCE - ANEXO III - Preencher'!O90</f>
        <v>4.3499999999999996</v>
      </c>
      <c r="O81" s="15">
        <f>'[1]TCE - ANEXO III - Preencher'!P90</f>
        <v>0</v>
      </c>
      <c r="P81" s="16">
        <f t="shared" si="8"/>
        <v>4.3499999999999996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379.39000000000004</v>
      </c>
    </row>
    <row r="82" spans="1:28" x14ac:dyDescent="0.2">
      <c r="A82" s="8">
        <f>IFERROR(VLOOKUP(B82,'[1]DADOS (OCULTAR)'!$Q$3:$S$135,3,0),"")</f>
        <v>9039744000275</v>
      </c>
      <c r="B82" s="9" t="str">
        <f>'[1]TCE - ANEXO III - Preencher'!C91</f>
        <v>HOSPITAL MIGUEL ARRAES - CG. Nº 023/2022</v>
      </c>
      <c r="C82" s="10"/>
      <c r="D82" s="11" t="str">
        <f>'[1]TCE - ANEXO III - Preencher'!E91</f>
        <v>ANA KARLA GONCALVES DE LIMA DE OLIVEIRA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4110-10</v>
      </c>
      <c r="G82" s="13" t="str">
        <f>IF('[1]TCE - ANEXO III - Preencher'!H91="","",'[1]TCE - ANEXO III - Preencher'!H91)</f>
        <v>10/2023</v>
      </c>
      <c r="H82" s="14">
        <f>'[1]TCE - ANEXO III - Preencher'!I91</f>
        <v>0</v>
      </c>
      <c r="I82" s="14">
        <f>'[1]TCE - ANEXO III - Preencher'!J91</f>
        <v>117.46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2.0699999999999998</v>
      </c>
      <c r="O82" s="15">
        <f>'[1]TCE - ANEXO III - Preencher'!P91</f>
        <v>0</v>
      </c>
      <c r="P82" s="16">
        <f t="shared" si="8"/>
        <v>2.0699999999999998</v>
      </c>
      <c r="Q82" s="15">
        <f>'[1]TCE - ANEXO III - Preencher'!R91</f>
        <v>0</v>
      </c>
      <c r="R82" s="15">
        <f>'[1]TCE - ANEXO III - Preencher'!S91</f>
        <v>76.56</v>
      </c>
      <c r="S82" s="16">
        <f t="shared" si="9"/>
        <v>-76.56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42.969999999999985</v>
      </c>
    </row>
    <row r="83" spans="1:28" x14ac:dyDescent="0.2">
      <c r="A83" s="8">
        <f>IFERROR(VLOOKUP(B83,'[1]DADOS (OCULTAR)'!$Q$3:$S$135,3,0),"")</f>
        <v>9039744000275</v>
      </c>
      <c r="B83" s="9" t="str">
        <f>'[1]TCE - ANEXO III - Preencher'!C92</f>
        <v>HOSPITAL MIGUEL ARRAES - CG. Nº 023/2022</v>
      </c>
      <c r="C83" s="10"/>
      <c r="D83" s="11" t="str">
        <f>'[1]TCE - ANEXO III - Preencher'!E92</f>
        <v>ANA KATARINA LIMA DA SILVA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5211-30</v>
      </c>
      <c r="G83" s="13" t="str">
        <f>IF('[1]TCE - ANEXO III - Preencher'!H92="","",'[1]TCE - ANEXO III - Preencher'!H92)</f>
        <v>10/2023</v>
      </c>
      <c r="H83" s="14">
        <f>'[1]TCE - ANEXO III - Preencher'!I92</f>
        <v>0</v>
      </c>
      <c r="I83" s="14">
        <f>'[1]TCE - ANEXO III - Preencher'!J92</f>
        <v>194.0984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2.0699999999999998</v>
      </c>
      <c r="O83" s="15">
        <f>'[1]TCE - ANEXO III - Preencher'!P92</f>
        <v>0</v>
      </c>
      <c r="P83" s="16">
        <f t="shared" si="8"/>
        <v>2.0699999999999998</v>
      </c>
      <c r="Q83" s="15">
        <f>'[1]TCE - ANEXO III - Preencher'!R92</f>
        <v>251.33</v>
      </c>
      <c r="R83" s="15">
        <f>'[1]TCE - ANEXO III - Preencher'!S92</f>
        <v>0</v>
      </c>
      <c r="S83" s="16">
        <f t="shared" si="9"/>
        <v>251.33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447.4984</v>
      </c>
    </row>
    <row r="84" spans="1:28" x14ac:dyDescent="0.2">
      <c r="A84" s="8">
        <f>IFERROR(VLOOKUP(B84,'[1]DADOS (OCULTAR)'!$Q$3:$S$135,3,0),"")</f>
        <v>9039744000275</v>
      </c>
      <c r="B84" s="9" t="str">
        <f>'[1]TCE - ANEXO III - Preencher'!C93</f>
        <v>HOSPITAL MIGUEL ARRAES - CG. Nº 023/2022</v>
      </c>
      <c r="C84" s="10"/>
      <c r="D84" s="11" t="str">
        <f>'[1]TCE - ANEXO III - Preencher'!E93</f>
        <v>ANA LUCIA DO ESPIRITO SANTO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3222-05</v>
      </c>
      <c r="G84" s="13" t="str">
        <f>IF('[1]TCE - ANEXO III - Preencher'!H93="","",'[1]TCE - ANEXO III - Preencher'!H93)</f>
        <v>10/2023</v>
      </c>
      <c r="H84" s="14">
        <f>'[1]TCE - ANEXO III - Preencher'!I93</f>
        <v>0</v>
      </c>
      <c r="I84" s="14">
        <f>'[1]TCE - ANEXO III - Preencher'!J93</f>
        <v>164.38720000000001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2.0699999999999998</v>
      </c>
      <c r="O84" s="15">
        <f>'[1]TCE - ANEXO III - Preencher'!P93</f>
        <v>0</v>
      </c>
      <c r="P84" s="16">
        <f t="shared" si="8"/>
        <v>2.0699999999999998</v>
      </c>
      <c r="Q84" s="15">
        <f>'[1]TCE - ANEXO III - Preencher'!R93</f>
        <v>150.83000000000001</v>
      </c>
      <c r="R84" s="15">
        <f>'[1]TCE - ANEXO III - Preencher'!S93</f>
        <v>79.8</v>
      </c>
      <c r="S84" s="16">
        <f t="shared" si="9"/>
        <v>71.030000000000015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237.48720000000003</v>
      </c>
    </row>
    <row r="85" spans="1:28" x14ac:dyDescent="0.2">
      <c r="A85" s="8">
        <f>IFERROR(VLOOKUP(B85,'[1]DADOS (OCULTAR)'!$Q$3:$S$135,3,0),"")</f>
        <v>9039744000275</v>
      </c>
      <c r="B85" s="9" t="str">
        <f>'[1]TCE - ANEXO III - Preencher'!C94</f>
        <v>HOSPITAL MIGUEL ARRAES - CG. Nº 023/2022</v>
      </c>
      <c r="C85" s="10"/>
      <c r="D85" s="11" t="str">
        <f>'[1]TCE - ANEXO III - Preencher'!E94</f>
        <v>ANA LUCIA VIEIRA DE OLIVEIRA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2238-10</v>
      </c>
      <c r="G85" s="13" t="str">
        <f>IF('[1]TCE - ANEXO III - Preencher'!H94="","",'[1]TCE - ANEXO III - Preencher'!H94)</f>
        <v>10/2023</v>
      </c>
      <c r="H85" s="14">
        <f>'[1]TCE - ANEXO III - Preencher'!I94</f>
        <v>0</v>
      </c>
      <c r="I85" s="14">
        <f>'[1]TCE - ANEXO III - Preencher'!J94</f>
        <v>223.86240000000001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2.0699999999999998</v>
      </c>
      <c r="O85" s="15">
        <f>'[1]TCE - ANEXO III - Preencher'!P94</f>
        <v>0</v>
      </c>
      <c r="P85" s="16">
        <f t="shared" si="8"/>
        <v>2.0699999999999998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225.9324</v>
      </c>
    </row>
    <row r="86" spans="1:28" x14ac:dyDescent="0.2">
      <c r="A86" s="8">
        <f>IFERROR(VLOOKUP(B86,'[1]DADOS (OCULTAR)'!$Q$3:$S$135,3,0),"")</f>
        <v>9039744000275</v>
      </c>
      <c r="B86" s="9" t="str">
        <f>'[1]TCE - ANEXO III - Preencher'!C95</f>
        <v>HOSPITAL MIGUEL ARRAES - CG. Nº 023/2022</v>
      </c>
      <c r="C86" s="10"/>
      <c r="D86" s="11" t="str">
        <f>'[1]TCE - ANEXO III - Preencher'!E95</f>
        <v>ANA LUIZA SANTOS SOUZA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4110-10</v>
      </c>
      <c r="G86" s="13" t="str">
        <f>IF('[1]TCE - ANEXO III - Preencher'!H95="","",'[1]TCE - ANEXO III - Preencher'!H95)</f>
        <v>10/2023</v>
      </c>
      <c r="H86" s="14">
        <f>'[1]TCE - ANEXO III - Preencher'!I95</f>
        <v>0</v>
      </c>
      <c r="I86" s="14">
        <f>'[1]TCE - ANEXO III - Preencher'!J95</f>
        <v>13.2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2.0699999999999998</v>
      </c>
      <c r="O86" s="15">
        <f>'[1]TCE - ANEXO III - Preencher'!P95</f>
        <v>0</v>
      </c>
      <c r="P86" s="16">
        <f t="shared" si="8"/>
        <v>2.0699999999999998</v>
      </c>
      <c r="Q86" s="15">
        <f>'[1]TCE - ANEXO III - Preencher'!R95</f>
        <v>507.86</v>
      </c>
      <c r="R86" s="15">
        <f>'[1]TCE - ANEXO III - Preencher'!S95</f>
        <v>39.6</v>
      </c>
      <c r="S86" s="16">
        <f t="shared" si="9"/>
        <v>468.26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483.53</v>
      </c>
    </row>
    <row r="87" spans="1:28" x14ac:dyDescent="0.2">
      <c r="A87" s="8">
        <f>IFERROR(VLOOKUP(B87,'[1]DADOS (OCULTAR)'!$Q$3:$S$135,3,0),"")</f>
        <v>9039744000275</v>
      </c>
      <c r="B87" s="9" t="str">
        <f>'[1]TCE - ANEXO III - Preencher'!C96</f>
        <v>HOSPITAL MIGUEL ARRAES - CG. Nº 023/2022</v>
      </c>
      <c r="C87" s="10"/>
      <c r="D87" s="11" t="str">
        <f>'[1]TCE - ANEXO III - Preencher'!E96</f>
        <v>ANA LUIZA SOUZA DE OLIVEIRA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 t="str">
        <f>IF('[1]TCE - ANEXO III - Preencher'!H96="","",'[1]TCE - ANEXO III - Preencher'!H96)</f>
        <v>10/2023</v>
      </c>
      <c r="H87" s="14">
        <f>'[1]TCE - ANEXO III - Preencher'!I96</f>
        <v>0</v>
      </c>
      <c r="I87" s="14">
        <f>'[1]TCE - ANEXO III - Preencher'!J96</f>
        <v>143.56960000000001</v>
      </c>
      <c r="J87" s="14">
        <f>'[1]TCE - ANEXO III - Preencher'!K96</f>
        <v>0</v>
      </c>
      <c r="K87" s="15">
        <f>'[1]TCE - ANEXO III - Preencher'!L96</f>
        <v>53.45</v>
      </c>
      <c r="L87" s="15">
        <f>'[1]TCE - ANEXO III - Preencher'!M96</f>
        <v>26.6</v>
      </c>
      <c r="M87" s="15">
        <f t="shared" si="7"/>
        <v>26.85</v>
      </c>
      <c r="N87" s="15">
        <f>'[1]TCE - ANEXO III - Preencher'!O96</f>
        <v>2.0699999999999998</v>
      </c>
      <c r="O87" s="15">
        <f>'[1]TCE - ANEXO III - Preencher'!P96</f>
        <v>0</v>
      </c>
      <c r="P87" s="16">
        <f t="shared" si="8"/>
        <v>2.0699999999999998</v>
      </c>
      <c r="Q87" s="15">
        <f>'[1]TCE - ANEXO III - Preencher'!R96</f>
        <v>160.53</v>
      </c>
      <c r="R87" s="15">
        <f>'[1]TCE - ANEXO III - Preencher'!S96</f>
        <v>79.8</v>
      </c>
      <c r="S87" s="16">
        <f t="shared" si="9"/>
        <v>80.73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253.21960000000001</v>
      </c>
    </row>
    <row r="88" spans="1:28" x14ac:dyDescent="0.2">
      <c r="A88" s="8">
        <f>IFERROR(VLOOKUP(B88,'[1]DADOS (OCULTAR)'!$Q$3:$S$135,3,0),"")</f>
        <v>9039744000275</v>
      </c>
      <c r="B88" s="9" t="str">
        <f>'[1]TCE - ANEXO III - Preencher'!C97</f>
        <v>HOSPITAL MIGUEL ARRAES - CG. Nº 023/2022</v>
      </c>
      <c r="C88" s="10"/>
      <c r="D88" s="11" t="str">
        <f>'[1]TCE - ANEXO III - Preencher'!E97</f>
        <v>ANA MARGARETH LUPICINIO AMORIM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 t="str">
        <f>IF('[1]TCE - ANEXO III - Preencher'!H97="","",'[1]TCE - ANEXO III - Preencher'!H97)</f>
        <v>10/2023</v>
      </c>
      <c r="H88" s="14">
        <f>'[1]TCE - ANEXO III - Preencher'!I97</f>
        <v>0</v>
      </c>
      <c r="I88" s="14">
        <f>'[1]TCE - ANEXO III - Preencher'!J97</f>
        <v>138.7784</v>
      </c>
      <c r="J88" s="14">
        <f>'[1]TCE - ANEXO III - Preencher'!K97</f>
        <v>0</v>
      </c>
      <c r="K88" s="15">
        <f>'[1]TCE - ANEXO III - Preencher'!L97</f>
        <v>53.45</v>
      </c>
      <c r="L88" s="15">
        <f>'[1]TCE - ANEXO III - Preencher'!M97</f>
        <v>26.6</v>
      </c>
      <c r="M88" s="15">
        <f t="shared" si="7"/>
        <v>26.85</v>
      </c>
      <c r="N88" s="15">
        <f>'[1]TCE - ANEXO III - Preencher'!O97</f>
        <v>2.0699999999999998</v>
      </c>
      <c r="O88" s="15">
        <f>'[1]TCE - ANEXO III - Preencher'!P97</f>
        <v>0</v>
      </c>
      <c r="P88" s="16">
        <f t="shared" si="8"/>
        <v>2.0699999999999998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167.69839999999999</v>
      </c>
    </row>
    <row r="89" spans="1:28" x14ac:dyDescent="0.2">
      <c r="A89" s="8">
        <f>IFERROR(VLOOKUP(B89,'[1]DADOS (OCULTAR)'!$Q$3:$S$135,3,0),"")</f>
        <v>9039744000275</v>
      </c>
      <c r="B89" s="9" t="str">
        <f>'[1]TCE - ANEXO III - Preencher'!C98</f>
        <v>HOSPITAL MIGUEL ARRAES - CG. Nº 023/2022</v>
      </c>
      <c r="C89" s="10"/>
      <c r="D89" s="11" t="str">
        <f>'[1]TCE - ANEXO III - Preencher'!E98</f>
        <v>ANA MARGARETH SANTOS DA SILVA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 t="str">
        <f>IF('[1]TCE - ANEXO III - Preencher'!H98="","",'[1]TCE - ANEXO III - Preencher'!H98)</f>
        <v>10/2023</v>
      </c>
      <c r="H89" s="14">
        <f>'[1]TCE - ANEXO III - Preencher'!I98</f>
        <v>0</v>
      </c>
      <c r="I89" s="14">
        <f>'[1]TCE - ANEXO III - Preencher'!J98</f>
        <v>142.43360000000001</v>
      </c>
      <c r="J89" s="14">
        <f>'[1]TCE - ANEXO III - Preencher'!K98</f>
        <v>0</v>
      </c>
      <c r="K89" s="15">
        <f>'[1]TCE - ANEXO III - Preencher'!L98</f>
        <v>53.45</v>
      </c>
      <c r="L89" s="15">
        <f>'[1]TCE - ANEXO III - Preencher'!M98</f>
        <v>26.6</v>
      </c>
      <c r="M89" s="15">
        <f t="shared" si="7"/>
        <v>26.85</v>
      </c>
      <c r="N89" s="15">
        <f>'[1]TCE - ANEXO III - Preencher'!O98</f>
        <v>2.0699999999999998</v>
      </c>
      <c r="O89" s="15">
        <f>'[1]TCE - ANEXO III - Preencher'!P98</f>
        <v>0</v>
      </c>
      <c r="P89" s="16">
        <f t="shared" si="8"/>
        <v>2.0699999999999998</v>
      </c>
      <c r="Q89" s="15">
        <f>'[1]TCE - ANEXO III - Preencher'!R98</f>
        <v>162.13000000000002</v>
      </c>
      <c r="R89" s="15">
        <f>'[1]TCE - ANEXO III - Preencher'!S98</f>
        <v>73.88</v>
      </c>
      <c r="S89" s="16">
        <f t="shared" si="9"/>
        <v>88.250000000000028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259.60360000000003</v>
      </c>
    </row>
    <row r="90" spans="1:28" x14ac:dyDescent="0.2">
      <c r="A90" s="8">
        <f>IFERROR(VLOOKUP(B90,'[1]DADOS (OCULTAR)'!$Q$3:$S$135,3,0),"")</f>
        <v>9039744000275</v>
      </c>
      <c r="B90" s="9" t="str">
        <f>'[1]TCE - ANEXO III - Preencher'!C99</f>
        <v>HOSPITAL MIGUEL ARRAES - CG. Nº 023/2022</v>
      </c>
      <c r="C90" s="10"/>
      <c r="D90" s="11" t="str">
        <f>'[1]TCE - ANEXO III - Preencher'!E99</f>
        <v>ANA MARIA SABINO DOS SANTOS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 t="str">
        <f>IF('[1]TCE - ANEXO III - Preencher'!H99="","",'[1]TCE - ANEXO III - Preencher'!H99)</f>
        <v>10/2023</v>
      </c>
      <c r="H90" s="14">
        <f>'[1]TCE - ANEXO III - Preencher'!I99</f>
        <v>0</v>
      </c>
      <c r="I90" s="14">
        <f>'[1]TCE - ANEXO III - Preencher'!J99</f>
        <v>127.22880000000001</v>
      </c>
      <c r="J90" s="14">
        <f>'[1]TCE - ANEXO III - Preencher'!K99</f>
        <v>0</v>
      </c>
      <c r="K90" s="15">
        <f>'[1]TCE - ANEXO III - Preencher'!L99</f>
        <v>53.45</v>
      </c>
      <c r="L90" s="15">
        <f>'[1]TCE - ANEXO III - Preencher'!M99</f>
        <v>26.6</v>
      </c>
      <c r="M90" s="15">
        <f t="shared" si="7"/>
        <v>26.85</v>
      </c>
      <c r="N90" s="15">
        <f>'[1]TCE - ANEXO III - Preencher'!O99</f>
        <v>2.0699999999999998</v>
      </c>
      <c r="O90" s="15">
        <f>'[1]TCE - ANEXO III - Preencher'!P99</f>
        <v>0</v>
      </c>
      <c r="P90" s="16">
        <f t="shared" si="8"/>
        <v>2.0699999999999998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156.14879999999999</v>
      </c>
    </row>
    <row r="91" spans="1:28" x14ac:dyDescent="0.2">
      <c r="A91" s="8">
        <f>IFERROR(VLOOKUP(B91,'[1]DADOS (OCULTAR)'!$Q$3:$S$135,3,0),"")</f>
        <v>9039744000275</v>
      </c>
      <c r="B91" s="9" t="str">
        <f>'[1]TCE - ANEXO III - Preencher'!C100</f>
        <v>HOSPITAL MIGUEL ARRAES - CG. Nº 023/2022</v>
      </c>
      <c r="C91" s="10"/>
      <c r="D91" s="11" t="str">
        <f>'[1]TCE - ANEXO III - Preencher'!E100</f>
        <v>ANA NERY VIEIRA SANTOS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2235-05</v>
      </c>
      <c r="G91" s="13" t="str">
        <f>IF('[1]TCE - ANEXO III - Preencher'!H100="","",'[1]TCE - ANEXO III - Preencher'!H100)</f>
        <v>10/2023</v>
      </c>
      <c r="H91" s="14">
        <f>'[1]TCE - ANEXO III - Preencher'!I100</f>
        <v>0</v>
      </c>
      <c r="I91" s="14">
        <f>'[1]TCE - ANEXO III - Preencher'!J100</f>
        <v>357.87439999999998</v>
      </c>
      <c r="J91" s="14">
        <f>'[1]TCE - ANEXO III - Preencher'!K100</f>
        <v>0</v>
      </c>
      <c r="K91" s="15">
        <f>'[1]TCE - ANEXO III - Preencher'!L100</f>
        <v>53.45</v>
      </c>
      <c r="L91" s="15">
        <f>'[1]TCE - ANEXO III - Preencher'!M100</f>
        <v>3.59</v>
      </c>
      <c r="M91" s="15">
        <f t="shared" si="7"/>
        <v>49.86</v>
      </c>
      <c r="N91" s="15">
        <f>'[1]TCE - ANEXO III - Preencher'!O100</f>
        <v>4.3499999999999996</v>
      </c>
      <c r="O91" s="15">
        <f>'[1]TCE - ANEXO III - Preencher'!P100</f>
        <v>0</v>
      </c>
      <c r="P91" s="16">
        <f t="shared" si="8"/>
        <v>4.3499999999999996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412.08440000000002</v>
      </c>
    </row>
    <row r="92" spans="1:28" x14ac:dyDescent="0.2">
      <c r="A92" s="8">
        <f>IFERROR(VLOOKUP(B92,'[1]DADOS (OCULTAR)'!$Q$3:$S$135,3,0),"")</f>
        <v>9039744000275</v>
      </c>
      <c r="B92" s="9" t="str">
        <f>'[1]TCE - ANEXO III - Preencher'!C101</f>
        <v>HOSPITAL MIGUEL ARRAES - CG. Nº 023/2022</v>
      </c>
      <c r="C92" s="10"/>
      <c r="D92" s="11" t="str">
        <f>'[1]TCE - ANEXO III - Preencher'!E101</f>
        <v>ANA PAULA ALVES DA SILVA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4110-10</v>
      </c>
      <c r="G92" s="13" t="str">
        <f>IF('[1]TCE - ANEXO III - Preencher'!H101="","",'[1]TCE - ANEXO III - Preencher'!H101)</f>
        <v>10/2023</v>
      </c>
      <c r="H92" s="14">
        <f>'[1]TCE - ANEXO III - Preencher'!I101</f>
        <v>0</v>
      </c>
      <c r="I92" s="14">
        <f>'[1]TCE - ANEXO III - Preencher'!J101</f>
        <v>235.46719999999999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2.0699999999999998</v>
      </c>
      <c r="O92" s="15">
        <f>'[1]TCE - ANEXO III - Preencher'!P101</f>
        <v>0</v>
      </c>
      <c r="P92" s="16">
        <f t="shared" si="8"/>
        <v>2.0699999999999998</v>
      </c>
      <c r="Q92" s="15">
        <f>'[1]TCE - ANEXO III - Preencher'!R101</f>
        <v>412.72999999999996</v>
      </c>
      <c r="R92" s="15">
        <f>'[1]TCE - ANEXO III - Preencher'!S101</f>
        <v>0</v>
      </c>
      <c r="S92" s="16">
        <f t="shared" si="9"/>
        <v>412.72999999999996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650.2672</v>
      </c>
    </row>
    <row r="93" spans="1:28" x14ac:dyDescent="0.2">
      <c r="A93" s="8">
        <f>IFERROR(VLOOKUP(B93,'[1]DADOS (OCULTAR)'!$Q$3:$S$135,3,0),"")</f>
        <v>9039744000275</v>
      </c>
      <c r="B93" s="9" t="str">
        <f>'[1]TCE - ANEXO III - Preencher'!C102</f>
        <v>HOSPITAL MIGUEL ARRAES - CG. Nº 023/2022</v>
      </c>
      <c r="C93" s="10"/>
      <c r="D93" s="11" t="str">
        <f>'[1]TCE - ANEXO III - Preencher'!E102</f>
        <v>ANA PAULA DA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 t="str">
        <f>IF('[1]TCE - ANEXO III - Preencher'!H102="","",'[1]TCE - ANEXO III - Preencher'!H102)</f>
        <v>10/2023</v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2.0699999999999998</v>
      </c>
      <c r="O93" s="15">
        <f>'[1]TCE - ANEXO III - Preencher'!P102</f>
        <v>0</v>
      </c>
      <c r="P93" s="16">
        <f t="shared" si="8"/>
        <v>2.0699999999999998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2.0699999999999998</v>
      </c>
    </row>
    <row r="94" spans="1:28" x14ac:dyDescent="0.2">
      <c r="A94" s="8">
        <f>IFERROR(VLOOKUP(B94,'[1]DADOS (OCULTAR)'!$Q$3:$S$135,3,0),"")</f>
        <v>9039744000275</v>
      </c>
      <c r="B94" s="9" t="str">
        <f>'[1]TCE - ANEXO III - Preencher'!C103</f>
        <v>HOSPITAL MIGUEL ARRAES - CG. Nº 023/2022</v>
      </c>
      <c r="C94" s="10"/>
      <c r="D94" s="11" t="str">
        <f>'[1]TCE - ANEXO III - Preencher'!E103</f>
        <v>ANA PAULA MACIEL CORDEIRO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3241-15</v>
      </c>
      <c r="G94" s="13" t="str">
        <f>IF('[1]TCE - ANEXO III - Preencher'!H103="","",'[1]TCE - ANEXO III - Preencher'!H103)</f>
        <v>10/2023</v>
      </c>
      <c r="H94" s="14">
        <f>'[1]TCE - ANEXO III - Preencher'!I103</f>
        <v>0</v>
      </c>
      <c r="I94" s="14">
        <f>'[1]TCE - ANEXO III - Preencher'!J103</f>
        <v>289.34399999999999</v>
      </c>
      <c r="J94" s="14">
        <f>'[1]TCE - ANEXO III - Preencher'!K103</f>
        <v>0</v>
      </c>
      <c r="K94" s="15">
        <f>'[1]TCE - ANEXO III - Preencher'!L103</f>
        <v>53.45</v>
      </c>
      <c r="L94" s="15">
        <f>'[1]TCE - ANEXO III - Preencher'!M103</f>
        <v>1.36</v>
      </c>
      <c r="M94" s="15">
        <f t="shared" si="7"/>
        <v>52.09</v>
      </c>
      <c r="N94" s="15">
        <f>'[1]TCE - ANEXO III - Preencher'!O103</f>
        <v>2.0699999999999998</v>
      </c>
      <c r="O94" s="15">
        <f>'[1]TCE - ANEXO III - Preencher'!P103</f>
        <v>0</v>
      </c>
      <c r="P94" s="16">
        <f t="shared" si="8"/>
        <v>2.0699999999999998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343.50399999999996</v>
      </c>
    </row>
    <row r="95" spans="1:28" x14ac:dyDescent="0.2">
      <c r="A95" s="8">
        <f>IFERROR(VLOOKUP(B95,'[1]DADOS (OCULTAR)'!$Q$3:$S$135,3,0),"")</f>
        <v>9039744000275</v>
      </c>
      <c r="B95" s="9" t="str">
        <f>'[1]TCE - ANEXO III - Preencher'!C104</f>
        <v>HOSPITAL MIGUEL ARRAES - CG. Nº 023/2022</v>
      </c>
      <c r="C95" s="10"/>
      <c r="D95" s="11" t="str">
        <f>'[1]TCE - ANEXO III - Preencher'!E104</f>
        <v>ANA PAULA MIRANDA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 t="str">
        <f>IF('[1]TCE - ANEXO III - Preencher'!H104="","",'[1]TCE - ANEXO III - Preencher'!H104)</f>
        <v>10/2023</v>
      </c>
      <c r="H95" s="14">
        <f>'[1]TCE - ANEXO III - Preencher'!I104</f>
        <v>0</v>
      </c>
      <c r="I95" s="14">
        <f>'[1]TCE - ANEXO III - Preencher'!J104</f>
        <v>163.94800000000001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2.0699999999999998</v>
      </c>
      <c r="O95" s="15">
        <f>'[1]TCE - ANEXO III - Preencher'!P104</f>
        <v>0</v>
      </c>
      <c r="P95" s="16">
        <f t="shared" si="8"/>
        <v>2.0699999999999998</v>
      </c>
      <c r="Q95" s="15">
        <f>'[1]TCE - ANEXO III - Preencher'!R104</f>
        <v>173.33</v>
      </c>
      <c r="R95" s="15">
        <f>'[1]TCE - ANEXO III - Preencher'!S104</f>
        <v>79.8</v>
      </c>
      <c r="S95" s="16">
        <f t="shared" si="9"/>
        <v>93.530000000000015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259.548</v>
      </c>
    </row>
    <row r="96" spans="1:28" x14ac:dyDescent="0.2">
      <c r="A96" s="8">
        <f>IFERROR(VLOOKUP(B96,'[1]DADOS (OCULTAR)'!$Q$3:$S$135,3,0),"")</f>
        <v>9039744000275</v>
      </c>
      <c r="B96" s="9" t="str">
        <f>'[1]TCE - ANEXO III - Preencher'!C105</f>
        <v>HOSPITAL MIGUEL ARRAES - CG. Nº 023/2022</v>
      </c>
      <c r="C96" s="10"/>
      <c r="D96" s="11" t="str">
        <f>'[1]TCE - ANEXO III - Preencher'!E105</f>
        <v>ANA PAULA NEVES DA SILVA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 t="str">
        <f>IF('[1]TCE - ANEXO III - Preencher'!H105="","",'[1]TCE - ANEXO III - Preencher'!H105)</f>
        <v>10/2023</v>
      </c>
      <c r="H96" s="14">
        <f>'[1]TCE - ANEXO III - Preencher'!I105</f>
        <v>0</v>
      </c>
      <c r="I96" s="14">
        <f>'[1]TCE - ANEXO III - Preencher'!J105</f>
        <v>143.47999999999999</v>
      </c>
      <c r="J96" s="14">
        <f>'[1]TCE - ANEXO III - Preencher'!K105</f>
        <v>0</v>
      </c>
      <c r="K96" s="15">
        <f>'[1]TCE - ANEXO III - Preencher'!L105</f>
        <v>53.45</v>
      </c>
      <c r="L96" s="15">
        <f>'[1]TCE - ANEXO III - Preencher'!M105</f>
        <v>26.6</v>
      </c>
      <c r="M96" s="15">
        <f t="shared" si="7"/>
        <v>26.85</v>
      </c>
      <c r="N96" s="15">
        <f>'[1]TCE - ANEXO III - Preencher'!O105</f>
        <v>2.0699999999999998</v>
      </c>
      <c r="O96" s="15">
        <f>'[1]TCE - ANEXO III - Preencher'!P105</f>
        <v>0</v>
      </c>
      <c r="P96" s="16">
        <f t="shared" si="8"/>
        <v>2.0699999999999998</v>
      </c>
      <c r="Q96" s="15">
        <f>'[1]TCE - ANEXO III - Preencher'!R105</f>
        <v>184.53</v>
      </c>
      <c r="R96" s="15">
        <f>'[1]TCE - ANEXO III - Preencher'!S105</f>
        <v>79.8</v>
      </c>
      <c r="S96" s="16">
        <f t="shared" si="9"/>
        <v>104.73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277.13</v>
      </c>
    </row>
    <row r="97" spans="1:28" x14ac:dyDescent="0.2">
      <c r="A97" s="8">
        <f>IFERROR(VLOOKUP(B97,'[1]DADOS (OCULTAR)'!$Q$3:$S$135,3,0),"")</f>
        <v>9039744000275</v>
      </c>
      <c r="B97" s="9" t="str">
        <f>'[1]TCE - ANEXO III - Preencher'!C106</f>
        <v>HOSPITAL MIGUEL ARRAES - CG. Nº 023/2022</v>
      </c>
      <c r="C97" s="10"/>
      <c r="D97" s="11" t="str">
        <f>'[1]TCE - ANEXO III - Preencher'!E106</f>
        <v>ANA PAULA SILVA DE ARAUJO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5152-15</v>
      </c>
      <c r="G97" s="13" t="str">
        <f>IF('[1]TCE - ANEXO III - Preencher'!H106="","",'[1]TCE - ANEXO III - Preencher'!H106)</f>
        <v>10/2023</v>
      </c>
      <c r="H97" s="14">
        <f>'[1]TCE - ANEXO III - Preencher'!I106</f>
        <v>0</v>
      </c>
      <c r="I97" s="14">
        <f>'[1]TCE - ANEXO III - Preencher'!J106</f>
        <v>172.2824</v>
      </c>
      <c r="J97" s="14">
        <f>'[1]TCE - ANEXO III - Preencher'!K106</f>
        <v>0</v>
      </c>
      <c r="K97" s="15">
        <f>'[1]TCE - ANEXO III - Preencher'!L106</f>
        <v>53.45</v>
      </c>
      <c r="L97" s="15">
        <f>'[1]TCE - ANEXO III - Preencher'!M106</f>
        <v>30</v>
      </c>
      <c r="M97" s="15">
        <f t="shared" si="7"/>
        <v>23.450000000000003</v>
      </c>
      <c r="N97" s="15">
        <f>'[1]TCE - ANEXO III - Preencher'!O106</f>
        <v>2.0699999999999998</v>
      </c>
      <c r="O97" s="15">
        <f>'[1]TCE - ANEXO III - Preencher'!P106</f>
        <v>0</v>
      </c>
      <c r="P97" s="16">
        <f t="shared" si="8"/>
        <v>2.0699999999999998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83.3</v>
      </c>
      <c r="U97" s="15">
        <f>'[1]TCE - ANEXO III - Preencher'!V106</f>
        <v>0</v>
      </c>
      <c r="V97" s="16">
        <f t="shared" si="10"/>
        <v>83.3</v>
      </c>
      <c r="W97" s="17" t="str">
        <f>IF('[1]TCE - ANEXO III - Preencher'!X106="","",'[1]TCE - ANEXO III - Preencher'!X106)</f>
        <v>AUXILIO CRECHE</v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281.10239999999999</v>
      </c>
    </row>
    <row r="98" spans="1:28" x14ac:dyDescent="0.2">
      <c r="A98" s="8">
        <f>IFERROR(VLOOKUP(B98,'[1]DADOS (OCULTAR)'!$Q$3:$S$135,3,0),"")</f>
        <v>9039744000275</v>
      </c>
      <c r="B98" s="9" t="str">
        <f>'[1]TCE - ANEXO III - Preencher'!C107</f>
        <v>HOSPITAL MIGUEL ARRAES - CG. Nº 023/2022</v>
      </c>
      <c r="C98" s="10"/>
      <c r="D98" s="11" t="str">
        <f>'[1]TCE - ANEXO III - Preencher'!E107</f>
        <v>ANA PRISCILA ALVES PAJUABA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 t="str">
        <f>IF('[1]TCE - ANEXO III - Preencher'!H107="","",'[1]TCE - ANEXO III - Preencher'!H107)</f>
        <v>10/2023</v>
      </c>
      <c r="H98" s="14">
        <f>'[1]TCE - ANEXO III - Preencher'!I107</f>
        <v>0</v>
      </c>
      <c r="I98" s="14">
        <f>'[1]TCE - ANEXO III - Preencher'!J107</f>
        <v>150.0616</v>
      </c>
      <c r="J98" s="14">
        <f>'[1]TCE - ANEXO III - Preencher'!K107</f>
        <v>0</v>
      </c>
      <c r="K98" s="15">
        <f>'[1]TCE - ANEXO III - Preencher'!L107</f>
        <v>53.45</v>
      </c>
      <c r="L98" s="15">
        <f>'[1]TCE - ANEXO III - Preencher'!M107</f>
        <v>26.6</v>
      </c>
      <c r="M98" s="15">
        <f t="shared" si="7"/>
        <v>26.85</v>
      </c>
      <c r="N98" s="15">
        <f>'[1]TCE - ANEXO III - Preencher'!O107</f>
        <v>2.0699999999999998</v>
      </c>
      <c r="O98" s="15">
        <f>'[1]TCE - ANEXO III - Preencher'!P107</f>
        <v>0</v>
      </c>
      <c r="P98" s="16">
        <f t="shared" si="8"/>
        <v>2.0699999999999998</v>
      </c>
      <c r="Q98" s="15">
        <f>'[1]TCE - ANEXO III - Preencher'!R107</f>
        <v>150.83000000000001</v>
      </c>
      <c r="R98" s="15">
        <f>'[1]TCE - ANEXO III - Preencher'!S107</f>
        <v>79.8</v>
      </c>
      <c r="S98" s="16">
        <f t="shared" si="9"/>
        <v>71.030000000000015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250.01159999999999</v>
      </c>
    </row>
    <row r="99" spans="1:28" x14ac:dyDescent="0.2">
      <c r="A99" s="8">
        <f>IFERROR(VLOOKUP(B99,'[1]DADOS (OCULTAR)'!$Q$3:$S$135,3,0),"")</f>
        <v>9039744000275</v>
      </c>
      <c r="B99" s="9" t="str">
        <f>'[1]TCE - ANEXO III - Preencher'!C108</f>
        <v>HOSPITAL MIGUEL ARRAES - CG. Nº 023/2022</v>
      </c>
      <c r="C99" s="10"/>
      <c r="D99" s="11" t="str">
        <f>'[1]TCE - ANEXO III - Preencher'!E108</f>
        <v>ANA RAFAELA BARBOSA DA SILVA SENA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2235-05</v>
      </c>
      <c r="G99" s="13" t="str">
        <f>IF('[1]TCE - ANEXO III - Preencher'!H108="","",'[1]TCE - ANEXO III - Preencher'!H108)</f>
        <v>10/2023</v>
      </c>
      <c r="H99" s="14">
        <f>'[1]TCE - ANEXO III - Preencher'!I108</f>
        <v>0</v>
      </c>
      <c r="I99" s="14">
        <f>'[1]TCE - ANEXO III - Preencher'!J108</f>
        <v>270.06560000000002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4.3499999999999996</v>
      </c>
      <c r="O99" s="15">
        <f>'[1]TCE - ANEXO III - Preencher'!P108</f>
        <v>0</v>
      </c>
      <c r="P99" s="16">
        <f t="shared" si="8"/>
        <v>4.3499999999999996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120.26</v>
      </c>
      <c r="U99" s="15">
        <f>'[1]TCE - ANEXO III - Preencher'!V108</f>
        <v>0</v>
      </c>
      <c r="V99" s="16">
        <f t="shared" si="10"/>
        <v>120.26</v>
      </c>
      <c r="W99" s="17" t="str">
        <f>IF('[1]TCE - ANEXO III - Preencher'!X108="","",'[1]TCE - ANEXO III - Preencher'!X108)</f>
        <v>AUXILIO CRECHE</v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394.67560000000003</v>
      </c>
    </row>
    <row r="100" spans="1:28" x14ac:dyDescent="0.2">
      <c r="A100" s="8">
        <f>IFERROR(VLOOKUP(B100,'[1]DADOS (OCULTAR)'!$Q$3:$S$135,3,0),"")</f>
        <v>9039744000275</v>
      </c>
      <c r="B100" s="9" t="str">
        <f>'[1]TCE - ANEXO III - Preencher'!C109</f>
        <v>HOSPITAL MIGUEL ARRAES - CG. Nº 023/2022</v>
      </c>
      <c r="C100" s="10"/>
      <c r="D100" s="11" t="str">
        <f>'[1]TCE - ANEXO III - Preencher'!E109</f>
        <v>ANA TALITA DA SILVA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 t="str">
        <f>IF('[1]TCE - ANEXO III - Preencher'!H109="","",'[1]TCE - ANEXO III - Preencher'!H109)</f>
        <v>10/2023</v>
      </c>
      <c r="H100" s="14">
        <f>'[1]TCE - ANEXO III - Preencher'!I109</f>
        <v>0</v>
      </c>
      <c r="I100" s="14">
        <f>'[1]TCE - ANEXO III - Preencher'!J109</f>
        <v>127.6264</v>
      </c>
      <c r="J100" s="14">
        <f>'[1]TCE - ANEXO III - Preencher'!K109</f>
        <v>0</v>
      </c>
      <c r="K100" s="15">
        <f>'[1]TCE - ANEXO III - Preencher'!L109</f>
        <v>53.45</v>
      </c>
      <c r="L100" s="15">
        <f>'[1]TCE - ANEXO III - Preencher'!M109</f>
        <v>26.6</v>
      </c>
      <c r="M100" s="15">
        <f t="shared" si="7"/>
        <v>26.85</v>
      </c>
      <c r="N100" s="15">
        <f>'[1]TCE - ANEXO III - Preencher'!O109</f>
        <v>2.0699999999999998</v>
      </c>
      <c r="O100" s="15">
        <f>'[1]TCE - ANEXO III - Preencher'!P109</f>
        <v>0</v>
      </c>
      <c r="P100" s="16">
        <f t="shared" si="8"/>
        <v>2.0699999999999998</v>
      </c>
      <c r="Q100" s="15">
        <f>'[1]TCE - ANEXO III - Preencher'!R109</f>
        <v>173.33</v>
      </c>
      <c r="R100" s="15">
        <f>'[1]TCE - ANEXO III - Preencher'!S109</f>
        <v>0</v>
      </c>
      <c r="S100" s="16">
        <f t="shared" si="9"/>
        <v>173.33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329.87639999999999</v>
      </c>
    </row>
    <row r="101" spans="1:28" x14ac:dyDescent="0.2">
      <c r="A101" s="8">
        <f>IFERROR(VLOOKUP(B101,'[1]DADOS (OCULTAR)'!$Q$3:$S$135,3,0),"")</f>
        <v>9039744000275</v>
      </c>
      <c r="B101" s="9" t="str">
        <f>'[1]TCE - ANEXO III - Preencher'!C110</f>
        <v>HOSPITAL MIGUEL ARRAES - CG. Nº 023/2022</v>
      </c>
      <c r="C101" s="10"/>
      <c r="D101" s="11" t="str">
        <f>'[1]TCE - ANEXO III - Preencher'!E110</f>
        <v>ANA VALERIA GONCALVES TORRES INACIO</v>
      </c>
      <c r="E101" s="9" t="str">
        <f>IF('[1]TCE - ANEXO III - Preencher'!F110="4 - Assistência Odontológica","2 - Outros Profissionais da Saúde",'[1]TCE - ANEXO III - Preencher'!F110)</f>
        <v>1 - Médico</v>
      </c>
      <c r="F101" s="12" t="str">
        <f>'[1]TCE - ANEXO III - Preencher'!G110</f>
        <v>2251-25</v>
      </c>
      <c r="G101" s="13" t="str">
        <f>IF('[1]TCE - ANEXO III - Preencher'!H110="","",'[1]TCE - ANEXO III - Preencher'!H110)</f>
        <v>10/2023</v>
      </c>
      <c r="H101" s="14">
        <f>'[1]TCE - ANEXO III - Preencher'!I110</f>
        <v>0</v>
      </c>
      <c r="I101" s="14">
        <f>'[1]TCE - ANEXO III - Preencher'!J110</f>
        <v>408.38080000000002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16.59</v>
      </c>
      <c r="O101" s="15">
        <f>'[1]TCE - ANEXO III - Preencher'!P110</f>
        <v>0</v>
      </c>
      <c r="P101" s="16">
        <f t="shared" si="8"/>
        <v>16.59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424.9708</v>
      </c>
    </row>
    <row r="102" spans="1:28" x14ac:dyDescent="0.2">
      <c r="A102" s="8">
        <f>IFERROR(VLOOKUP(B102,'[1]DADOS (OCULTAR)'!$Q$3:$S$135,3,0),"")</f>
        <v>9039744000275</v>
      </c>
      <c r="B102" s="9" t="str">
        <f>'[1]TCE - ANEXO III - Preencher'!C111</f>
        <v>HOSPITAL MIGUEL ARRAES - CG. Nº 023/2022</v>
      </c>
      <c r="C102" s="10"/>
      <c r="D102" s="11" t="str">
        <f>'[1]TCE - ANEXO III - Preencher'!E111</f>
        <v>ANA VANESSA BATISTA DE ALMEIDA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 t="str">
        <f>IF('[1]TCE - ANEXO III - Preencher'!H111="","",'[1]TCE - ANEXO III - Preencher'!H111)</f>
        <v>10/2023</v>
      </c>
      <c r="H102" s="14">
        <f>'[1]TCE - ANEXO III - Preencher'!I111</f>
        <v>0</v>
      </c>
      <c r="I102" s="14">
        <f>'[1]TCE - ANEXO III - Preencher'!J111</f>
        <v>136.68799999999999</v>
      </c>
      <c r="J102" s="14">
        <f>'[1]TCE - ANEXO III - Preencher'!K111</f>
        <v>0</v>
      </c>
      <c r="K102" s="15">
        <f>'[1]TCE - ANEXO III - Preencher'!L111</f>
        <v>53.45</v>
      </c>
      <c r="L102" s="15">
        <f>'[1]TCE - ANEXO III - Preencher'!M111</f>
        <v>26.6</v>
      </c>
      <c r="M102" s="15">
        <f t="shared" si="7"/>
        <v>26.85</v>
      </c>
      <c r="N102" s="15">
        <f>'[1]TCE - ANEXO III - Preencher'!O111</f>
        <v>2.0699999999999998</v>
      </c>
      <c r="O102" s="15">
        <f>'[1]TCE - ANEXO III - Preencher'!P111</f>
        <v>0</v>
      </c>
      <c r="P102" s="16">
        <f t="shared" si="8"/>
        <v>2.0699999999999998</v>
      </c>
      <c r="Q102" s="15">
        <f>'[1]TCE - ANEXO III - Preencher'!R111</f>
        <v>240.53</v>
      </c>
      <c r="R102" s="15">
        <f>'[1]TCE - ANEXO III - Preencher'!S111</f>
        <v>73.48</v>
      </c>
      <c r="S102" s="16">
        <f t="shared" si="9"/>
        <v>167.05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332.65800000000002</v>
      </c>
    </row>
    <row r="103" spans="1:28" x14ac:dyDescent="0.2">
      <c r="A103" s="8">
        <f>IFERROR(VLOOKUP(B103,'[1]DADOS (OCULTAR)'!$Q$3:$S$135,3,0),"")</f>
        <v>9039744000275</v>
      </c>
      <c r="B103" s="9" t="str">
        <f>'[1]TCE - ANEXO III - Preencher'!C112</f>
        <v>HOSPITAL MIGUEL ARRAES - CG. Nº 023/2022</v>
      </c>
      <c r="C103" s="10"/>
      <c r="D103" s="11" t="str">
        <f>'[1]TCE - ANEXO III - Preencher'!E112</f>
        <v>ANA VIVIAN OLIVEIRA REINALDO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2235-05</v>
      </c>
      <c r="G103" s="13" t="str">
        <f>IF('[1]TCE - ANEXO III - Preencher'!H112="","",'[1]TCE - ANEXO III - Preencher'!H112)</f>
        <v>10/2023</v>
      </c>
      <c r="H103" s="14">
        <f>'[1]TCE - ANEXO III - Preencher'!I112</f>
        <v>0</v>
      </c>
      <c r="I103" s="14">
        <f>'[1]TCE - ANEXO III - Preencher'!J112</f>
        <v>207.54320000000001</v>
      </c>
      <c r="J103" s="14">
        <f>'[1]TCE - ANEXO III - Preencher'!K112</f>
        <v>0</v>
      </c>
      <c r="K103" s="15">
        <f>'[1]TCE - ANEXO III - Preencher'!L112</f>
        <v>53.45</v>
      </c>
      <c r="L103" s="15">
        <f>'[1]TCE - ANEXO III - Preencher'!M112</f>
        <v>2.79</v>
      </c>
      <c r="M103" s="15">
        <f t="shared" si="7"/>
        <v>50.660000000000004</v>
      </c>
      <c r="N103" s="15">
        <f>'[1]TCE - ANEXO III - Preencher'!O112</f>
        <v>4.3499999999999996</v>
      </c>
      <c r="O103" s="15">
        <f>'[1]TCE - ANEXO III - Preencher'!P112</f>
        <v>0</v>
      </c>
      <c r="P103" s="16">
        <f t="shared" si="8"/>
        <v>4.3499999999999996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262.55320000000006</v>
      </c>
    </row>
    <row r="104" spans="1:28" x14ac:dyDescent="0.2">
      <c r="A104" s="8">
        <f>IFERROR(VLOOKUP(B104,'[1]DADOS (OCULTAR)'!$Q$3:$S$135,3,0),"")</f>
        <v>9039744000275</v>
      </c>
      <c r="B104" s="9" t="str">
        <f>'[1]TCE - ANEXO III - Preencher'!C113</f>
        <v>HOSPITAL MIGUEL ARRAES - CG. Nº 023/2022</v>
      </c>
      <c r="C104" s="10"/>
      <c r="D104" s="11" t="str">
        <f>'[1]TCE - ANEXO III - Preencher'!E113</f>
        <v>ANAISES LOPES DA SILVA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5174-10</v>
      </c>
      <c r="G104" s="13" t="str">
        <f>IF('[1]TCE - ANEXO III - Preencher'!H113="","",'[1]TCE - ANEXO III - Preencher'!H113)</f>
        <v>10/2023</v>
      </c>
      <c r="H104" s="14">
        <f>'[1]TCE - ANEXO III - Preencher'!I113</f>
        <v>0</v>
      </c>
      <c r="I104" s="14">
        <f>'[1]TCE - ANEXO III - Preencher'!J113</f>
        <v>74.088000000000008</v>
      </c>
      <c r="J104" s="14">
        <f>'[1]TCE - ANEXO III - Preencher'!K113</f>
        <v>0</v>
      </c>
      <c r="K104" s="15">
        <f>'[1]TCE - ANEXO III - Preencher'!L113</f>
        <v>53.45</v>
      </c>
      <c r="L104" s="15">
        <f>'[1]TCE - ANEXO III - Preencher'!M113</f>
        <v>26.4</v>
      </c>
      <c r="M104" s="15">
        <f t="shared" si="7"/>
        <v>27.050000000000004</v>
      </c>
      <c r="N104" s="15">
        <f>'[1]TCE - ANEXO III - Preencher'!O113</f>
        <v>2.0699999999999998</v>
      </c>
      <c r="O104" s="15">
        <f>'[1]TCE - ANEXO III - Preencher'!P113</f>
        <v>0</v>
      </c>
      <c r="P104" s="16">
        <f t="shared" si="8"/>
        <v>2.0699999999999998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103.208</v>
      </c>
    </row>
    <row r="105" spans="1:28" x14ac:dyDescent="0.2">
      <c r="A105" s="8">
        <f>IFERROR(VLOOKUP(B105,'[1]DADOS (OCULTAR)'!$Q$3:$S$135,3,0),"")</f>
        <v>9039744000275</v>
      </c>
      <c r="B105" s="9" t="str">
        <f>'[1]TCE - ANEXO III - Preencher'!C114</f>
        <v>HOSPITAL MIGUEL ARRAES - CG. Nº 023/2022</v>
      </c>
      <c r="C105" s="10"/>
      <c r="D105" s="11" t="str">
        <f>'[1]TCE - ANEXO III - Preencher'!E114</f>
        <v>ANALDECI SANTIAGO DA SILVA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5163-45</v>
      </c>
      <c r="G105" s="13" t="str">
        <f>IF('[1]TCE - ANEXO III - Preencher'!H114="","",'[1]TCE - ANEXO III - Preencher'!H114)</f>
        <v>10/2023</v>
      </c>
      <c r="H105" s="14">
        <f>'[1]TCE - ANEXO III - Preencher'!I114</f>
        <v>0</v>
      </c>
      <c r="I105" s="14">
        <f>'[1]TCE - ANEXO III - Preencher'!J114</f>
        <v>151.2576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2.0699999999999998</v>
      </c>
      <c r="O105" s="15">
        <f>'[1]TCE - ANEXO III - Preencher'!P114</f>
        <v>0</v>
      </c>
      <c r="P105" s="16">
        <f t="shared" si="8"/>
        <v>2.0699999999999998</v>
      </c>
      <c r="Q105" s="15">
        <f>'[1]TCE - ANEXO III - Preencher'!R114</f>
        <v>273.83</v>
      </c>
      <c r="R105" s="15">
        <f>'[1]TCE - ANEXO III - Preencher'!S114</f>
        <v>79.2</v>
      </c>
      <c r="S105" s="16">
        <f t="shared" si="9"/>
        <v>194.63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347.95759999999996</v>
      </c>
    </row>
    <row r="106" spans="1:28" x14ac:dyDescent="0.2">
      <c r="A106" s="8">
        <f>IFERROR(VLOOKUP(B106,'[1]DADOS (OCULTAR)'!$Q$3:$S$135,3,0),"")</f>
        <v>9039744000275</v>
      </c>
      <c r="B106" s="9" t="str">
        <f>'[1]TCE - ANEXO III - Preencher'!C115</f>
        <v>HOSPITAL MIGUEL ARRAES - CG. Nº 023/2022</v>
      </c>
      <c r="C106" s="10"/>
      <c r="D106" s="11" t="str">
        <f>'[1]TCE - ANEXO III - Preencher'!E115</f>
        <v>ANATALIA TEIXEIRA DA SILVA RODRIGUES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2237-10</v>
      </c>
      <c r="G106" s="13" t="str">
        <f>IF('[1]TCE - ANEXO III - Preencher'!H115="","",'[1]TCE - ANEXO III - Preencher'!H115)</f>
        <v>10/2023</v>
      </c>
      <c r="H106" s="14">
        <f>'[1]TCE - ANEXO III - Preencher'!I115</f>
        <v>0</v>
      </c>
      <c r="I106" s="14">
        <f>'[1]TCE - ANEXO III - Preencher'!J115</f>
        <v>347.44160000000011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2.0699999999999998</v>
      </c>
      <c r="O106" s="15">
        <f>'[1]TCE - ANEXO III - Preencher'!P115</f>
        <v>0</v>
      </c>
      <c r="P106" s="16">
        <f t="shared" si="8"/>
        <v>2.0699999999999998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349.5116000000001</v>
      </c>
    </row>
    <row r="107" spans="1:28" x14ac:dyDescent="0.2">
      <c r="A107" s="8">
        <f>IFERROR(VLOOKUP(B107,'[1]DADOS (OCULTAR)'!$Q$3:$S$135,3,0),"")</f>
        <v>9039744000275</v>
      </c>
      <c r="B107" s="9" t="str">
        <f>'[1]TCE - ANEXO III - Preencher'!C116</f>
        <v>HOSPITAL MIGUEL ARRAES - CG. Nº 023/2022</v>
      </c>
      <c r="C107" s="10"/>
      <c r="D107" s="11" t="str">
        <f>'[1]TCE - ANEXO III - Preencher'!E116</f>
        <v>ANDRE ANTONIO PIRES DE MELO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3222-05</v>
      </c>
      <c r="G107" s="13" t="str">
        <f>IF('[1]TCE - ANEXO III - Preencher'!H116="","",'[1]TCE - ANEXO III - Preencher'!H116)</f>
        <v>10/2023</v>
      </c>
      <c r="H107" s="14">
        <f>'[1]TCE - ANEXO III - Preencher'!I116</f>
        <v>0</v>
      </c>
      <c r="I107" s="14">
        <f>'[1]TCE - ANEXO III - Preencher'!J116</f>
        <v>148.80000000000001</v>
      </c>
      <c r="J107" s="14">
        <f>'[1]TCE - ANEXO III - Preencher'!K116</f>
        <v>0</v>
      </c>
      <c r="K107" s="15">
        <f>'[1]TCE - ANEXO III - Preencher'!L116</f>
        <v>53.45</v>
      </c>
      <c r="L107" s="15">
        <f>'[1]TCE - ANEXO III - Preencher'!M116</f>
        <v>26.6</v>
      </c>
      <c r="M107" s="15">
        <f t="shared" si="7"/>
        <v>26.85</v>
      </c>
      <c r="N107" s="15">
        <f>'[1]TCE - ANEXO III - Preencher'!O116</f>
        <v>2.0699999999999998</v>
      </c>
      <c r="O107" s="15">
        <f>'[1]TCE - ANEXO III - Preencher'!P116</f>
        <v>0</v>
      </c>
      <c r="P107" s="16">
        <f t="shared" si="8"/>
        <v>2.0699999999999998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177.72</v>
      </c>
    </row>
    <row r="108" spans="1:28" x14ac:dyDescent="0.2">
      <c r="A108" s="8">
        <f>IFERROR(VLOOKUP(B108,'[1]DADOS (OCULTAR)'!$Q$3:$S$135,3,0),"")</f>
        <v>9039744000275</v>
      </c>
      <c r="B108" s="9" t="str">
        <f>'[1]TCE - ANEXO III - Preencher'!C117</f>
        <v>HOSPITAL MIGUEL ARRAES - CG. Nº 023/2022</v>
      </c>
      <c r="C108" s="10"/>
      <c r="D108" s="11" t="str">
        <f>'[1]TCE - ANEXO III - Preencher'!E117</f>
        <v>ANDRE GUSTAVO LEITE LIMA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5151-10</v>
      </c>
      <c r="G108" s="13" t="str">
        <f>IF('[1]TCE - ANEXO III - Preencher'!H117="","",'[1]TCE - ANEXO III - Preencher'!H117)</f>
        <v>10/2023</v>
      </c>
      <c r="H108" s="14">
        <f>'[1]TCE - ANEXO III - Preencher'!I117</f>
        <v>0</v>
      </c>
      <c r="I108" s="14">
        <f>'[1]TCE - ANEXO III - Preencher'!J117</f>
        <v>137.70240000000001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2.0699999999999998</v>
      </c>
      <c r="O108" s="15">
        <f>'[1]TCE - ANEXO III - Preencher'!P117</f>
        <v>0</v>
      </c>
      <c r="P108" s="16">
        <f t="shared" si="8"/>
        <v>2.0699999999999998</v>
      </c>
      <c r="Q108" s="15">
        <f>'[1]TCE - ANEXO III - Preencher'!R117</f>
        <v>139.73000000000002</v>
      </c>
      <c r="R108" s="15">
        <f>'[1]TCE - ANEXO III - Preencher'!S117</f>
        <v>0</v>
      </c>
      <c r="S108" s="16">
        <f t="shared" si="9"/>
        <v>139.73000000000002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279.50240000000002</v>
      </c>
    </row>
    <row r="109" spans="1:28" x14ac:dyDescent="0.2">
      <c r="A109" s="8">
        <f>IFERROR(VLOOKUP(B109,'[1]DADOS (OCULTAR)'!$Q$3:$S$135,3,0),"")</f>
        <v>9039744000275</v>
      </c>
      <c r="B109" s="9" t="str">
        <f>'[1]TCE - ANEXO III - Preencher'!C118</f>
        <v>HOSPITAL MIGUEL ARRAES - CG. Nº 023/2022</v>
      </c>
      <c r="C109" s="10"/>
      <c r="D109" s="11" t="str">
        <f>'[1]TCE - ANEXO III - Preencher'!E118</f>
        <v>ANDRE LUIS DA SILVA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3222-05</v>
      </c>
      <c r="G109" s="13" t="str">
        <f>IF('[1]TCE - ANEXO III - Preencher'!H118="","",'[1]TCE - ANEXO III - Preencher'!H118)</f>
        <v>10/2023</v>
      </c>
      <c r="H109" s="14">
        <f>'[1]TCE - ANEXO III - Preencher'!I118</f>
        <v>0</v>
      </c>
      <c r="I109" s="14">
        <f>'[1]TCE - ANEXO III - Preencher'!J118</f>
        <v>162.52719999999999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2.0699999999999998</v>
      </c>
      <c r="O109" s="15">
        <f>'[1]TCE - ANEXO III - Preencher'!P118</f>
        <v>0</v>
      </c>
      <c r="P109" s="16">
        <f t="shared" si="8"/>
        <v>2.0699999999999998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164.59719999999999</v>
      </c>
    </row>
    <row r="110" spans="1:28" x14ac:dyDescent="0.2">
      <c r="A110" s="8">
        <f>IFERROR(VLOOKUP(B110,'[1]DADOS (OCULTAR)'!$Q$3:$S$135,3,0),"")</f>
        <v>9039744000275</v>
      </c>
      <c r="B110" s="9" t="str">
        <f>'[1]TCE - ANEXO III - Preencher'!C119</f>
        <v>HOSPITAL MIGUEL ARRAES - CG. Nº 023/2022</v>
      </c>
      <c r="C110" s="10"/>
      <c r="D110" s="11" t="str">
        <f>'[1]TCE - ANEXO III - Preencher'!E119</f>
        <v>ANDRE LUIZ CORREIA DA SILVA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9511-05</v>
      </c>
      <c r="G110" s="13" t="str">
        <f>IF('[1]TCE - ANEXO III - Preencher'!H119="","",'[1]TCE - ANEXO III - Preencher'!H119)</f>
        <v>10/2023</v>
      </c>
      <c r="H110" s="14">
        <f>'[1]TCE - ANEXO III - Preencher'!I119</f>
        <v>0</v>
      </c>
      <c r="I110" s="14">
        <f>'[1]TCE - ANEXO III - Preencher'!J119</f>
        <v>171.6688</v>
      </c>
      <c r="J110" s="14">
        <f>'[1]TCE - ANEXO III - Preencher'!K119</f>
        <v>0</v>
      </c>
      <c r="K110" s="15">
        <f>'[1]TCE - ANEXO III - Preencher'!L119</f>
        <v>53.45</v>
      </c>
      <c r="L110" s="15">
        <f>'[1]TCE - ANEXO III - Preencher'!M119</f>
        <v>30</v>
      </c>
      <c r="M110" s="15">
        <f t="shared" si="7"/>
        <v>23.450000000000003</v>
      </c>
      <c r="N110" s="15">
        <f>'[1]TCE - ANEXO III - Preencher'!O119</f>
        <v>2.0699999999999998</v>
      </c>
      <c r="O110" s="15">
        <f>'[1]TCE - ANEXO III - Preencher'!P119</f>
        <v>0</v>
      </c>
      <c r="P110" s="16">
        <f t="shared" si="8"/>
        <v>2.0699999999999998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197.18880000000001</v>
      </c>
    </row>
    <row r="111" spans="1:28" x14ac:dyDescent="0.2">
      <c r="A111" s="8">
        <f>IFERROR(VLOOKUP(B111,'[1]DADOS (OCULTAR)'!$Q$3:$S$135,3,0),"")</f>
        <v>9039744000275</v>
      </c>
      <c r="B111" s="9" t="str">
        <f>'[1]TCE - ANEXO III - Preencher'!C120</f>
        <v>HOSPITAL MIGUEL ARRAES - CG. Nº 023/2022</v>
      </c>
      <c r="C111" s="10"/>
      <c r="D111" s="11" t="str">
        <f>'[1]TCE - ANEXO III - Preencher'!E120</f>
        <v>ANDRE PAULINO COSTA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7233-10</v>
      </c>
      <c r="G111" s="13" t="str">
        <f>IF('[1]TCE - ANEXO III - Preencher'!H120="","",'[1]TCE - ANEXO III - Preencher'!H120)</f>
        <v>10/2023</v>
      </c>
      <c r="H111" s="14">
        <f>'[1]TCE - ANEXO III - Preencher'!I120</f>
        <v>0</v>
      </c>
      <c r="I111" s="14">
        <f>'[1]TCE - ANEXO III - Preencher'!J120</f>
        <v>135.6328</v>
      </c>
      <c r="J111" s="14">
        <f>'[1]TCE - ANEXO III - Preencher'!K120</f>
        <v>0</v>
      </c>
      <c r="K111" s="15">
        <f>'[1]TCE - ANEXO III - Preencher'!L120</f>
        <v>53.45</v>
      </c>
      <c r="L111" s="15">
        <f>'[1]TCE - ANEXO III - Preencher'!M120</f>
        <v>30</v>
      </c>
      <c r="M111" s="15">
        <f t="shared" si="7"/>
        <v>23.450000000000003</v>
      </c>
      <c r="N111" s="15">
        <f>'[1]TCE - ANEXO III - Preencher'!O120</f>
        <v>2.0699999999999998</v>
      </c>
      <c r="O111" s="15">
        <f>'[1]TCE - ANEXO III - Preencher'!P120</f>
        <v>0</v>
      </c>
      <c r="P111" s="16">
        <f t="shared" si="8"/>
        <v>2.0699999999999998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161.15280000000001</v>
      </c>
    </row>
    <row r="112" spans="1:28" x14ac:dyDescent="0.2">
      <c r="A112" s="8">
        <f>IFERROR(VLOOKUP(B112,'[1]DADOS (OCULTAR)'!$Q$3:$S$135,3,0),"")</f>
        <v>9039744000275</v>
      </c>
      <c r="B112" s="9" t="str">
        <f>'[1]TCE - ANEXO III - Preencher'!C121</f>
        <v>HOSPITAL MIGUEL ARRAES - CG. Nº 023/2022</v>
      </c>
      <c r="C112" s="10"/>
      <c r="D112" s="11" t="str">
        <f>'[1]TCE - ANEXO III - Preencher'!E121</f>
        <v>ANDRE RAMOS DE OLIVEIRA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3242-05</v>
      </c>
      <c r="G112" s="13" t="str">
        <f>IF('[1]TCE - ANEXO III - Preencher'!H121="","",'[1]TCE - ANEXO III - Preencher'!H121)</f>
        <v>10/2023</v>
      </c>
      <c r="H112" s="14">
        <f>'[1]TCE - ANEXO III - Preencher'!I121</f>
        <v>0</v>
      </c>
      <c r="I112" s="14">
        <f>'[1]TCE - ANEXO III - Preencher'!J121</f>
        <v>180.80719999999999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2.0699999999999998</v>
      </c>
      <c r="O112" s="15">
        <f>'[1]TCE - ANEXO III - Preencher'!P121</f>
        <v>0</v>
      </c>
      <c r="P112" s="16">
        <f t="shared" si="8"/>
        <v>2.0699999999999998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182.87719999999999</v>
      </c>
    </row>
    <row r="113" spans="1:28" x14ac:dyDescent="0.2">
      <c r="A113" s="8">
        <f>IFERROR(VLOOKUP(B113,'[1]DADOS (OCULTAR)'!$Q$3:$S$135,3,0),"")</f>
        <v>9039744000275</v>
      </c>
      <c r="B113" s="9" t="str">
        <f>'[1]TCE - ANEXO III - Preencher'!C122</f>
        <v>HOSPITAL MIGUEL ARRAES - CG. Nº 023/2022</v>
      </c>
      <c r="C113" s="10"/>
      <c r="D113" s="11" t="str">
        <f>'[1]TCE - ANEXO III - Preencher'!E122</f>
        <v>ANDREA COSME DOS SANTOS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5135-05</v>
      </c>
      <c r="G113" s="13" t="str">
        <f>IF('[1]TCE - ANEXO III - Preencher'!H122="","",'[1]TCE - ANEXO III - Preencher'!H122)</f>
        <v>10/2023</v>
      </c>
      <c r="H113" s="14">
        <f>'[1]TCE - ANEXO III - Preencher'!I122</f>
        <v>0</v>
      </c>
      <c r="I113" s="14">
        <f>'[1]TCE - ANEXO III - Preencher'!J122</f>
        <v>195.3312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2.0699999999999998</v>
      </c>
      <c r="O113" s="15">
        <f>'[1]TCE - ANEXO III - Preencher'!P122</f>
        <v>0</v>
      </c>
      <c r="P113" s="16">
        <f t="shared" si="8"/>
        <v>2.0699999999999998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197.40119999999999</v>
      </c>
    </row>
    <row r="114" spans="1:28" x14ac:dyDescent="0.2">
      <c r="A114" s="8">
        <f>IFERROR(VLOOKUP(B114,'[1]DADOS (OCULTAR)'!$Q$3:$S$135,3,0),"")</f>
        <v>9039744000275</v>
      </c>
      <c r="B114" s="9" t="str">
        <f>'[1]TCE - ANEXO III - Preencher'!C123</f>
        <v>HOSPITAL MIGUEL ARRAES - CG. Nº 023/2022</v>
      </c>
      <c r="C114" s="10"/>
      <c r="D114" s="11" t="str">
        <f>'[1]TCE - ANEXO III - Preencher'!E123</f>
        <v>ANDREA CRISTINA DOS SANTOS MAIA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2235-05</v>
      </c>
      <c r="G114" s="13" t="str">
        <f>IF('[1]TCE - ANEXO III - Preencher'!H123="","",'[1]TCE - ANEXO III - Preencher'!H123)</f>
        <v>10/2023</v>
      </c>
      <c r="H114" s="14">
        <f>'[1]TCE - ANEXO III - Preencher'!I123</f>
        <v>0</v>
      </c>
      <c r="I114" s="14">
        <f>'[1]TCE - ANEXO III - Preencher'!J123</f>
        <v>509.05200000000002</v>
      </c>
      <c r="J114" s="14">
        <f>'[1]TCE - ANEXO III - Preencher'!K123</f>
        <v>0</v>
      </c>
      <c r="K114" s="15">
        <f>'[1]TCE - ANEXO III - Preencher'!L123</f>
        <v>53.45</v>
      </c>
      <c r="L114" s="15">
        <f>'[1]TCE - ANEXO III - Preencher'!M123</f>
        <v>3.59</v>
      </c>
      <c r="M114" s="15">
        <f t="shared" si="7"/>
        <v>49.86</v>
      </c>
      <c r="N114" s="15">
        <f>'[1]TCE - ANEXO III - Preencher'!O123</f>
        <v>4.3499999999999996</v>
      </c>
      <c r="O114" s="15">
        <f>'[1]TCE - ANEXO III - Preencher'!P123</f>
        <v>0</v>
      </c>
      <c r="P114" s="16">
        <f t="shared" si="8"/>
        <v>4.3499999999999996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563.26200000000006</v>
      </c>
    </row>
    <row r="115" spans="1:28" x14ac:dyDescent="0.2">
      <c r="A115" s="8">
        <f>IFERROR(VLOOKUP(B115,'[1]DADOS (OCULTAR)'!$Q$3:$S$135,3,0),"")</f>
        <v>9039744000275</v>
      </c>
      <c r="B115" s="9" t="str">
        <f>'[1]TCE - ANEXO III - Preencher'!C124</f>
        <v>HOSPITAL MIGUEL ARRAES - CG. Nº 023/2022</v>
      </c>
      <c r="C115" s="10"/>
      <c r="D115" s="11" t="str">
        <f>'[1]TCE - ANEXO III - Preencher'!E124</f>
        <v>ANDREA CRISTINA VASCONCELOS DE CARVALHO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3222-05</v>
      </c>
      <c r="G115" s="13" t="str">
        <f>IF('[1]TCE - ANEXO III - Preencher'!H124="","",'[1]TCE - ANEXO III - Preencher'!H124)</f>
        <v>10/2023</v>
      </c>
      <c r="H115" s="14">
        <f>'[1]TCE - ANEXO III - Preencher'!I124</f>
        <v>0</v>
      </c>
      <c r="I115" s="14">
        <f>'[1]TCE - ANEXO III - Preencher'!J124</f>
        <v>239.33600000000001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2.0699999999999998</v>
      </c>
      <c r="O115" s="15">
        <f>'[1]TCE - ANEXO III - Preencher'!P124</f>
        <v>0</v>
      </c>
      <c r="P115" s="16">
        <f t="shared" si="8"/>
        <v>2.0699999999999998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241.40600000000001</v>
      </c>
    </row>
    <row r="116" spans="1:28" x14ac:dyDescent="0.2">
      <c r="A116" s="8">
        <f>IFERROR(VLOOKUP(B116,'[1]DADOS (OCULTAR)'!$Q$3:$S$135,3,0),"")</f>
        <v>9039744000275</v>
      </c>
      <c r="B116" s="9" t="str">
        <f>'[1]TCE - ANEXO III - Preencher'!C125</f>
        <v>HOSPITAL MIGUEL ARRAES - CG. Nº 023/2022</v>
      </c>
      <c r="C116" s="10"/>
      <c r="D116" s="11" t="str">
        <f>'[1]TCE - ANEXO III - Preencher'!E125</f>
        <v>ANDREA MARIA SILVA DE OLIVEIRA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1312-10</v>
      </c>
      <c r="G116" s="13" t="str">
        <f>IF('[1]TCE - ANEXO III - Preencher'!H125="","",'[1]TCE - ANEXO III - Preencher'!H125)</f>
        <v>10/2023</v>
      </c>
      <c r="H116" s="14">
        <f>'[1]TCE - ANEXO III - Preencher'!I125</f>
        <v>0</v>
      </c>
      <c r="I116" s="14">
        <f>'[1]TCE - ANEXO III - Preencher'!J125</f>
        <v>624.15039999999999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2.0699999999999998</v>
      </c>
      <c r="O116" s="15">
        <f>'[1]TCE - ANEXO III - Preencher'!P125</f>
        <v>0</v>
      </c>
      <c r="P116" s="16">
        <f t="shared" si="8"/>
        <v>2.0699999999999998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626.22040000000004</v>
      </c>
    </row>
    <row r="117" spans="1:28" x14ac:dyDescent="0.2">
      <c r="A117" s="8">
        <f>IFERROR(VLOOKUP(B117,'[1]DADOS (OCULTAR)'!$Q$3:$S$135,3,0),"")</f>
        <v>9039744000275</v>
      </c>
      <c r="B117" s="9" t="str">
        <f>'[1]TCE - ANEXO III - Preencher'!C126</f>
        <v>HOSPITAL MIGUEL ARRAES - CG. Nº 023/2022</v>
      </c>
      <c r="C117" s="10"/>
      <c r="D117" s="11" t="str">
        <f>'[1]TCE - ANEXO III - Preencher'!E126</f>
        <v>ANDREA TRAJANO DE AZEVEDO RAMOS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 t="str">
        <f>IF('[1]TCE - ANEXO III - Preencher'!H126="","",'[1]TCE - ANEXO III - Preencher'!H126)</f>
        <v>10/2023</v>
      </c>
      <c r="H117" s="14">
        <f>'[1]TCE - ANEXO III - Preencher'!I126</f>
        <v>0</v>
      </c>
      <c r="I117" s="14">
        <f>'[1]TCE - ANEXO III - Preencher'!J126</f>
        <v>185.24080000000001</v>
      </c>
      <c r="J117" s="14">
        <f>'[1]TCE - ANEXO III - Preencher'!K126</f>
        <v>0</v>
      </c>
      <c r="K117" s="15">
        <f>'[1]TCE - ANEXO III - Preencher'!L126</f>
        <v>53.45</v>
      </c>
      <c r="L117" s="15">
        <f>'[1]TCE - ANEXO III - Preencher'!M126</f>
        <v>26.6</v>
      </c>
      <c r="M117" s="15">
        <f t="shared" si="7"/>
        <v>26.85</v>
      </c>
      <c r="N117" s="15">
        <f>'[1]TCE - ANEXO III - Preencher'!O126</f>
        <v>2.0699999999999998</v>
      </c>
      <c r="O117" s="15">
        <f>'[1]TCE - ANEXO III - Preencher'!P126</f>
        <v>0</v>
      </c>
      <c r="P117" s="16">
        <f t="shared" si="8"/>
        <v>2.0699999999999998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214.16079999999999</v>
      </c>
    </row>
    <row r="118" spans="1:28" x14ac:dyDescent="0.2">
      <c r="A118" s="8">
        <f>IFERROR(VLOOKUP(B118,'[1]DADOS (OCULTAR)'!$Q$3:$S$135,3,0),"")</f>
        <v>9039744000275</v>
      </c>
      <c r="B118" s="9" t="str">
        <f>'[1]TCE - ANEXO III - Preencher'!C127</f>
        <v>HOSPITAL MIGUEL ARRAES - CG. Nº 023/2022</v>
      </c>
      <c r="C118" s="10"/>
      <c r="D118" s="11" t="str">
        <f>'[1]TCE - ANEXO III - Preencher'!E127</f>
        <v>ANDREIA DE OLIVEIRA ALMEIDA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2235-05</v>
      </c>
      <c r="G118" s="13" t="str">
        <f>IF('[1]TCE - ANEXO III - Preencher'!H127="","",'[1]TCE - ANEXO III - Preencher'!H127)</f>
        <v>10/2023</v>
      </c>
      <c r="H118" s="14">
        <f>'[1]TCE - ANEXO III - Preencher'!I127</f>
        <v>0</v>
      </c>
      <c r="I118" s="14">
        <f>'[1]TCE - ANEXO III - Preencher'!J127</f>
        <v>331.62720000000002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4.3499999999999996</v>
      </c>
      <c r="O118" s="15">
        <f>'[1]TCE - ANEXO III - Preencher'!P127</f>
        <v>0</v>
      </c>
      <c r="P118" s="16">
        <f t="shared" si="8"/>
        <v>4.3499999999999996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335.97720000000004</v>
      </c>
    </row>
    <row r="119" spans="1:28" x14ac:dyDescent="0.2">
      <c r="A119" s="8">
        <f>IFERROR(VLOOKUP(B119,'[1]DADOS (OCULTAR)'!$Q$3:$S$135,3,0),"")</f>
        <v>9039744000275</v>
      </c>
      <c r="B119" s="9" t="str">
        <f>'[1]TCE - ANEXO III - Preencher'!C128</f>
        <v>HOSPITAL MIGUEL ARRAES - CG. Nº 023/2022</v>
      </c>
      <c r="C119" s="10"/>
      <c r="D119" s="11" t="str">
        <f>'[1]TCE - ANEXO III - Preencher'!E128</f>
        <v>ANDREINY STEFANY PIMENTEL PEREIRA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2235-05</v>
      </c>
      <c r="G119" s="13" t="str">
        <f>IF('[1]TCE - ANEXO III - Preencher'!H128="","",'[1]TCE - ANEXO III - Preencher'!H128)</f>
        <v>10/2023</v>
      </c>
      <c r="H119" s="14">
        <f>'[1]TCE - ANEXO III - Preencher'!I128</f>
        <v>0</v>
      </c>
      <c r="I119" s="14">
        <f>'[1]TCE - ANEXO III - Preencher'!J128</f>
        <v>354.8528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4.3499999999999996</v>
      </c>
      <c r="O119" s="15">
        <f>'[1]TCE - ANEXO III - Preencher'!P128</f>
        <v>0</v>
      </c>
      <c r="P119" s="16">
        <f t="shared" si="8"/>
        <v>4.3499999999999996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359.20280000000002</v>
      </c>
    </row>
    <row r="120" spans="1:28" x14ac:dyDescent="0.2">
      <c r="A120" s="8">
        <f>IFERROR(VLOOKUP(B120,'[1]DADOS (OCULTAR)'!$Q$3:$S$135,3,0),"")</f>
        <v>9039744000275</v>
      </c>
      <c r="B120" s="9" t="str">
        <f>'[1]TCE - ANEXO III - Preencher'!C129</f>
        <v>HOSPITAL MIGUEL ARRAES - CG. Nº 023/2022</v>
      </c>
      <c r="C120" s="10"/>
      <c r="D120" s="11" t="str">
        <f>'[1]TCE - ANEXO III - Preencher'!E129</f>
        <v>ANDRESA CARLA SILVA DE SOUZA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3222-05</v>
      </c>
      <c r="G120" s="13" t="str">
        <f>IF('[1]TCE - ANEXO III - Preencher'!H129="","",'[1]TCE - ANEXO III - Preencher'!H129)</f>
        <v>10/2023</v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2.0699999999999998</v>
      </c>
      <c r="O120" s="15">
        <f>'[1]TCE - ANEXO III - Preencher'!P129</f>
        <v>0</v>
      </c>
      <c r="P120" s="16">
        <f t="shared" si="8"/>
        <v>2.0699999999999998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2.0699999999999998</v>
      </c>
    </row>
    <row r="121" spans="1:28" x14ac:dyDescent="0.2">
      <c r="A121" s="8">
        <f>IFERROR(VLOOKUP(B121,'[1]DADOS (OCULTAR)'!$Q$3:$S$135,3,0),"")</f>
        <v>9039744000275</v>
      </c>
      <c r="B121" s="9" t="str">
        <f>'[1]TCE - ANEXO III - Preencher'!C130</f>
        <v>HOSPITAL MIGUEL ARRAES - CG. Nº 023/2022</v>
      </c>
      <c r="C121" s="10"/>
      <c r="D121" s="11" t="str">
        <f>'[1]TCE - ANEXO III - Preencher'!E130</f>
        <v>ANDRESA DE AGUIAR PAES BARRETO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2235-05</v>
      </c>
      <c r="G121" s="13" t="str">
        <f>IF('[1]TCE - ANEXO III - Preencher'!H130="","",'[1]TCE - ANEXO III - Preencher'!H130)</f>
        <v>10/2023</v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4.3499999999999996</v>
      </c>
      <c r="O121" s="15">
        <f>'[1]TCE - ANEXO III - Preencher'!P130</f>
        <v>0</v>
      </c>
      <c r="P121" s="16">
        <f t="shared" si="8"/>
        <v>4.3499999999999996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4.3499999999999996</v>
      </c>
    </row>
    <row r="122" spans="1:28" x14ac:dyDescent="0.2">
      <c r="A122" s="8">
        <f>IFERROR(VLOOKUP(B122,'[1]DADOS (OCULTAR)'!$Q$3:$S$135,3,0),"")</f>
        <v>9039744000275</v>
      </c>
      <c r="B122" s="9" t="str">
        <f>'[1]TCE - ANEXO III - Preencher'!C131</f>
        <v>HOSPITAL MIGUEL ARRAES - CG. Nº 023/2022</v>
      </c>
      <c r="C122" s="10"/>
      <c r="D122" s="11" t="str">
        <f>'[1]TCE - ANEXO III - Preencher'!E131</f>
        <v>ANDRESA FERREIRA DE CARVALHO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2236-05</v>
      </c>
      <c r="G122" s="13" t="str">
        <f>IF('[1]TCE - ANEXO III - Preencher'!H131="","",'[1]TCE - ANEXO III - Preencher'!H131)</f>
        <v>10/2023</v>
      </c>
      <c r="H122" s="14">
        <f>'[1]TCE - ANEXO III - Preencher'!I131</f>
        <v>0</v>
      </c>
      <c r="I122" s="14">
        <f>'[1]TCE - ANEXO III - Preencher'!J131</f>
        <v>349.69200000000001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4.3499999999999996</v>
      </c>
      <c r="O122" s="15">
        <f>'[1]TCE - ANEXO III - Preencher'!P131</f>
        <v>0</v>
      </c>
      <c r="P122" s="16">
        <f t="shared" si="8"/>
        <v>4.3499999999999996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354.04200000000003</v>
      </c>
    </row>
    <row r="123" spans="1:28" x14ac:dyDescent="0.2">
      <c r="A123" s="8">
        <f>IFERROR(VLOOKUP(B123,'[1]DADOS (OCULTAR)'!$Q$3:$S$135,3,0),"")</f>
        <v>9039744000275</v>
      </c>
      <c r="B123" s="9" t="str">
        <f>'[1]TCE - ANEXO III - Preencher'!C132</f>
        <v>HOSPITAL MIGUEL ARRAES - CG. Nº 023/2022</v>
      </c>
      <c r="C123" s="10"/>
      <c r="D123" s="11" t="str">
        <f>'[1]TCE - ANEXO III - Preencher'!E132</f>
        <v>ANDRESA KARINA DA SILVA FERRAZ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2235-05</v>
      </c>
      <c r="G123" s="13" t="str">
        <f>IF('[1]TCE - ANEXO III - Preencher'!H132="","",'[1]TCE - ANEXO III - Preencher'!H132)</f>
        <v>10/2023</v>
      </c>
      <c r="H123" s="14">
        <f>'[1]TCE - ANEXO III - Preencher'!I132</f>
        <v>0</v>
      </c>
      <c r="I123" s="14">
        <f>'[1]TCE - ANEXO III - Preencher'!J132</f>
        <v>335.29759999999999</v>
      </c>
      <c r="J123" s="14">
        <f>'[1]TCE - ANEXO III - Preencher'!K132</f>
        <v>0</v>
      </c>
      <c r="K123" s="15">
        <f>'[1]TCE - ANEXO III - Preencher'!L132</f>
        <v>53.45</v>
      </c>
      <c r="L123" s="15">
        <f>'[1]TCE - ANEXO III - Preencher'!M132</f>
        <v>3.59</v>
      </c>
      <c r="M123" s="15">
        <f t="shared" si="7"/>
        <v>49.86</v>
      </c>
      <c r="N123" s="15">
        <f>'[1]TCE - ANEXO III - Preencher'!O132</f>
        <v>4.3499999999999996</v>
      </c>
      <c r="O123" s="15">
        <f>'[1]TCE - ANEXO III - Preencher'!P132</f>
        <v>0</v>
      </c>
      <c r="P123" s="16">
        <f t="shared" si="8"/>
        <v>4.3499999999999996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120.26</v>
      </c>
      <c r="U123" s="15">
        <f>'[1]TCE - ANEXO III - Preencher'!V132</f>
        <v>0</v>
      </c>
      <c r="V123" s="16">
        <f t="shared" si="10"/>
        <v>120.26</v>
      </c>
      <c r="W123" s="17" t="str">
        <f>IF('[1]TCE - ANEXO III - Preencher'!X132="","",'[1]TCE - ANEXO III - Preencher'!X132)</f>
        <v>AUXILIO CRECHE</v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509.76760000000002</v>
      </c>
    </row>
    <row r="124" spans="1:28" x14ac:dyDescent="0.2">
      <c r="A124" s="8">
        <f>IFERROR(VLOOKUP(B124,'[1]DADOS (OCULTAR)'!$Q$3:$S$135,3,0),"")</f>
        <v>9039744000275</v>
      </c>
      <c r="B124" s="9" t="str">
        <f>'[1]TCE - ANEXO III - Preencher'!C133</f>
        <v>HOSPITAL MIGUEL ARRAES - CG. Nº 023/2022</v>
      </c>
      <c r="C124" s="10"/>
      <c r="D124" s="11" t="str">
        <f>'[1]TCE - ANEXO III - Preencher'!E133</f>
        <v>ANDRESA RAFAELA FIGUEREDO DA SILVA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2235-05</v>
      </c>
      <c r="G124" s="13" t="str">
        <f>IF('[1]TCE - ANEXO III - Preencher'!H133="","",'[1]TCE - ANEXO III - Preencher'!H133)</f>
        <v>10/2023</v>
      </c>
      <c r="H124" s="14">
        <f>'[1]TCE - ANEXO III - Preencher'!I133</f>
        <v>0</v>
      </c>
      <c r="I124" s="14">
        <f>'[1]TCE - ANEXO III - Preencher'!J133</f>
        <v>326.40879999999999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4.3499999999999996</v>
      </c>
      <c r="O124" s="15">
        <f>'[1]TCE - ANEXO III - Preencher'!P133</f>
        <v>0</v>
      </c>
      <c r="P124" s="16">
        <f t="shared" si="8"/>
        <v>4.3499999999999996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330.75880000000001</v>
      </c>
    </row>
    <row r="125" spans="1:28" x14ac:dyDescent="0.2">
      <c r="A125" s="8">
        <f>IFERROR(VLOOKUP(B125,'[1]DADOS (OCULTAR)'!$Q$3:$S$135,3,0),"")</f>
        <v>9039744000275</v>
      </c>
      <c r="B125" s="9" t="str">
        <f>'[1]TCE - ANEXO III - Preencher'!C134</f>
        <v>HOSPITAL MIGUEL ARRAES - CG. Nº 023/2022</v>
      </c>
      <c r="C125" s="10"/>
      <c r="D125" s="11" t="str">
        <f>'[1]TCE - ANEXO III - Preencher'!E134</f>
        <v>ANDRESSA MARANHAO DE ARRUDA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2237-10</v>
      </c>
      <c r="G125" s="13" t="str">
        <f>IF('[1]TCE - ANEXO III - Preencher'!H134="","",'[1]TCE - ANEXO III - Preencher'!H134)</f>
        <v>10/2023</v>
      </c>
      <c r="H125" s="14">
        <f>'[1]TCE - ANEXO III - Preencher'!I134</f>
        <v>0</v>
      </c>
      <c r="I125" s="14">
        <f>'[1]TCE - ANEXO III - Preencher'!J134</f>
        <v>280.69119999999998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2.0699999999999998</v>
      </c>
      <c r="O125" s="15">
        <f>'[1]TCE - ANEXO III - Preencher'!P134</f>
        <v>0</v>
      </c>
      <c r="P125" s="16">
        <f t="shared" si="8"/>
        <v>2.0699999999999998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282.76119999999997</v>
      </c>
    </row>
    <row r="126" spans="1:28" x14ac:dyDescent="0.2">
      <c r="A126" s="8">
        <f>IFERROR(VLOOKUP(B126,'[1]DADOS (OCULTAR)'!$Q$3:$S$135,3,0),"")</f>
        <v>9039744000275</v>
      </c>
      <c r="B126" s="9" t="str">
        <f>'[1]TCE - ANEXO III - Preencher'!C135</f>
        <v>HOSPITAL MIGUEL ARRAES - CG. Nº 023/2022</v>
      </c>
      <c r="C126" s="10"/>
      <c r="D126" s="11" t="str">
        <f>'[1]TCE - ANEXO III - Preencher'!E135</f>
        <v>ANDRESSA MYCHELINE ROCHA CASTELO BRANCO DE OLIVEIRA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 t="str">
        <f>IF('[1]TCE - ANEXO III - Preencher'!H135="","",'[1]TCE - ANEXO III - Preencher'!H135)</f>
        <v>10/2023</v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2.0699999999999998</v>
      </c>
      <c r="O126" s="15">
        <f>'[1]TCE - ANEXO III - Preencher'!P135</f>
        <v>0</v>
      </c>
      <c r="P126" s="16">
        <f t="shared" si="8"/>
        <v>2.0699999999999998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2.0699999999999998</v>
      </c>
    </row>
    <row r="127" spans="1:28" x14ac:dyDescent="0.2">
      <c r="A127" s="8">
        <f>IFERROR(VLOOKUP(B127,'[1]DADOS (OCULTAR)'!$Q$3:$S$135,3,0),"")</f>
        <v>9039744000275</v>
      </c>
      <c r="B127" s="9" t="str">
        <f>'[1]TCE - ANEXO III - Preencher'!C136</f>
        <v>HOSPITAL MIGUEL ARRAES - CG. Nº 023/2022</v>
      </c>
      <c r="C127" s="10"/>
      <c r="D127" s="11" t="str">
        <f>'[1]TCE - ANEXO III - Preencher'!E136</f>
        <v>ANDRESSA SOARES DIAS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4110-10</v>
      </c>
      <c r="G127" s="13" t="str">
        <f>IF('[1]TCE - ANEXO III - Preencher'!H136="","",'[1]TCE - ANEXO III - Preencher'!H136)</f>
        <v>10/2023</v>
      </c>
      <c r="H127" s="14">
        <f>'[1]TCE - ANEXO III - Preencher'!I136</f>
        <v>0</v>
      </c>
      <c r="I127" s="14">
        <f>'[1]TCE - ANEXO III - Preencher'!J136</f>
        <v>104.92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2.0699999999999998</v>
      </c>
      <c r="O127" s="15">
        <f>'[1]TCE - ANEXO III - Preencher'!P136</f>
        <v>0</v>
      </c>
      <c r="P127" s="16">
        <f t="shared" si="8"/>
        <v>2.0699999999999998</v>
      </c>
      <c r="Q127" s="15">
        <f>'[1]TCE - ANEXO III - Preencher'!R136</f>
        <v>150.83000000000001</v>
      </c>
      <c r="R127" s="15">
        <f>'[1]TCE - ANEXO III - Preencher'!S136</f>
        <v>0</v>
      </c>
      <c r="S127" s="16">
        <f t="shared" si="9"/>
        <v>150.83000000000001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257.82</v>
      </c>
    </row>
    <row r="128" spans="1:28" x14ac:dyDescent="0.2">
      <c r="A128" s="8">
        <f>IFERROR(VLOOKUP(B128,'[1]DADOS (OCULTAR)'!$Q$3:$S$135,3,0),"")</f>
        <v>9039744000275</v>
      </c>
      <c r="B128" s="9" t="str">
        <f>'[1]TCE - ANEXO III - Preencher'!C137</f>
        <v>HOSPITAL MIGUEL ARRAES - CG. Nº 023/2022</v>
      </c>
      <c r="C128" s="10"/>
      <c r="D128" s="11" t="str">
        <f>'[1]TCE - ANEXO III - Preencher'!E137</f>
        <v>ANDREZA BARBOSA CAVALCANTI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 t="str">
        <f>IF('[1]TCE - ANEXO III - Preencher'!H137="","",'[1]TCE - ANEXO III - Preencher'!H137)</f>
        <v>10/2023</v>
      </c>
      <c r="H128" s="14">
        <f>'[1]TCE - ANEXO III - Preencher'!I137</f>
        <v>0</v>
      </c>
      <c r="I128" s="14">
        <f>'[1]TCE - ANEXO III - Preencher'!J137</f>
        <v>134.65520000000001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2.0699999999999998</v>
      </c>
      <c r="O128" s="15">
        <f>'[1]TCE - ANEXO III - Preencher'!P137</f>
        <v>0</v>
      </c>
      <c r="P128" s="16">
        <f t="shared" si="8"/>
        <v>2.0699999999999998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136.7252</v>
      </c>
    </row>
    <row r="129" spans="1:28" x14ac:dyDescent="0.2">
      <c r="A129" s="8">
        <f>IFERROR(VLOOKUP(B129,'[1]DADOS (OCULTAR)'!$Q$3:$S$135,3,0),"")</f>
        <v>9039744000275</v>
      </c>
      <c r="B129" s="9" t="str">
        <f>'[1]TCE - ANEXO III - Preencher'!C138</f>
        <v>HOSPITAL MIGUEL ARRAES - CG. Nº 023/2022</v>
      </c>
      <c r="C129" s="10"/>
      <c r="D129" s="11" t="str">
        <f>'[1]TCE - ANEXO III - Preencher'!E138</f>
        <v>ANDREZA CLAUDIA MENDONCA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 t="str">
        <f>IF('[1]TCE - ANEXO III - Preencher'!H138="","",'[1]TCE - ANEXO III - Preencher'!H138)</f>
        <v>10/2023</v>
      </c>
      <c r="H129" s="14">
        <f>'[1]TCE - ANEXO III - Preencher'!I138</f>
        <v>0</v>
      </c>
      <c r="I129" s="14">
        <f>'[1]TCE - ANEXO III - Preencher'!J138</f>
        <v>132.84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2.0699999999999998</v>
      </c>
      <c r="O129" s="15">
        <f>'[1]TCE - ANEXO III - Preencher'!P138</f>
        <v>0</v>
      </c>
      <c r="P129" s="16">
        <f t="shared" si="8"/>
        <v>2.0699999999999998</v>
      </c>
      <c r="Q129" s="15">
        <f>'[1]TCE - ANEXO III - Preencher'!R138</f>
        <v>160.53</v>
      </c>
      <c r="R129" s="15">
        <f>'[1]TCE - ANEXO III - Preencher'!S138</f>
        <v>79.8</v>
      </c>
      <c r="S129" s="16">
        <f t="shared" si="9"/>
        <v>80.73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215.64</v>
      </c>
    </row>
    <row r="130" spans="1:28" x14ac:dyDescent="0.2">
      <c r="A130" s="8">
        <f>IFERROR(VLOOKUP(B130,'[1]DADOS (OCULTAR)'!$Q$3:$S$135,3,0),"")</f>
        <v>9039744000275</v>
      </c>
      <c r="B130" s="9" t="str">
        <f>'[1]TCE - ANEXO III - Preencher'!C139</f>
        <v>HOSPITAL MIGUEL ARRAES - CG. Nº 023/2022</v>
      </c>
      <c r="C130" s="10"/>
      <c r="D130" s="11" t="str">
        <f>'[1]TCE - ANEXO III - Preencher'!E139</f>
        <v>ANDREZA GONCALVES DA SILVA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4131-15</v>
      </c>
      <c r="G130" s="13" t="str">
        <f>IF('[1]TCE - ANEXO III - Preencher'!H139="","",'[1]TCE - ANEXO III - Preencher'!H139)</f>
        <v>10/2023</v>
      </c>
      <c r="H130" s="14">
        <f>'[1]TCE - ANEXO III - Preencher'!I139</f>
        <v>0</v>
      </c>
      <c r="I130" s="14">
        <f>'[1]TCE - ANEXO III - Preencher'!J139</f>
        <v>161.76240000000001</v>
      </c>
      <c r="J130" s="14">
        <f>'[1]TCE - ANEXO III - Preencher'!K139</f>
        <v>0</v>
      </c>
      <c r="K130" s="15">
        <f>'[1]TCE - ANEXO III - Preencher'!L139</f>
        <v>53.45</v>
      </c>
      <c r="L130" s="15">
        <f>'[1]TCE - ANEXO III - Preencher'!M139</f>
        <v>30</v>
      </c>
      <c r="M130" s="15">
        <f t="shared" si="7"/>
        <v>23.450000000000003</v>
      </c>
      <c r="N130" s="15">
        <f>'[1]TCE - ANEXO III - Preencher'!O139</f>
        <v>2.0699999999999998</v>
      </c>
      <c r="O130" s="15">
        <f>'[1]TCE - ANEXO III - Preencher'!P139</f>
        <v>0</v>
      </c>
      <c r="P130" s="16">
        <f t="shared" si="8"/>
        <v>2.0699999999999998</v>
      </c>
      <c r="Q130" s="15">
        <f>'[1]TCE - ANEXO III - Preencher'!R139</f>
        <v>240.53</v>
      </c>
      <c r="R130" s="15">
        <f>'[1]TCE - ANEXO III - Preencher'!S139</f>
        <v>121.32</v>
      </c>
      <c r="S130" s="16">
        <f t="shared" si="9"/>
        <v>119.21000000000001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306.49239999999998</v>
      </c>
    </row>
    <row r="131" spans="1:28" x14ac:dyDescent="0.2">
      <c r="A131" s="8">
        <f>IFERROR(VLOOKUP(B131,'[1]DADOS (OCULTAR)'!$Q$3:$S$135,3,0),"")</f>
        <v>9039744000275</v>
      </c>
      <c r="B131" s="9" t="str">
        <f>'[1]TCE - ANEXO III - Preencher'!C140</f>
        <v>HOSPITAL MIGUEL ARRAES - CG. Nº 023/2022</v>
      </c>
      <c r="C131" s="10"/>
      <c r="D131" s="11" t="str">
        <f>'[1]TCE - ANEXO III - Preencher'!E140</f>
        <v>ANGELA BELO CABRAL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 t="str">
        <f>IF('[1]TCE - ANEXO III - Preencher'!H140="","",'[1]TCE - ANEXO III - Preencher'!H140)</f>
        <v>10/2023</v>
      </c>
      <c r="H131" s="14">
        <f>'[1]TCE - ANEXO III - Preencher'!I140</f>
        <v>0</v>
      </c>
      <c r="I131" s="14">
        <f>'[1]TCE - ANEXO III - Preencher'!J140</f>
        <v>175.6696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2.0699999999999998</v>
      </c>
      <c r="O131" s="15">
        <f>'[1]TCE - ANEXO III - Preencher'!P140</f>
        <v>0</v>
      </c>
      <c r="P131" s="16">
        <f t="shared" si="8"/>
        <v>2.0699999999999998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177.7396</v>
      </c>
    </row>
    <row r="132" spans="1:28" x14ac:dyDescent="0.2">
      <c r="A132" s="8">
        <f>IFERROR(VLOOKUP(B132,'[1]DADOS (OCULTAR)'!$Q$3:$S$135,3,0),"")</f>
        <v>9039744000275</v>
      </c>
      <c r="B132" s="9" t="str">
        <f>'[1]TCE - ANEXO III - Preencher'!C141</f>
        <v>HOSPITAL MIGUEL ARRAES - CG. Nº 023/2022</v>
      </c>
      <c r="C132" s="10"/>
      <c r="D132" s="11" t="str">
        <f>'[1]TCE - ANEXO III - Preencher'!E141</f>
        <v>ANGELA MARIA FRANCISCO DA COSTA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5134-30</v>
      </c>
      <c r="G132" s="13" t="str">
        <f>IF('[1]TCE - ANEXO III - Preencher'!H141="","",'[1]TCE - ANEXO III - Preencher'!H141)</f>
        <v>10/2023</v>
      </c>
      <c r="H132" s="14">
        <f>'[1]TCE - ANEXO III - Preencher'!I141</f>
        <v>0</v>
      </c>
      <c r="I132" s="14">
        <f>'[1]TCE - ANEXO III - Preencher'!J141</f>
        <v>152.8776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2.0699999999999998</v>
      </c>
      <c r="O132" s="15">
        <f>'[1]TCE - ANEXO III - Preencher'!P141</f>
        <v>0</v>
      </c>
      <c r="P132" s="16">
        <f t="shared" ref="P132:P195" si="14">N132-O132</f>
        <v>2.0699999999999998</v>
      </c>
      <c r="Q132" s="15">
        <f>'[1]TCE - ANEXO III - Preencher'!R141</f>
        <v>173.33</v>
      </c>
      <c r="R132" s="15">
        <f>'[1]TCE - ANEXO III - Preencher'!S141</f>
        <v>0</v>
      </c>
      <c r="S132" s="16">
        <f t="shared" ref="S132:S195" si="15">Q132-R132</f>
        <v>173.33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328.27760000000001</v>
      </c>
    </row>
    <row r="133" spans="1:28" x14ac:dyDescent="0.2">
      <c r="A133" s="8">
        <f>IFERROR(VLOOKUP(B133,'[1]DADOS (OCULTAR)'!$Q$3:$S$135,3,0),"")</f>
        <v>9039744000275</v>
      </c>
      <c r="B133" s="9" t="str">
        <f>'[1]TCE - ANEXO III - Preencher'!C142</f>
        <v>HOSPITAL MIGUEL ARRAES - CG. Nº 023/2022</v>
      </c>
      <c r="C133" s="10"/>
      <c r="D133" s="11" t="str">
        <f>'[1]TCE - ANEXO III - Preencher'!E142</f>
        <v>ANGELICA GRECIA SILVERIO DA SILVA OLIVEIRA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3516-05</v>
      </c>
      <c r="G133" s="13" t="str">
        <f>IF('[1]TCE - ANEXO III - Preencher'!H142="","",'[1]TCE - ANEXO III - Preencher'!H142)</f>
        <v>10/2023</v>
      </c>
      <c r="H133" s="14">
        <f>'[1]TCE - ANEXO III - Preencher'!I142</f>
        <v>0</v>
      </c>
      <c r="I133" s="14">
        <f>'[1]TCE - ANEXO III - Preencher'!J142</f>
        <v>157.88239999999999</v>
      </c>
      <c r="J133" s="14">
        <f>'[1]TCE - ANEXO III - Preencher'!K142</f>
        <v>0</v>
      </c>
      <c r="K133" s="15">
        <f>'[1]TCE - ANEXO III - Preencher'!L142</f>
        <v>53.45</v>
      </c>
      <c r="L133" s="15">
        <f>'[1]TCE - ANEXO III - Preencher'!M142</f>
        <v>30</v>
      </c>
      <c r="M133" s="15">
        <f t="shared" si="13"/>
        <v>23.450000000000003</v>
      </c>
      <c r="N133" s="15">
        <f>'[1]TCE - ANEXO III - Preencher'!O142</f>
        <v>2.0699999999999998</v>
      </c>
      <c r="O133" s="15">
        <f>'[1]TCE - ANEXO III - Preencher'!P142</f>
        <v>0</v>
      </c>
      <c r="P133" s="16">
        <f t="shared" si="14"/>
        <v>2.0699999999999998</v>
      </c>
      <c r="Q133" s="15">
        <f>'[1]TCE - ANEXO III - Preencher'!R142</f>
        <v>358.13</v>
      </c>
      <c r="R133" s="15">
        <f>'[1]TCE - ANEXO III - Preencher'!S142</f>
        <v>0</v>
      </c>
      <c r="S133" s="16">
        <f t="shared" si="15"/>
        <v>358.13</v>
      </c>
      <c r="T133" s="15">
        <f>'[1]TCE - ANEXO III - Preencher'!U142</f>
        <v>77.569999999999993</v>
      </c>
      <c r="U133" s="15">
        <f>'[1]TCE - ANEXO III - Preencher'!V142</f>
        <v>0</v>
      </c>
      <c r="V133" s="16">
        <f t="shared" si="16"/>
        <v>77.569999999999993</v>
      </c>
      <c r="W133" s="17" t="str">
        <f>IF('[1]TCE - ANEXO III - Preencher'!X142="","",'[1]TCE - ANEXO III - Preencher'!X142)</f>
        <v>AUXILIO CRECHE</v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619.10239999999999</v>
      </c>
    </row>
    <row r="134" spans="1:28" x14ac:dyDescent="0.2">
      <c r="A134" s="8">
        <f>IFERROR(VLOOKUP(B134,'[1]DADOS (OCULTAR)'!$Q$3:$S$135,3,0),"")</f>
        <v>9039744000275</v>
      </c>
      <c r="B134" s="9" t="str">
        <f>'[1]TCE - ANEXO III - Preencher'!C143</f>
        <v>HOSPITAL MIGUEL ARRAES - CG. Nº 023/2022</v>
      </c>
      <c r="C134" s="10"/>
      <c r="D134" s="11" t="str">
        <f>'[1]TCE - ANEXO III - Preencher'!E143</f>
        <v>ANGELICA PEREIRA DA COSTA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2235-05</v>
      </c>
      <c r="G134" s="13" t="str">
        <f>IF('[1]TCE - ANEXO III - Preencher'!H143="","",'[1]TCE - ANEXO III - Preencher'!H143)</f>
        <v>10/2023</v>
      </c>
      <c r="H134" s="14">
        <f>'[1]TCE - ANEXO III - Preencher'!I143</f>
        <v>0</v>
      </c>
      <c r="I134" s="14">
        <f>'[1]TCE - ANEXO III - Preencher'!J143</f>
        <v>328.06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4.3499999999999996</v>
      </c>
      <c r="O134" s="15">
        <f>'[1]TCE - ANEXO III - Preencher'!P143</f>
        <v>0</v>
      </c>
      <c r="P134" s="16">
        <f t="shared" si="14"/>
        <v>4.3499999999999996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332.41</v>
      </c>
    </row>
    <row r="135" spans="1:28" x14ac:dyDescent="0.2">
      <c r="A135" s="8">
        <f>IFERROR(VLOOKUP(B135,'[1]DADOS (OCULTAR)'!$Q$3:$S$135,3,0),"")</f>
        <v>9039744000275</v>
      </c>
      <c r="B135" s="9" t="str">
        <f>'[1]TCE - ANEXO III - Preencher'!C144</f>
        <v>HOSPITAL MIGUEL ARRAES - CG. Nº 023/2022</v>
      </c>
      <c r="C135" s="10"/>
      <c r="D135" s="11" t="str">
        <f>'[1]TCE - ANEXO III - Preencher'!E144</f>
        <v>ANINE SURUI SANTANA DA SILVA</v>
      </c>
      <c r="E135" s="9" t="str">
        <f>IF('[1]TCE - ANEXO III - Preencher'!F144="4 - Assistência Odontológica","2 - Outros Profissionais da Saúde",'[1]TCE - ANEXO III - Preencher'!F144)</f>
        <v>1 - Médico</v>
      </c>
      <c r="F135" s="12" t="str">
        <f>'[1]TCE - ANEXO III - Preencher'!G144</f>
        <v>2251-25</v>
      </c>
      <c r="G135" s="13" t="str">
        <f>IF('[1]TCE - ANEXO III - Preencher'!H144="","",'[1]TCE - ANEXO III - Preencher'!H144)</f>
        <v>10/2023</v>
      </c>
      <c r="H135" s="14">
        <f>'[1]TCE - ANEXO III - Preencher'!I144</f>
        <v>0</v>
      </c>
      <c r="I135" s="14">
        <f>'[1]TCE - ANEXO III - Preencher'!J144</f>
        <v>382.91199999999998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16.59</v>
      </c>
      <c r="O135" s="15">
        <f>'[1]TCE - ANEXO III - Preencher'!P144</f>
        <v>0</v>
      </c>
      <c r="P135" s="16">
        <f t="shared" si="14"/>
        <v>16.59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399.50199999999995</v>
      </c>
    </row>
    <row r="136" spans="1:28" x14ac:dyDescent="0.2">
      <c r="A136" s="8">
        <f>IFERROR(VLOOKUP(B136,'[1]DADOS (OCULTAR)'!$Q$3:$S$135,3,0),"")</f>
        <v>9039744000275</v>
      </c>
      <c r="B136" s="9" t="str">
        <f>'[1]TCE - ANEXO III - Preencher'!C145</f>
        <v>HOSPITAL MIGUEL ARRAES - CG. Nº 023/2022</v>
      </c>
      <c r="C136" s="10"/>
      <c r="D136" s="11" t="str">
        <f>'[1]TCE - ANEXO III - Preencher'!E145</f>
        <v>ANNA CAROLINA DE MELO RODRIGUES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2237-10</v>
      </c>
      <c r="G136" s="13" t="str">
        <f>IF('[1]TCE - ANEXO III - Preencher'!H145="","",'[1]TCE - ANEXO III - Preencher'!H145)</f>
        <v>10/2023</v>
      </c>
      <c r="H136" s="14">
        <f>'[1]TCE - ANEXO III - Preencher'!I145</f>
        <v>0</v>
      </c>
      <c r="I136" s="14">
        <f>'[1]TCE - ANEXO III - Preencher'!J145</f>
        <v>319.58879999999999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2.0699999999999998</v>
      </c>
      <c r="O136" s="15">
        <f>'[1]TCE - ANEXO III - Preencher'!P145</f>
        <v>0</v>
      </c>
      <c r="P136" s="16">
        <f t="shared" si="14"/>
        <v>2.0699999999999998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321.65879999999999</v>
      </c>
    </row>
    <row r="137" spans="1:28" x14ac:dyDescent="0.2">
      <c r="A137" s="8">
        <f>IFERROR(VLOOKUP(B137,'[1]DADOS (OCULTAR)'!$Q$3:$S$135,3,0),"")</f>
        <v>9039744000275</v>
      </c>
      <c r="B137" s="9" t="str">
        <f>'[1]TCE - ANEXO III - Preencher'!C146</f>
        <v>HOSPITAL MIGUEL ARRAES - CG. Nº 023/2022</v>
      </c>
      <c r="C137" s="10"/>
      <c r="D137" s="11" t="str">
        <f>'[1]TCE - ANEXO III - Preencher'!E146</f>
        <v>ANNA VIRGINIA RODRIGUES DA SILVA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5211-30</v>
      </c>
      <c r="G137" s="13" t="str">
        <f>IF('[1]TCE - ANEXO III - Preencher'!H146="","",'[1]TCE - ANEXO III - Preencher'!H146)</f>
        <v>10/2023</v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2.0699999999999998</v>
      </c>
      <c r="O137" s="15">
        <f>'[1]TCE - ANEXO III - Preencher'!P146</f>
        <v>0</v>
      </c>
      <c r="P137" s="16">
        <f t="shared" si="14"/>
        <v>2.0699999999999998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2.0699999999999998</v>
      </c>
    </row>
    <row r="138" spans="1:28" x14ac:dyDescent="0.2">
      <c r="A138" s="8">
        <f>IFERROR(VLOOKUP(B138,'[1]DADOS (OCULTAR)'!$Q$3:$S$135,3,0),"")</f>
        <v>9039744000275</v>
      </c>
      <c r="B138" s="9" t="str">
        <f>'[1]TCE - ANEXO III - Preencher'!C147</f>
        <v>HOSPITAL MIGUEL ARRAES - CG. Nº 023/2022</v>
      </c>
      <c r="C138" s="10"/>
      <c r="D138" s="11" t="str">
        <f>'[1]TCE - ANEXO III - Preencher'!E147</f>
        <v>ANNA VITORIA DE ARAUJO MOURA</v>
      </c>
      <c r="E138" s="9" t="str">
        <f>IF('[1]TCE - ANEXO III - Preencher'!F147="4 - Assistência Odontológica","2 - Outros Profissionais da Saúde",'[1]TCE - ANEXO III - Preencher'!F147)</f>
        <v>1 - Médico</v>
      </c>
      <c r="F138" s="12" t="str">
        <f>'[1]TCE - ANEXO III - Preencher'!G147</f>
        <v>2251-25</v>
      </c>
      <c r="G138" s="13" t="str">
        <f>IF('[1]TCE - ANEXO III - Preencher'!H147="","",'[1]TCE - ANEXO III - Preencher'!H147)</f>
        <v>10/2023</v>
      </c>
      <c r="H138" s="14">
        <f>'[1]TCE - ANEXO III - Preencher'!I147</f>
        <v>0</v>
      </c>
      <c r="I138" s="14">
        <f>'[1]TCE - ANEXO III - Preencher'!J147</f>
        <v>1265.308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16.59</v>
      </c>
      <c r="O138" s="15">
        <f>'[1]TCE - ANEXO III - Preencher'!P147</f>
        <v>0</v>
      </c>
      <c r="P138" s="16">
        <f t="shared" si="14"/>
        <v>16.59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1281.8979999999999</v>
      </c>
    </row>
    <row r="139" spans="1:28" x14ac:dyDescent="0.2">
      <c r="A139" s="8">
        <f>IFERROR(VLOOKUP(B139,'[1]DADOS (OCULTAR)'!$Q$3:$S$135,3,0),"")</f>
        <v>9039744000275</v>
      </c>
      <c r="B139" s="9" t="str">
        <f>'[1]TCE - ANEXO III - Preencher'!C148</f>
        <v>HOSPITAL MIGUEL ARRAES - CG. Nº 023/2022</v>
      </c>
      <c r="C139" s="10"/>
      <c r="D139" s="11" t="str">
        <f>'[1]TCE - ANEXO III - Preencher'!E148</f>
        <v>ANTONIO CESAR DA SILVA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2235-05</v>
      </c>
      <c r="G139" s="13" t="str">
        <f>IF('[1]TCE - ANEXO III - Preencher'!H148="","",'[1]TCE - ANEXO III - Preencher'!H148)</f>
        <v>10/2023</v>
      </c>
      <c r="H139" s="14">
        <f>'[1]TCE - ANEXO III - Preencher'!I148</f>
        <v>0</v>
      </c>
      <c r="I139" s="14">
        <f>'[1]TCE - ANEXO III - Preencher'!J148</f>
        <v>310.94319999999999</v>
      </c>
      <c r="J139" s="14">
        <f>'[1]TCE - ANEXO III - Preencher'!K148</f>
        <v>0</v>
      </c>
      <c r="K139" s="15">
        <f>'[1]TCE - ANEXO III - Preencher'!L148</f>
        <v>53.45</v>
      </c>
      <c r="L139" s="15">
        <f>'[1]TCE - ANEXO III - Preencher'!M148</f>
        <v>3.05</v>
      </c>
      <c r="M139" s="15">
        <f t="shared" si="13"/>
        <v>50.400000000000006</v>
      </c>
      <c r="N139" s="15">
        <f>'[1]TCE - ANEXO III - Preencher'!O148</f>
        <v>4.3499999999999996</v>
      </c>
      <c r="O139" s="15">
        <f>'[1]TCE - ANEXO III - Preencher'!P148</f>
        <v>0</v>
      </c>
      <c r="P139" s="16">
        <f t="shared" si="14"/>
        <v>4.3499999999999996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365.69320000000005</v>
      </c>
    </row>
    <row r="140" spans="1:28" x14ac:dyDescent="0.2">
      <c r="A140" s="8">
        <f>IFERROR(VLOOKUP(B140,'[1]DADOS (OCULTAR)'!$Q$3:$S$135,3,0),"")</f>
        <v>9039744000275</v>
      </c>
      <c r="B140" s="9" t="str">
        <f>'[1]TCE - ANEXO III - Preencher'!C149</f>
        <v>HOSPITAL MIGUEL ARRAES - CG. Nº 023/2022</v>
      </c>
      <c r="C140" s="10"/>
      <c r="D140" s="11" t="str">
        <f>'[1]TCE - ANEXO III - Preencher'!E149</f>
        <v>ANTONIO EMANUEL GOMES DE MOURA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2235-05</v>
      </c>
      <c r="G140" s="13" t="str">
        <f>IF('[1]TCE - ANEXO III - Preencher'!H149="","",'[1]TCE - ANEXO III - Preencher'!H149)</f>
        <v>10/2023</v>
      </c>
      <c r="H140" s="14">
        <f>'[1]TCE - ANEXO III - Preencher'!I149</f>
        <v>0</v>
      </c>
      <c r="I140" s="14">
        <f>'[1]TCE - ANEXO III - Preencher'!J149</f>
        <v>247.136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4.3499999999999996</v>
      </c>
      <c r="O140" s="15">
        <f>'[1]TCE - ANEXO III - Preencher'!P149</f>
        <v>0</v>
      </c>
      <c r="P140" s="16">
        <f t="shared" si="14"/>
        <v>4.3499999999999996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251.48599999999999</v>
      </c>
    </row>
    <row r="141" spans="1:28" x14ac:dyDescent="0.2">
      <c r="A141" s="8">
        <f>IFERROR(VLOOKUP(B141,'[1]DADOS (OCULTAR)'!$Q$3:$S$135,3,0),"")</f>
        <v>9039744000275</v>
      </c>
      <c r="B141" s="9" t="str">
        <f>'[1]TCE - ANEXO III - Preencher'!C150</f>
        <v>HOSPITAL MIGUEL ARRAES - CG. Nº 023/2022</v>
      </c>
      <c r="C141" s="10"/>
      <c r="D141" s="11" t="str">
        <f>'[1]TCE - ANEXO III - Preencher'!E150</f>
        <v>ANTONIO HENRIQUE SANTANA CAVALCANTE</v>
      </c>
      <c r="E141" s="9" t="str">
        <f>IF('[1]TCE - ANEXO III - Preencher'!F150="4 - Assistência Odontológica","2 - Outros Profissionais da Saúde",'[1]TCE - ANEXO III - Preencher'!F150)</f>
        <v>1 - Médico</v>
      </c>
      <c r="F141" s="12" t="str">
        <f>'[1]TCE - ANEXO III - Preencher'!G150</f>
        <v>2251-25</v>
      </c>
      <c r="G141" s="13" t="str">
        <f>IF('[1]TCE - ANEXO III - Preencher'!H150="","",'[1]TCE - ANEXO III - Preencher'!H150)</f>
        <v>10/2023</v>
      </c>
      <c r="H141" s="14">
        <f>'[1]TCE - ANEXO III - Preencher'!I150</f>
        <v>0</v>
      </c>
      <c r="I141" s="14">
        <f>'[1]TCE - ANEXO III - Preencher'!J150</f>
        <v>602.42399999999998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16.59</v>
      </c>
      <c r="O141" s="15">
        <f>'[1]TCE - ANEXO III - Preencher'!P150</f>
        <v>0</v>
      </c>
      <c r="P141" s="16">
        <f t="shared" si="14"/>
        <v>16.59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619.01400000000001</v>
      </c>
    </row>
    <row r="142" spans="1:28" x14ac:dyDescent="0.2">
      <c r="A142" s="8">
        <f>IFERROR(VLOOKUP(B142,'[1]DADOS (OCULTAR)'!$Q$3:$S$135,3,0),"")</f>
        <v>9039744000275</v>
      </c>
      <c r="B142" s="9" t="str">
        <f>'[1]TCE - ANEXO III - Preencher'!C151</f>
        <v>HOSPITAL MIGUEL ARRAES - CG. Nº 023/2022</v>
      </c>
      <c r="C142" s="10"/>
      <c r="D142" s="11" t="str">
        <f>'[1]TCE - ANEXO III - Preencher'!E151</f>
        <v>ANTONIO JOSE OLIVEIRA DE ALBUQUERQUE QUEIROZ</v>
      </c>
      <c r="E142" s="9" t="str">
        <f>IF('[1]TCE - ANEXO III - Preencher'!F151="4 - Assistência Odontológica","2 - Outros Profissionais da Saúde",'[1]TCE - ANEXO III - Preencher'!F151)</f>
        <v>1 - Médico</v>
      </c>
      <c r="F142" s="12" t="str">
        <f>'[1]TCE - ANEXO III - Preencher'!G151</f>
        <v>2252-70</v>
      </c>
      <c r="G142" s="13" t="str">
        <f>IF('[1]TCE - ANEXO III - Preencher'!H151="","",'[1]TCE - ANEXO III - Preencher'!H151)</f>
        <v>10/2023</v>
      </c>
      <c r="H142" s="14">
        <f>'[1]TCE - ANEXO III - Preencher'!I151</f>
        <v>0</v>
      </c>
      <c r="I142" s="14">
        <f>'[1]TCE - ANEXO III - Preencher'!J151</f>
        <v>761.072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16.59</v>
      </c>
      <c r="O142" s="15">
        <f>'[1]TCE - ANEXO III - Preencher'!P151</f>
        <v>0</v>
      </c>
      <c r="P142" s="16">
        <f t="shared" si="14"/>
        <v>16.59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777.66200000000003</v>
      </c>
    </row>
    <row r="143" spans="1:28" x14ac:dyDescent="0.2">
      <c r="A143" s="8">
        <f>IFERROR(VLOOKUP(B143,'[1]DADOS (OCULTAR)'!$Q$3:$S$135,3,0),"")</f>
        <v>9039744000275</v>
      </c>
      <c r="B143" s="9" t="str">
        <f>'[1]TCE - ANEXO III - Preencher'!C152</f>
        <v>HOSPITAL MIGUEL ARRAES - CG. Nº 023/2022</v>
      </c>
      <c r="C143" s="10"/>
      <c r="D143" s="11" t="str">
        <f>'[1]TCE - ANEXO III - Preencher'!E152</f>
        <v>APOLIANA DA SILVA BARBOSA ALVES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2516-05</v>
      </c>
      <c r="G143" s="13" t="str">
        <f>IF('[1]TCE - ANEXO III - Preencher'!H152="","",'[1]TCE - ANEXO III - Preencher'!H152)</f>
        <v>10/2023</v>
      </c>
      <c r="H143" s="14">
        <f>'[1]TCE - ANEXO III - Preencher'!I152</f>
        <v>0</v>
      </c>
      <c r="I143" s="14">
        <f>'[1]TCE - ANEXO III - Preencher'!J152</f>
        <v>239.38560000000001</v>
      </c>
      <c r="J143" s="14">
        <f>'[1]TCE - ANEXO III - Preencher'!K152</f>
        <v>0</v>
      </c>
      <c r="K143" s="15">
        <f>'[1]TCE - ANEXO III - Preencher'!L152</f>
        <v>53.45</v>
      </c>
      <c r="L143" s="15">
        <f>'[1]TCE - ANEXO III - Preencher'!M152</f>
        <v>30</v>
      </c>
      <c r="M143" s="15">
        <f t="shared" si="13"/>
        <v>23.450000000000003</v>
      </c>
      <c r="N143" s="15">
        <f>'[1]TCE - ANEXO III - Preencher'!O152</f>
        <v>2.0699999999999998</v>
      </c>
      <c r="O143" s="15">
        <f>'[1]TCE - ANEXO III - Preencher'!P152</f>
        <v>0</v>
      </c>
      <c r="P143" s="16">
        <f t="shared" si="14"/>
        <v>2.0699999999999998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264.90559999999999</v>
      </c>
    </row>
    <row r="144" spans="1:28" x14ac:dyDescent="0.2">
      <c r="A144" s="8">
        <f>IFERROR(VLOOKUP(B144,'[1]DADOS (OCULTAR)'!$Q$3:$S$135,3,0),"")</f>
        <v>9039744000275</v>
      </c>
      <c r="B144" s="9" t="str">
        <f>'[1]TCE - ANEXO III - Preencher'!C153</f>
        <v>HOSPITAL MIGUEL ARRAES - CG. Nº 023/2022</v>
      </c>
      <c r="C144" s="10"/>
      <c r="D144" s="11" t="str">
        <f>'[1]TCE - ANEXO III - Preencher'!E153</f>
        <v>ARELANIA MARIA DE CASTRO SOUZA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2235-05</v>
      </c>
      <c r="G144" s="13" t="str">
        <f>IF('[1]TCE - ANEXO III - Preencher'!H153="","",'[1]TCE - ANEXO III - Preencher'!H153)</f>
        <v>10/2023</v>
      </c>
      <c r="H144" s="14">
        <f>'[1]TCE - ANEXO III - Preencher'!I153</f>
        <v>0</v>
      </c>
      <c r="I144" s="14">
        <f>'[1]TCE - ANEXO III - Preencher'!J153</f>
        <v>332.18160000000012</v>
      </c>
      <c r="J144" s="14">
        <f>'[1]TCE - ANEXO III - Preencher'!K153</f>
        <v>0</v>
      </c>
      <c r="K144" s="15">
        <f>'[1]TCE - ANEXO III - Preencher'!L153</f>
        <v>53.45</v>
      </c>
      <c r="L144" s="15">
        <f>'[1]TCE - ANEXO III - Preencher'!M153</f>
        <v>3.59</v>
      </c>
      <c r="M144" s="15">
        <f t="shared" si="13"/>
        <v>49.86</v>
      </c>
      <c r="N144" s="15">
        <f>'[1]TCE - ANEXO III - Preencher'!O153</f>
        <v>4.3499999999999996</v>
      </c>
      <c r="O144" s="15">
        <f>'[1]TCE - ANEXO III - Preencher'!P153</f>
        <v>0</v>
      </c>
      <c r="P144" s="16">
        <f t="shared" si="14"/>
        <v>4.3499999999999996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76.16</v>
      </c>
      <c r="U144" s="15">
        <f>'[1]TCE - ANEXO III - Preencher'!V153</f>
        <v>0</v>
      </c>
      <c r="V144" s="16">
        <f t="shared" si="16"/>
        <v>76.16</v>
      </c>
      <c r="W144" s="17" t="str">
        <f>IF('[1]TCE - ANEXO III - Preencher'!X153="","",'[1]TCE - ANEXO III - Preencher'!X153)</f>
        <v>AUXILIO CRECHE</v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462.55160000000012</v>
      </c>
    </row>
    <row r="145" spans="1:28" x14ac:dyDescent="0.2">
      <c r="A145" s="8">
        <f>IFERROR(VLOOKUP(B145,'[1]DADOS (OCULTAR)'!$Q$3:$S$135,3,0),"")</f>
        <v>9039744000275</v>
      </c>
      <c r="B145" s="9" t="str">
        <f>'[1]TCE - ANEXO III - Preencher'!C154</f>
        <v>HOSPITAL MIGUEL ARRAES - CG. Nº 023/2022</v>
      </c>
      <c r="C145" s="10"/>
      <c r="D145" s="11" t="str">
        <f>'[1]TCE - ANEXO III - Preencher'!E154</f>
        <v>ARETA SILVA MARINS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2235-05</v>
      </c>
      <c r="G145" s="13" t="str">
        <f>IF('[1]TCE - ANEXO III - Preencher'!H154="","",'[1]TCE - ANEXO III - Preencher'!H154)</f>
        <v>10/2023</v>
      </c>
      <c r="H145" s="14">
        <f>'[1]TCE - ANEXO III - Preencher'!I154</f>
        <v>0</v>
      </c>
      <c r="I145" s="14">
        <f>'[1]TCE - ANEXO III - Preencher'!J154</f>
        <v>349.22719999999998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4.3499999999999996</v>
      </c>
      <c r="O145" s="15">
        <f>'[1]TCE - ANEXO III - Preencher'!P154</f>
        <v>0</v>
      </c>
      <c r="P145" s="16">
        <f t="shared" si="14"/>
        <v>4.3499999999999996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353.5772</v>
      </c>
    </row>
    <row r="146" spans="1:28" x14ac:dyDescent="0.2">
      <c r="A146" s="8">
        <f>IFERROR(VLOOKUP(B146,'[1]DADOS (OCULTAR)'!$Q$3:$S$135,3,0),"")</f>
        <v>9039744000275</v>
      </c>
      <c r="B146" s="9" t="str">
        <f>'[1]TCE - ANEXO III - Preencher'!C155</f>
        <v>HOSPITAL MIGUEL ARRAES - CG. Nº 023/2022</v>
      </c>
      <c r="C146" s="10"/>
      <c r="D146" s="11" t="str">
        <f>'[1]TCE - ANEXO III - Preencher'!E155</f>
        <v>ARNALDO AMORIM DE LEMOS NETO</v>
      </c>
      <c r="E146" s="9" t="str">
        <f>IF('[1]TCE - ANEXO III - Preencher'!F155="4 - Assistência Odontológica","2 - Outros Profissionais da Saúde",'[1]TCE - ANEXO III - Preencher'!F155)</f>
        <v>1 - Médico</v>
      </c>
      <c r="F146" s="12" t="str">
        <f>'[1]TCE - ANEXO III - Preencher'!G155</f>
        <v>2252-25</v>
      </c>
      <c r="G146" s="13" t="str">
        <f>IF('[1]TCE - ANEXO III - Preencher'!H155="","",'[1]TCE - ANEXO III - Preencher'!H155)</f>
        <v>10/2023</v>
      </c>
      <c r="H146" s="14">
        <f>'[1]TCE - ANEXO III - Preencher'!I155</f>
        <v>0</v>
      </c>
      <c r="I146" s="14">
        <f>'[1]TCE - ANEXO III - Preencher'!J155</f>
        <v>954.27199999999993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16.59</v>
      </c>
      <c r="O146" s="15">
        <f>'[1]TCE - ANEXO III - Preencher'!P155</f>
        <v>0</v>
      </c>
      <c r="P146" s="16">
        <f t="shared" si="14"/>
        <v>16.59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970.86199999999997</v>
      </c>
    </row>
    <row r="147" spans="1:28" x14ac:dyDescent="0.2">
      <c r="A147" s="8">
        <f>IFERROR(VLOOKUP(B147,'[1]DADOS (OCULTAR)'!$Q$3:$S$135,3,0),"")</f>
        <v>9039744000275</v>
      </c>
      <c r="B147" s="9" t="str">
        <f>'[1]TCE - ANEXO III - Preencher'!C156</f>
        <v>HOSPITAL MIGUEL ARRAES - CG. Nº 023/2022</v>
      </c>
      <c r="C147" s="10"/>
      <c r="D147" s="11" t="str">
        <f>'[1]TCE - ANEXO III - Preencher'!E156</f>
        <v>ARTHUR FREDERICO DE ALBUQUERQUE MARANHAO FILHO</v>
      </c>
      <c r="E147" s="9" t="str">
        <f>IF('[1]TCE - ANEXO III - Preencher'!F156="4 - Assistência Odontológica","2 - Outros Profissionais da Saúde",'[1]TCE - ANEXO III - Preencher'!F156)</f>
        <v>1 - Médico</v>
      </c>
      <c r="F147" s="12" t="str">
        <f>'[1]TCE - ANEXO III - Preencher'!G156</f>
        <v>2251-25</v>
      </c>
      <c r="G147" s="13" t="str">
        <f>IF('[1]TCE - ANEXO III - Preencher'!H156="","",'[1]TCE - ANEXO III - Preencher'!H156)</f>
        <v>10/2023</v>
      </c>
      <c r="H147" s="14">
        <f>'[1]TCE - ANEXO III - Preencher'!I156</f>
        <v>0</v>
      </c>
      <c r="I147" s="14">
        <f>'[1]TCE - ANEXO III - Preencher'!J156</f>
        <v>702.99199999999996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16.59</v>
      </c>
      <c r="O147" s="15">
        <f>'[1]TCE - ANEXO III - Preencher'!P156</f>
        <v>0</v>
      </c>
      <c r="P147" s="16">
        <f t="shared" si="14"/>
        <v>16.59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719.58199999999999</v>
      </c>
    </row>
    <row r="148" spans="1:28" x14ac:dyDescent="0.2">
      <c r="A148" s="8">
        <f>IFERROR(VLOOKUP(B148,'[1]DADOS (OCULTAR)'!$Q$3:$S$135,3,0),"")</f>
        <v>9039744000275</v>
      </c>
      <c r="B148" s="9" t="str">
        <f>'[1]TCE - ANEXO III - Preencher'!C157</f>
        <v>HOSPITAL MIGUEL ARRAES - CG. Nº 023/2022</v>
      </c>
      <c r="C148" s="10"/>
      <c r="D148" s="11" t="str">
        <f>'[1]TCE - ANEXO III - Preencher'!E157</f>
        <v>ARTHUR NEMEZIO BARBOSA NETO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2235-05</v>
      </c>
      <c r="G148" s="13" t="str">
        <f>IF('[1]TCE - ANEXO III - Preencher'!H157="","",'[1]TCE - ANEXO III - Preencher'!H157)</f>
        <v>10/2023</v>
      </c>
      <c r="H148" s="14">
        <f>'[1]TCE - ANEXO III - Preencher'!I157</f>
        <v>0</v>
      </c>
      <c r="I148" s="14">
        <f>'[1]TCE - ANEXO III - Preencher'!J157</f>
        <v>353.21440000000001</v>
      </c>
      <c r="J148" s="14">
        <f>'[1]TCE - ANEXO III - Preencher'!K157</f>
        <v>0</v>
      </c>
      <c r="K148" s="15">
        <f>'[1]TCE - ANEXO III - Preencher'!L157</f>
        <v>53.45</v>
      </c>
      <c r="L148" s="15">
        <f>'[1]TCE - ANEXO III - Preencher'!M157</f>
        <v>3.59</v>
      </c>
      <c r="M148" s="15">
        <f t="shared" si="13"/>
        <v>49.86</v>
      </c>
      <c r="N148" s="15">
        <f>'[1]TCE - ANEXO III - Preencher'!O157</f>
        <v>4.3499999999999996</v>
      </c>
      <c r="O148" s="15">
        <f>'[1]TCE - ANEXO III - Preencher'!P157</f>
        <v>0</v>
      </c>
      <c r="P148" s="16">
        <f t="shared" si="14"/>
        <v>4.3499999999999996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407.42440000000005</v>
      </c>
    </row>
    <row r="149" spans="1:28" x14ac:dyDescent="0.2">
      <c r="A149" s="8">
        <f>IFERROR(VLOOKUP(B149,'[1]DADOS (OCULTAR)'!$Q$3:$S$135,3,0),"")</f>
        <v>9039744000275</v>
      </c>
      <c r="B149" s="9" t="str">
        <f>'[1]TCE - ANEXO III - Preencher'!C158</f>
        <v>HOSPITAL MIGUEL ARRAES - CG. Nº 023/2022</v>
      </c>
      <c r="C149" s="10"/>
      <c r="D149" s="11" t="str">
        <f>'[1]TCE - ANEXO III - Preencher'!E158</f>
        <v>ARTUR DA SILVA SANTANA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 t="str">
        <f>IF('[1]TCE - ANEXO III - Preencher'!H158="","",'[1]TCE - ANEXO III - Preencher'!H158)</f>
        <v>10/2023</v>
      </c>
      <c r="H149" s="14">
        <f>'[1]TCE - ANEXO III - Preencher'!I158</f>
        <v>0</v>
      </c>
      <c r="I149" s="14">
        <f>'[1]TCE - ANEXO III - Preencher'!J158</f>
        <v>148.416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2.0699999999999998</v>
      </c>
      <c r="O149" s="15">
        <f>'[1]TCE - ANEXO III - Preencher'!P158</f>
        <v>0</v>
      </c>
      <c r="P149" s="16">
        <f t="shared" si="14"/>
        <v>2.0699999999999998</v>
      </c>
      <c r="Q149" s="15">
        <f>'[1]TCE - ANEXO III - Preencher'!R158</f>
        <v>141.13000000000002</v>
      </c>
      <c r="R149" s="15">
        <f>'[1]TCE - ANEXO III - Preencher'!S158</f>
        <v>0</v>
      </c>
      <c r="S149" s="16">
        <f t="shared" si="15"/>
        <v>141.13000000000002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291.61599999999999</v>
      </c>
    </row>
    <row r="150" spans="1:28" x14ac:dyDescent="0.2">
      <c r="A150" s="8">
        <f>IFERROR(VLOOKUP(B150,'[1]DADOS (OCULTAR)'!$Q$3:$S$135,3,0),"")</f>
        <v>9039744000275</v>
      </c>
      <c r="B150" s="9" t="str">
        <f>'[1]TCE - ANEXO III - Preencher'!C159</f>
        <v>HOSPITAL MIGUEL ARRAES - CG. Nº 023/2022</v>
      </c>
      <c r="C150" s="10"/>
      <c r="D150" s="11" t="str">
        <f>'[1]TCE - ANEXO III - Preencher'!E159</f>
        <v>AUDENIR BONIFACIO DE LIMA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5132-20</v>
      </c>
      <c r="G150" s="13" t="str">
        <f>IF('[1]TCE - ANEXO III - Preencher'!H159="","",'[1]TCE - ANEXO III - Preencher'!H159)</f>
        <v>10/2023</v>
      </c>
      <c r="H150" s="14">
        <f>'[1]TCE - ANEXO III - Preencher'!I159</f>
        <v>0</v>
      </c>
      <c r="I150" s="14">
        <f>'[1]TCE - ANEXO III - Preencher'!J159</f>
        <v>193.99680000000001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2.0699999999999998</v>
      </c>
      <c r="O150" s="15">
        <f>'[1]TCE - ANEXO III - Preencher'!P159</f>
        <v>0</v>
      </c>
      <c r="P150" s="16">
        <f t="shared" si="14"/>
        <v>2.0699999999999998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196.0668</v>
      </c>
    </row>
    <row r="151" spans="1:28" x14ac:dyDescent="0.2">
      <c r="A151" s="8">
        <f>IFERROR(VLOOKUP(B151,'[1]DADOS (OCULTAR)'!$Q$3:$S$135,3,0),"")</f>
        <v>9039744000275</v>
      </c>
      <c r="B151" s="9" t="str">
        <f>'[1]TCE - ANEXO III - Preencher'!C160</f>
        <v>HOSPITAL MIGUEL ARRAES - CG. Nº 023/2022</v>
      </c>
      <c r="C151" s="10"/>
      <c r="D151" s="11" t="str">
        <f>'[1]TCE - ANEXO III - Preencher'!E160</f>
        <v>AUGUSTO CESAR NASCIMENTO MARANHAO</v>
      </c>
      <c r="E151" s="9" t="str">
        <f>IF('[1]TCE - ANEXO III - Preencher'!F160="4 - Assistência Odontológica","2 - Outros Profissionais da Saúde",'[1]TCE - ANEXO III - Preencher'!F160)</f>
        <v>1 - Médico</v>
      </c>
      <c r="F151" s="12" t="str">
        <f>'[1]TCE - ANEXO III - Preencher'!G160</f>
        <v>2251-25</v>
      </c>
      <c r="G151" s="13" t="str">
        <f>IF('[1]TCE - ANEXO III - Preencher'!H160="","",'[1]TCE - ANEXO III - Preencher'!H160)</f>
        <v>10/2023</v>
      </c>
      <c r="H151" s="14">
        <f>'[1]TCE - ANEXO III - Preencher'!I160</f>
        <v>0</v>
      </c>
      <c r="I151" s="14">
        <f>'[1]TCE - ANEXO III - Preencher'!J160</f>
        <v>376.57600000000002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16.59</v>
      </c>
      <c r="O151" s="15">
        <f>'[1]TCE - ANEXO III - Preencher'!P160</f>
        <v>0</v>
      </c>
      <c r="P151" s="16">
        <f t="shared" si="14"/>
        <v>16.59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393.166</v>
      </c>
    </row>
    <row r="152" spans="1:28" x14ac:dyDescent="0.2">
      <c r="A152" s="8">
        <f>IFERROR(VLOOKUP(B152,'[1]DADOS (OCULTAR)'!$Q$3:$S$135,3,0),"")</f>
        <v>9039744000275</v>
      </c>
      <c r="B152" s="9" t="str">
        <f>'[1]TCE - ANEXO III - Preencher'!C161</f>
        <v>HOSPITAL MIGUEL ARRAES - CG. Nº 023/2022</v>
      </c>
      <c r="C152" s="10"/>
      <c r="D152" s="11" t="str">
        <f>'[1]TCE - ANEXO III - Preencher'!E161</f>
        <v>AURYA SEVERINA RODRIGUES BARBOSA MONTEIRO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4110-10</v>
      </c>
      <c r="G152" s="13" t="str">
        <f>IF('[1]TCE - ANEXO III - Preencher'!H161="","",'[1]TCE - ANEXO III - Preencher'!H161)</f>
        <v>10/2023</v>
      </c>
      <c r="H152" s="14">
        <f>'[1]TCE - ANEXO III - Preencher'!I161</f>
        <v>0</v>
      </c>
      <c r="I152" s="14">
        <f>'[1]TCE - ANEXO III - Preencher'!J161</f>
        <v>105.456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2.0699999999999998</v>
      </c>
      <c r="O152" s="15">
        <f>'[1]TCE - ANEXO III - Preencher'!P161</f>
        <v>0</v>
      </c>
      <c r="P152" s="16">
        <f t="shared" si="14"/>
        <v>2.0699999999999998</v>
      </c>
      <c r="Q152" s="15">
        <f>'[1]TCE - ANEXO III - Preencher'!R161</f>
        <v>240.53</v>
      </c>
      <c r="R152" s="15">
        <f>'[1]TCE - ANEXO III - Preencher'!S161</f>
        <v>79.2</v>
      </c>
      <c r="S152" s="16">
        <f t="shared" si="15"/>
        <v>161.32999999999998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268.85599999999999</v>
      </c>
    </row>
    <row r="153" spans="1:28" x14ac:dyDescent="0.2">
      <c r="A153" s="8">
        <f>IFERROR(VLOOKUP(B153,'[1]DADOS (OCULTAR)'!$Q$3:$S$135,3,0),"")</f>
        <v>9039744000275</v>
      </c>
      <c r="B153" s="9" t="str">
        <f>'[1]TCE - ANEXO III - Preencher'!C162</f>
        <v>HOSPITAL MIGUEL ARRAES - CG. Nº 023/2022</v>
      </c>
      <c r="C153" s="10"/>
      <c r="D153" s="11" t="str">
        <f>'[1]TCE - ANEXO III - Preencher'!E162</f>
        <v>AUZENEIDE FERNANDES DA SILVA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3222-05</v>
      </c>
      <c r="G153" s="13" t="str">
        <f>IF('[1]TCE - ANEXO III - Preencher'!H162="","",'[1]TCE - ANEXO III - Preencher'!H162)</f>
        <v>10/2023</v>
      </c>
      <c r="H153" s="14">
        <f>'[1]TCE - ANEXO III - Preencher'!I162</f>
        <v>0</v>
      </c>
      <c r="I153" s="14">
        <f>'[1]TCE - ANEXO III - Preencher'!J162</f>
        <v>180.18719999999999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2.0699999999999998</v>
      </c>
      <c r="O153" s="15">
        <f>'[1]TCE - ANEXO III - Preencher'!P162</f>
        <v>0</v>
      </c>
      <c r="P153" s="16">
        <f t="shared" si="14"/>
        <v>2.0699999999999998</v>
      </c>
      <c r="Q153" s="15">
        <f>'[1]TCE - ANEXO III - Preencher'!R162</f>
        <v>0</v>
      </c>
      <c r="R153" s="15">
        <f>'[1]TCE - ANEXO III - Preencher'!S162</f>
        <v>77.959999999999994</v>
      </c>
      <c r="S153" s="16">
        <f t="shared" si="15"/>
        <v>-77.959999999999994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104.29719999999999</v>
      </c>
    </row>
    <row r="154" spans="1:28" x14ac:dyDescent="0.2">
      <c r="A154" s="8">
        <f>IFERROR(VLOOKUP(B154,'[1]DADOS (OCULTAR)'!$Q$3:$S$135,3,0),"")</f>
        <v>9039744000275</v>
      </c>
      <c r="B154" s="9" t="str">
        <f>'[1]TCE - ANEXO III - Preencher'!C163</f>
        <v>HOSPITAL MIGUEL ARRAES - CG. Nº 023/2022</v>
      </c>
      <c r="C154" s="10"/>
      <c r="D154" s="11" t="str">
        <f>'[1]TCE - ANEXO III - Preencher'!E163</f>
        <v>AYRLES DE LIMA SANTIAGO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3222-05</v>
      </c>
      <c r="G154" s="13" t="str">
        <f>IF('[1]TCE - ANEXO III - Preencher'!H163="","",'[1]TCE - ANEXO III - Preencher'!H163)</f>
        <v>10/2023</v>
      </c>
      <c r="H154" s="14">
        <f>'[1]TCE - ANEXO III - Preencher'!I163</f>
        <v>0</v>
      </c>
      <c r="I154" s="14">
        <f>'[1]TCE - ANEXO III - Preencher'!J163</f>
        <v>131.70320000000001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2.0699999999999998</v>
      </c>
      <c r="O154" s="15">
        <f>'[1]TCE - ANEXO III - Preencher'!P163</f>
        <v>0</v>
      </c>
      <c r="P154" s="16">
        <f t="shared" si="14"/>
        <v>2.0699999999999998</v>
      </c>
      <c r="Q154" s="15">
        <f>'[1]TCE - ANEXO III - Preencher'!R163</f>
        <v>0</v>
      </c>
      <c r="R154" s="15">
        <f>'[1]TCE - ANEXO III - Preencher'!S163</f>
        <v>79.8</v>
      </c>
      <c r="S154" s="16">
        <f t="shared" si="15"/>
        <v>-79.8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53.973200000000006</v>
      </c>
    </row>
    <row r="155" spans="1:28" x14ac:dyDescent="0.2">
      <c r="A155" s="8">
        <f>IFERROR(VLOOKUP(B155,'[1]DADOS (OCULTAR)'!$Q$3:$S$135,3,0),"")</f>
        <v>9039744000275</v>
      </c>
      <c r="B155" s="9" t="str">
        <f>'[1]TCE - ANEXO III - Preencher'!C164</f>
        <v>HOSPITAL MIGUEL ARRAES - CG. Nº 023/2022</v>
      </c>
      <c r="C155" s="10"/>
      <c r="D155" s="11" t="str">
        <f>'[1]TCE - ANEXO III - Preencher'!E164</f>
        <v>BARBARA CRISTINA PATRICIO LIMA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2235-05</v>
      </c>
      <c r="G155" s="13" t="str">
        <f>IF('[1]TCE - ANEXO III - Preencher'!H164="","",'[1]TCE - ANEXO III - Preencher'!H164)</f>
        <v>10/2023</v>
      </c>
      <c r="H155" s="14">
        <f>'[1]TCE - ANEXO III - Preencher'!I164</f>
        <v>0</v>
      </c>
      <c r="I155" s="14">
        <f>'[1]TCE - ANEXO III - Preencher'!J164</f>
        <v>307.22480000000002</v>
      </c>
      <c r="J155" s="14">
        <f>'[1]TCE - ANEXO III - Preencher'!K164</f>
        <v>0</v>
      </c>
      <c r="K155" s="15">
        <f>'[1]TCE - ANEXO III - Preencher'!L164</f>
        <v>53.45</v>
      </c>
      <c r="L155" s="15">
        <f>'[1]TCE - ANEXO III - Preencher'!M164</f>
        <v>3.59</v>
      </c>
      <c r="M155" s="15">
        <f t="shared" si="13"/>
        <v>49.86</v>
      </c>
      <c r="N155" s="15">
        <f>'[1]TCE - ANEXO III - Preencher'!O164</f>
        <v>4.3499999999999996</v>
      </c>
      <c r="O155" s="15">
        <f>'[1]TCE - ANEXO III - Preencher'!P164</f>
        <v>0</v>
      </c>
      <c r="P155" s="16">
        <f t="shared" si="14"/>
        <v>4.3499999999999996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361.43480000000005</v>
      </c>
    </row>
    <row r="156" spans="1:28" x14ac:dyDescent="0.2">
      <c r="A156" s="8">
        <f>IFERROR(VLOOKUP(B156,'[1]DADOS (OCULTAR)'!$Q$3:$S$135,3,0),"")</f>
        <v>9039744000275</v>
      </c>
      <c r="B156" s="9" t="str">
        <f>'[1]TCE - ANEXO III - Preencher'!C165</f>
        <v>HOSPITAL MIGUEL ARRAES - CG. Nº 023/2022</v>
      </c>
      <c r="C156" s="10"/>
      <c r="D156" s="11" t="str">
        <f>'[1]TCE - ANEXO III - Preencher'!E165</f>
        <v>BARBARA ELIAS DE SOUZA CABRAL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2516-05</v>
      </c>
      <c r="G156" s="13" t="str">
        <f>IF('[1]TCE - ANEXO III - Preencher'!H165="","",'[1]TCE - ANEXO III - Preencher'!H165)</f>
        <v>10/2023</v>
      </c>
      <c r="H156" s="14">
        <f>'[1]TCE - ANEXO III - Preencher'!I165</f>
        <v>0</v>
      </c>
      <c r="I156" s="14">
        <f>'[1]TCE - ANEXO III - Preencher'!J165</f>
        <v>270.66640000000001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2.0699999999999998</v>
      </c>
      <c r="O156" s="15">
        <f>'[1]TCE - ANEXO III - Preencher'!P165</f>
        <v>0</v>
      </c>
      <c r="P156" s="16">
        <f t="shared" si="14"/>
        <v>2.0699999999999998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272.7364</v>
      </c>
    </row>
    <row r="157" spans="1:28" x14ac:dyDescent="0.2">
      <c r="A157" s="8">
        <f>IFERROR(VLOOKUP(B157,'[1]DADOS (OCULTAR)'!$Q$3:$S$135,3,0),"")</f>
        <v>9039744000275</v>
      </c>
      <c r="B157" s="9" t="str">
        <f>'[1]TCE - ANEXO III - Preencher'!C166</f>
        <v>HOSPITAL MIGUEL ARRAES - CG. Nº 023/2022</v>
      </c>
      <c r="C157" s="10"/>
      <c r="D157" s="11" t="str">
        <f>'[1]TCE - ANEXO III - Preencher'!E166</f>
        <v>BARBARA PRISCILA SOUSA E SILVA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3222-05</v>
      </c>
      <c r="G157" s="13" t="str">
        <f>IF('[1]TCE - ANEXO III - Preencher'!H166="","",'[1]TCE - ANEXO III - Preencher'!H166)</f>
        <v>10/2023</v>
      </c>
      <c r="H157" s="14">
        <f>'[1]TCE - ANEXO III - Preencher'!I166</f>
        <v>0</v>
      </c>
      <c r="I157" s="14">
        <f>'[1]TCE - ANEXO III - Preencher'!J166</f>
        <v>138.16</v>
      </c>
      <c r="J157" s="14">
        <f>'[1]TCE - ANEXO III - Preencher'!K166</f>
        <v>0</v>
      </c>
      <c r="K157" s="15">
        <f>'[1]TCE - ANEXO III - Preencher'!L166</f>
        <v>53.45</v>
      </c>
      <c r="L157" s="15">
        <f>'[1]TCE - ANEXO III - Preencher'!M166</f>
        <v>26.6</v>
      </c>
      <c r="M157" s="15">
        <f t="shared" si="13"/>
        <v>26.85</v>
      </c>
      <c r="N157" s="15">
        <f>'[1]TCE - ANEXO III - Preencher'!O166</f>
        <v>2.0699999999999998</v>
      </c>
      <c r="O157" s="15">
        <f>'[1]TCE - ANEXO III - Preencher'!P166</f>
        <v>0</v>
      </c>
      <c r="P157" s="16">
        <f t="shared" si="14"/>
        <v>2.0699999999999998</v>
      </c>
      <c r="Q157" s="15">
        <f>'[1]TCE - ANEXO III - Preencher'!R166</f>
        <v>162.13000000000002</v>
      </c>
      <c r="R157" s="15">
        <f>'[1]TCE - ANEXO III - Preencher'!S166</f>
        <v>79.8</v>
      </c>
      <c r="S157" s="16">
        <f t="shared" si="15"/>
        <v>82.330000000000027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249.41000000000003</v>
      </c>
    </row>
    <row r="158" spans="1:28" x14ac:dyDescent="0.2">
      <c r="A158" s="8">
        <f>IFERROR(VLOOKUP(B158,'[1]DADOS (OCULTAR)'!$Q$3:$S$135,3,0),"")</f>
        <v>9039744000275</v>
      </c>
      <c r="B158" s="9" t="str">
        <f>'[1]TCE - ANEXO III - Preencher'!C167</f>
        <v>HOSPITAL MIGUEL ARRAES - CG. Nº 023/2022</v>
      </c>
      <c r="C158" s="10"/>
      <c r="D158" s="11" t="str">
        <f>'[1]TCE - ANEXO III - Preencher'!E167</f>
        <v>BEATRIZ CRISOSTOMO DE OLIVEIRA</v>
      </c>
      <c r="E158" s="9" t="str">
        <f>IF('[1]TCE - ANEXO III - Preencher'!F167="4 - Assistência Odontológica","2 - Outros Profissionais da Saúde",'[1]TCE - ANEXO III - Preencher'!F167)</f>
        <v>1 - Médico</v>
      </c>
      <c r="F158" s="12" t="str">
        <f>'[1]TCE - ANEXO III - Preencher'!G167</f>
        <v>2251-25</v>
      </c>
      <c r="G158" s="13" t="str">
        <f>IF('[1]TCE - ANEXO III - Preencher'!H167="","",'[1]TCE - ANEXO III - Preencher'!H167)</f>
        <v>10/2023</v>
      </c>
      <c r="H158" s="14">
        <f>'[1]TCE - ANEXO III - Preencher'!I167</f>
        <v>0</v>
      </c>
      <c r="I158" s="14">
        <f>'[1]TCE - ANEXO III - Preencher'!J167</f>
        <v>415.90719999999999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16.59</v>
      </c>
      <c r="O158" s="15">
        <f>'[1]TCE - ANEXO III - Preencher'!P167</f>
        <v>0</v>
      </c>
      <c r="P158" s="16">
        <f t="shared" si="14"/>
        <v>16.59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432.49719999999996</v>
      </c>
    </row>
    <row r="159" spans="1:28" x14ac:dyDescent="0.2">
      <c r="A159" s="8">
        <f>IFERROR(VLOOKUP(B159,'[1]DADOS (OCULTAR)'!$Q$3:$S$135,3,0),"")</f>
        <v>9039744000275</v>
      </c>
      <c r="B159" s="9" t="str">
        <f>'[1]TCE - ANEXO III - Preencher'!C168</f>
        <v>HOSPITAL MIGUEL ARRAES - CG. Nº 023/2022</v>
      </c>
      <c r="C159" s="10"/>
      <c r="D159" s="11" t="str">
        <f>'[1]TCE - ANEXO III - Preencher'!E168</f>
        <v>BEATRIZ FRANCA DE OLIVEIRA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2235-05</v>
      </c>
      <c r="G159" s="13" t="str">
        <f>IF('[1]TCE - ANEXO III - Preencher'!H168="","",'[1]TCE - ANEXO III - Preencher'!H168)</f>
        <v>10/2023</v>
      </c>
      <c r="H159" s="14">
        <f>'[1]TCE - ANEXO III - Preencher'!I168</f>
        <v>0</v>
      </c>
      <c r="I159" s="14">
        <f>'[1]TCE - ANEXO III - Preencher'!J168</f>
        <v>370.97120000000001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4.3499999999999996</v>
      </c>
      <c r="O159" s="15">
        <f>'[1]TCE - ANEXO III - Preencher'!P168</f>
        <v>0</v>
      </c>
      <c r="P159" s="16">
        <f t="shared" si="14"/>
        <v>4.3499999999999996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104.23</v>
      </c>
      <c r="U159" s="15">
        <f>'[1]TCE - ANEXO III - Preencher'!V168</f>
        <v>0</v>
      </c>
      <c r="V159" s="16">
        <f t="shared" si="16"/>
        <v>104.23</v>
      </c>
      <c r="W159" s="17" t="str">
        <f>IF('[1]TCE - ANEXO III - Preencher'!X168="","",'[1]TCE - ANEXO III - Preencher'!X168)</f>
        <v>AUXILIO CRECHE</v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479.55120000000005</v>
      </c>
    </row>
    <row r="160" spans="1:28" x14ac:dyDescent="0.2">
      <c r="A160" s="8">
        <f>IFERROR(VLOOKUP(B160,'[1]DADOS (OCULTAR)'!$Q$3:$S$135,3,0),"")</f>
        <v>9039744000275</v>
      </c>
      <c r="B160" s="9" t="str">
        <f>'[1]TCE - ANEXO III - Preencher'!C169</f>
        <v>HOSPITAL MIGUEL ARRAES - CG. Nº 023/2022</v>
      </c>
      <c r="C160" s="10"/>
      <c r="D160" s="11" t="str">
        <f>'[1]TCE - ANEXO III - Preencher'!E169</f>
        <v>BEATRIZ RAYZA DE MEDEIROS CANEVASSI</v>
      </c>
      <c r="E160" s="9" t="str">
        <f>IF('[1]TCE - ANEXO III - Preencher'!F169="4 - Assistência Odontológica","2 - Outros Profissionais da Saúde",'[1]TCE - ANEXO III - Preencher'!F169)</f>
        <v>1 - Médico</v>
      </c>
      <c r="F160" s="12" t="str">
        <f>'[1]TCE - ANEXO III - Preencher'!G169</f>
        <v>2251-25</v>
      </c>
      <c r="G160" s="13" t="str">
        <f>IF('[1]TCE - ANEXO III - Preencher'!H169="","",'[1]TCE - ANEXO III - Preencher'!H169)</f>
        <v>10/2023</v>
      </c>
      <c r="H160" s="14">
        <f>'[1]TCE - ANEXO III - Preencher'!I169</f>
        <v>0</v>
      </c>
      <c r="I160" s="14">
        <f>'[1]TCE - ANEXO III - Preencher'!J169</f>
        <v>298.23200000000003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16.59</v>
      </c>
      <c r="O160" s="15">
        <f>'[1]TCE - ANEXO III - Preencher'!P169</f>
        <v>0</v>
      </c>
      <c r="P160" s="16">
        <f t="shared" si="14"/>
        <v>16.59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314.822</v>
      </c>
    </row>
    <row r="161" spans="1:28" x14ac:dyDescent="0.2">
      <c r="A161" s="8">
        <f>IFERROR(VLOOKUP(B161,'[1]DADOS (OCULTAR)'!$Q$3:$S$135,3,0),"")</f>
        <v>9039744000275</v>
      </c>
      <c r="B161" s="9" t="str">
        <f>'[1]TCE - ANEXO III - Preencher'!C170</f>
        <v>HOSPITAL MIGUEL ARRAES - CG. Nº 023/2022</v>
      </c>
      <c r="C161" s="10"/>
      <c r="D161" s="11" t="str">
        <f>'[1]TCE - ANEXO III - Preencher'!E170</f>
        <v>BENVINDA PEREIRA MATIAS DANTAS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 t="str">
        <f>IF('[1]TCE - ANEXO III - Preencher'!H170="","",'[1]TCE - ANEXO III - Preencher'!H170)</f>
        <v>10/2023</v>
      </c>
      <c r="H161" s="14">
        <f>'[1]TCE - ANEXO III - Preencher'!I170</f>
        <v>0</v>
      </c>
      <c r="I161" s="14">
        <f>'[1]TCE - ANEXO III - Preencher'!J170</f>
        <v>152.15440000000001</v>
      </c>
      <c r="J161" s="14">
        <f>'[1]TCE - ANEXO III - Preencher'!K170</f>
        <v>0</v>
      </c>
      <c r="K161" s="15">
        <f>'[1]TCE - ANEXO III - Preencher'!L170</f>
        <v>53.45</v>
      </c>
      <c r="L161" s="15">
        <f>'[1]TCE - ANEXO III - Preencher'!M170</f>
        <v>26.6</v>
      </c>
      <c r="M161" s="15">
        <f t="shared" si="13"/>
        <v>26.85</v>
      </c>
      <c r="N161" s="15">
        <f>'[1]TCE - ANEXO III - Preencher'!O170</f>
        <v>2.0699999999999998</v>
      </c>
      <c r="O161" s="15">
        <f>'[1]TCE - ANEXO III - Preencher'!P170</f>
        <v>0</v>
      </c>
      <c r="P161" s="16">
        <f t="shared" si="14"/>
        <v>2.0699999999999998</v>
      </c>
      <c r="Q161" s="15">
        <f>'[1]TCE - ANEXO III - Preencher'!R170</f>
        <v>173.33</v>
      </c>
      <c r="R161" s="15">
        <f>'[1]TCE - ANEXO III - Preencher'!S170</f>
        <v>0</v>
      </c>
      <c r="S161" s="16">
        <f t="shared" si="15"/>
        <v>173.33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354.40440000000001</v>
      </c>
    </row>
    <row r="162" spans="1:28" x14ac:dyDescent="0.2">
      <c r="A162" s="8">
        <f>IFERROR(VLOOKUP(B162,'[1]DADOS (OCULTAR)'!$Q$3:$S$135,3,0),"")</f>
        <v>9039744000275</v>
      </c>
      <c r="B162" s="9" t="str">
        <f>'[1]TCE - ANEXO III - Preencher'!C171</f>
        <v>HOSPITAL MIGUEL ARRAES - CG. Nº 023/2022</v>
      </c>
      <c r="C162" s="10"/>
      <c r="D162" s="11" t="str">
        <f>'[1]TCE - ANEXO III - Preencher'!E171</f>
        <v>BERNARDO CALDAS VIEIRA DE MELO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2236-05</v>
      </c>
      <c r="G162" s="13" t="str">
        <f>IF('[1]TCE - ANEXO III - Preencher'!H171="","",'[1]TCE - ANEXO III - Preencher'!H171)</f>
        <v>10/2023</v>
      </c>
      <c r="H162" s="14">
        <f>'[1]TCE - ANEXO III - Preencher'!I171</f>
        <v>0</v>
      </c>
      <c r="I162" s="14">
        <f>'[1]TCE - ANEXO III - Preencher'!J171</f>
        <v>253.95519999999999</v>
      </c>
      <c r="J162" s="14">
        <f>'[1]TCE - ANEXO III - Preencher'!K171</f>
        <v>0</v>
      </c>
      <c r="K162" s="15">
        <f>'[1]TCE - ANEXO III - Preencher'!L171</f>
        <v>53.45</v>
      </c>
      <c r="L162" s="15">
        <f>'[1]TCE - ANEXO III - Preencher'!M171</f>
        <v>3.24</v>
      </c>
      <c r="M162" s="15">
        <f t="shared" si="13"/>
        <v>50.21</v>
      </c>
      <c r="N162" s="15">
        <f>'[1]TCE - ANEXO III - Preencher'!O171</f>
        <v>4.3499999999999996</v>
      </c>
      <c r="O162" s="15">
        <f>'[1]TCE - ANEXO III - Preencher'!P171</f>
        <v>0</v>
      </c>
      <c r="P162" s="16">
        <f t="shared" si="14"/>
        <v>4.3499999999999996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308.51519999999999</v>
      </c>
    </row>
    <row r="163" spans="1:28" x14ac:dyDescent="0.2">
      <c r="A163" s="8">
        <f>IFERROR(VLOOKUP(B163,'[1]DADOS (OCULTAR)'!$Q$3:$S$135,3,0),"")</f>
        <v>9039744000275</v>
      </c>
      <c r="B163" s="9" t="str">
        <f>'[1]TCE - ANEXO III - Preencher'!C172</f>
        <v>HOSPITAL MIGUEL ARRAES - CG. Nº 023/2022</v>
      </c>
      <c r="C163" s="10"/>
      <c r="D163" s="11" t="str">
        <f>'[1]TCE - ANEXO III - Preencher'!E172</f>
        <v>BETIENY SOARES DE PAULA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 t="str">
        <f>IF('[1]TCE - ANEXO III - Preencher'!H172="","",'[1]TCE - ANEXO III - Preencher'!H172)</f>
        <v>10/2023</v>
      </c>
      <c r="H163" s="14">
        <f>'[1]TCE - ANEXO III - Preencher'!I172</f>
        <v>0</v>
      </c>
      <c r="I163" s="14">
        <f>'[1]TCE - ANEXO III - Preencher'!J172</f>
        <v>132.84</v>
      </c>
      <c r="J163" s="14">
        <f>'[1]TCE - ANEXO III - Preencher'!K172</f>
        <v>0</v>
      </c>
      <c r="K163" s="15">
        <f>'[1]TCE - ANEXO III - Preencher'!L172</f>
        <v>53.45</v>
      </c>
      <c r="L163" s="15">
        <f>'[1]TCE - ANEXO III - Preencher'!M172</f>
        <v>26.6</v>
      </c>
      <c r="M163" s="15">
        <f t="shared" si="13"/>
        <v>26.85</v>
      </c>
      <c r="N163" s="15">
        <f>'[1]TCE - ANEXO III - Preencher'!O172</f>
        <v>2.0699999999999998</v>
      </c>
      <c r="O163" s="15">
        <f>'[1]TCE - ANEXO III - Preencher'!P172</f>
        <v>0</v>
      </c>
      <c r="P163" s="16">
        <f t="shared" si="14"/>
        <v>2.0699999999999998</v>
      </c>
      <c r="Q163" s="15">
        <f>'[1]TCE - ANEXO III - Preencher'!R172</f>
        <v>162.13000000000002</v>
      </c>
      <c r="R163" s="15">
        <f>'[1]TCE - ANEXO III - Preencher'!S172</f>
        <v>79.8</v>
      </c>
      <c r="S163" s="16">
        <f t="shared" si="15"/>
        <v>82.330000000000027</v>
      </c>
      <c r="T163" s="15">
        <f>'[1]TCE - ANEXO III - Preencher'!U172</f>
        <v>69.41</v>
      </c>
      <c r="U163" s="15">
        <f>'[1]TCE - ANEXO III - Preencher'!V172</f>
        <v>0</v>
      </c>
      <c r="V163" s="16">
        <f t="shared" si="16"/>
        <v>69.41</v>
      </c>
      <c r="W163" s="17" t="str">
        <f>IF('[1]TCE - ANEXO III - Preencher'!X172="","",'[1]TCE - ANEXO III - Preencher'!X172)</f>
        <v>AUXILIO CRECHE</v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313.5</v>
      </c>
    </row>
    <row r="164" spans="1:28" x14ac:dyDescent="0.2">
      <c r="A164" s="8">
        <f>IFERROR(VLOOKUP(B164,'[1]DADOS (OCULTAR)'!$Q$3:$S$135,3,0),"")</f>
        <v>9039744000275</v>
      </c>
      <c r="B164" s="9" t="str">
        <f>'[1]TCE - ANEXO III - Preencher'!C173</f>
        <v>HOSPITAL MIGUEL ARRAES - CG. Nº 023/2022</v>
      </c>
      <c r="C164" s="10"/>
      <c r="D164" s="11" t="str">
        <f>'[1]TCE - ANEXO III - Preencher'!E173</f>
        <v>BIANCA MELO DE ARAUJO</v>
      </c>
      <c r="E164" s="9" t="str">
        <f>IF('[1]TCE - ANEXO III - Preencher'!F173="4 - Assistência Odontológica","2 - Outros Profissionais da Saúde",'[1]TCE - ANEXO III - Preencher'!F173)</f>
        <v>1 - Médico</v>
      </c>
      <c r="F164" s="12" t="str">
        <f>'[1]TCE - ANEXO III - Preencher'!G173</f>
        <v>2251-25</v>
      </c>
      <c r="G164" s="13" t="str">
        <f>IF('[1]TCE - ANEXO III - Preencher'!H173="","",'[1]TCE - ANEXO III - Preencher'!H173)</f>
        <v>10/2023</v>
      </c>
      <c r="H164" s="14">
        <f>'[1]TCE - ANEXO III - Preencher'!I173</f>
        <v>0</v>
      </c>
      <c r="I164" s="14">
        <f>'[1]TCE - ANEXO III - Preencher'!J173</f>
        <v>354.44080000000002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16.59</v>
      </c>
      <c r="O164" s="15">
        <f>'[1]TCE - ANEXO III - Preencher'!P173</f>
        <v>0</v>
      </c>
      <c r="P164" s="16">
        <f t="shared" si="14"/>
        <v>16.59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371.0308</v>
      </c>
    </row>
    <row r="165" spans="1:28" x14ac:dyDescent="0.2">
      <c r="A165" s="8">
        <f>IFERROR(VLOOKUP(B165,'[1]DADOS (OCULTAR)'!$Q$3:$S$135,3,0),"")</f>
        <v>9039744000275</v>
      </c>
      <c r="B165" s="9" t="str">
        <f>'[1]TCE - ANEXO III - Preencher'!C174</f>
        <v>HOSPITAL MIGUEL ARRAES - CG. Nº 023/2022</v>
      </c>
      <c r="C165" s="10"/>
      <c r="D165" s="11" t="str">
        <f>'[1]TCE - ANEXO III - Preencher'!E174</f>
        <v>BIANCA MOURA DA SILVA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5211-30</v>
      </c>
      <c r="G165" s="13" t="str">
        <f>IF('[1]TCE - ANEXO III - Preencher'!H174="","",'[1]TCE - ANEXO III - Preencher'!H174)</f>
        <v>10/2023</v>
      </c>
      <c r="H165" s="14">
        <f>'[1]TCE - ANEXO III - Preencher'!I174</f>
        <v>0</v>
      </c>
      <c r="I165" s="14">
        <f>'[1]TCE - ANEXO III - Preencher'!J174</f>
        <v>119.04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2.0699999999999998</v>
      </c>
      <c r="O165" s="15">
        <f>'[1]TCE - ANEXO III - Preencher'!P174</f>
        <v>0</v>
      </c>
      <c r="P165" s="16">
        <f t="shared" si="14"/>
        <v>2.0699999999999998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121.11</v>
      </c>
    </row>
    <row r="166" spans="1:28" x14ac:dyDescent="0.2">
      <c r="A166" s="8">
        <f>IFERROR(VLOOKUP(B166,'[1]DADOS (OCULTAR)'!$Q$3:$S$135,3,0),"")</f>
        <v>9039744000275</v>
      </c>
      <c r="B166" s="9" t="str">
        <f>'[1]TCE - ANEXO III - Preencher'!C175</f>
        <v>HOSPITAL MIGUEL ARRAES - CG. Nº 023/2022</v>
      </c>
      <c r="C166" s="10"/>
      <c r="D166" s="11" t="str">
        <f>'[1]TCE - ANEXO III - Preencher'!E175</f>
        <v>BIANCA PRISCILA SALES DOS SANTOS</v>
      </c>
      <c r="E166" s="9" t="str">
        <f>IF('[1]TCE - ANEXO III - Preencher'!F175="4 - Assistência Odontológica","2 - Outros Profissionais da Saúde",'[1]TCE - ANEXO III - Preencher'!F175)</f>
        <v>1 - Médico</v>
      </c>
      <c r="F166" s="12" t="str">
        <f>'[1]TCE - ANEXO III - Preencher'!G175</f>
        <v>2251-25</v>
      </c>
      <c r="G166" s="13" t="str">
        <f>IF('[1]TCE - ANEXO III - Preencher'!H175="","",'[1]TCE - ANEXO III - Preencher'!H175)</f>
        <v>10/2023</v>
      </c>
      <c r="H166" s="14">
        <f>'[1]TCE - ANEXO III - Preencher'!I175</f>
        <v>0</v>
      </c>
      <c r="I166" s="14">
        <f>'[1]TCE - ANEXO III - Preencher'!J175</f>
        <v>1104.4192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16.59</v>
      </c>
      <c r="O166" s="15">
        <f>'[1]TCE - ANEXO III - Preencher'!P175</f>
        <v>0</v>
      </c>
      <c r="P166" s="16">
        <f t="shared" si="14"/>
        <v>16.59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1121.0092</v>
      </c>
    </row>
    <row r="167" spans="1:28" x14ac:dyDescent="0.2">
      <c r="A167" s="8">
        <f>IFERROR(VLOOKUP(B167,'[1]DADOS (OCULTAR)'!$Q$3:$S$135,3,0),"")</f>
        <v>9039744000275</v>
      </c>
      <c r="B167" s="9" t="str">
        <f>'[1]TCE - ANEXO III - Preencher'!C176</f>
        <v>HOSPITAL MIGUEL ARRAES - CG. Nº 023/2022</v>
      </c>
      <c r="C167" s="10"/>
      <c r="D167" s="11" t="str">
        <f>'[1]TCE - ANEXO III - Preencher'!E176</f>
        <v>BRAYNER ANDERSON DOS SANTOS LEITE</v>
      </c>
      <c r="E167" s="9" t="str">
        <f>IF('[1]TCE - ANEXO III - Preencher'!F176="4 - Assistência Odontológica","2 - Outros Profissionais da Saúde",'[1]TCE - ANEXO III - Preencher'!F176)</f>
        <v>1 - Médico</v>
      </c>
      <c r="F167" s="12" t="str">
        <f>'[1]TCE - ANEXO III - Preencher'!G176</f>
        <v>2251-25</v>
      </c>
      <c r="G167" s="13" t="str">
        <f>IF('[1]TCE - ANEXO III - Preencher'!H176="","",'[1]TCE - ANEXO III - Preencher'!H176)</f>
        <v>10/2023</v>
      </c>
      <c r="H167" s="14">
        <f>'[1]TCE - ANEXO III - Preencher'!I176</f>
        <v>0</v>
      </c>
      <c r="I167" s="14">
        <f>'[1]TCE - ANEXO III - Preencher'!J176</f>
        <v>1274.924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16.59</v>
      </c>
      <c r="O167" s="15">
        <f>'[1]TCE - ANEXO III - Preencher'!P176</f>
        <v>0</v>
      </c>
      <c r="P167" s="16">
        <f t="shared" si="14"/>
        <v>16.59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1291.5139999999999</v>
      </c>
    </row>
    <row r="168" spans="1:28" x14ac:dyDescent="0.2">
      <c r="A168" s="8">
        <f>IFERROR(VLOOKUP(B168,'[1]DADOS (OCULTAR)'!$Q$3:$S$135,3,0),"")</f>
        <v>9039744000275</v>
      </c>
      <c r="B168" s="9" t="str">
        <f>'[1]TCE - ANEXO III - Preencher'!C177</f>
        <v>HOSPITAL MIGUEL ARRAES - CG. Nº 023/2022</v>
      </c>
      <c r="C168" s="10"/>
      <c r="D168" s="11" t="str">
        <f>'[1]TCE - ANEXO III - Preencher'!E177</f>
        <v>BRENA MIRELLY DA SILVA VIDAL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2236-05</v>
      </c>
      <c r="G168" s="13" t="str">
        <f>IF('[1]TCE - ANEXO III - Preencher'!H177="","",'[1]TCE - ANEXO III - Preencher'!H177)</f>
        <v>10/2023</v>
      </c>
      <c r="H168" s="14">
        <f>'[1]TCE - ANEXO III - Preencher'!I177</f>
        <v>0</v>
      </c>
      <c r="I168" s="14">
        <f>'[1]TCE - ANEXO III - Preencher'!J177</f>
        <v>216.94560000000001</v>
      </c>
      <c r="J168" s="14">
        <f>'[1]TCE - ANEXO III - Preencher'!K177</f>
        <v>0</v>
      </c>
      <c r="K168" s="15">
        <f>'[1]TCE - ANEXO III - Preencher'!L177</f>
        <v>53.45</v>
      </c>
      <c r="L168" s="15">
        <f>'[1]TCE - ANEXO III - Preencher'!M177</f>
        <v>2.73</v>
      </c>
      <c r="M168" s="15">
        <f t="shared" si="13"/>
        <v>50.720000000000006</v>
      </c>
      <c r="N168" s="15">
        <f>'[1]TCE - ANEXO III - Preencher'!O177</f>
        <v>4.3499999999999996</v>
      </c>
      <c r="O168" s="15">
        <f>'[1]TCE - ANEXO III - Preencher'!P177</f>
        <v>0</v>
      </c>
      <c r="P168" s="16">
        <f t="shared" si="14"/>
        <v>4.3499999999999996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272.01560000000006</v>
      </c>
    </row>
    <row r="169" spans="1:28" x14ac:dyDescent="0.2">
      <c r="A169" s="8">
        <f>IFERROR(VLOOKUP(B169,'[1]DADOS (OCULTAR)'!$Q$3:$S$135,3,0),"")</f>
        <v>9039744000275</v>
      </c>
      <c r="B169" s="9" t="str">
        <f>'[1]TCE - ANEXO III - Preencher'!C178</f>
        <v>HOSPITAL MIGUEL ARRAES - CG. Nº 023/2022</v>
      </c>
      <c r="C169" s="10"/>
      <c r="D169" s="11" t="str">
        <f>'[1]TCE - ANEXO III - Preencher'!E178</f>
        <v>BRENDA DE CASSIA CAVALCANTI DA SILVA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4110-10</v>
      </c>
      <c r="G169" s="13" t="str">
        <f>IF('[1]TCE - ANEXO III - Preencher'!H178="","",'[1]TCE - ANEXO III - Preencher'!H178)</f>
        <v>10/2023</v>
      </c>
      <c r="H169" s="14">
        <f>'[1]TCE - ANEXO III - Preencher'!I178</f>
        <v>0</v>
      </c>
      <c r="I169" s="14">
        <f>'[1]TCE - ANEXO III - Preencher'!J178</f>
        <v>13.1174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2.0699999999999998</v>
      </c>
      <c r="O169" s="15">
        <f>'[1]TCE - ANEXO III - Preencher'!P178</f>
        <v>0</v>
      </c>
      <c r="P169" s="16">
        <f t="shared" si="14"/>
        <v>2.0699999999999998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15.1874</v>
      </c>
    </row>
    <row r="170" spans="1:28" x14ac:dyDescent="0.2">
      <c r="A170" s="8">
        <f>IFERROR(VLOOKUP(B170,'[1]DADOS (OCULTAR)'!$Q$3:$S$135,3,0),"")</f>
        <v>9039744000275</v>
      </c>
      <c r="B170" s="9" t="str">
        <f>'[1]TCE - ANEXO III - Preencher'!C179</f>
        <v>HOSPITAL MIGUEL ARRAES - CG. Nº 023/2022</v>
      </c>
      <c r="C170" s="10"/>
      <c r="D170" s="11" t="str">
        <f>'[1]TCE - ANEXO III - Preencher'!E179</f>
        <v>BRENDA MARIA DE AGUIAR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2235-05</v>
      </c>
      <c r="G170" s="13" t="str">
        <f>IF('[1]TCE - ANEXO III - Preencher'!H179="","",'[1]TCE - ANEXO III - Preencher'!H179)</f>
        <v>10/2023</v>
      </c>
      <c r="H170" s="14">
        <f>'[1]TCE - ANEXO III - Preencher'!I179</f>
        <v>0</v>
      </c>
      <c r="I170" s="14">
        <f>'[1]TCE - ANEXO III - Preencher'!J179</f>
        <v>297.18239999999997</v>
      </c>
      <c r="J170" s="14">
        <f>'[1]TCE - ANEXO III - Preencher'!K179</f>
        <v>0</v>
      </c>
      <c r="K170" s="15">
        <f>'[1]TCE - ANEXO III - Preencher'!L179</f>
        <v>53.45</v>
      </c>
      <c r="L170" s="15">
        <f>'[1]TCE - ANEXO III - Preencher'!M179</f>
        <v>3.05</v>
      </c>
      <c r="M170" s="15">
        <f t="shared" si="13"/>
        <v>50.400000000000006</v>
      </c>
      <c r="N170" s="15">
        <f>'[1]TCE - ANEXO III - Preencher'!O179</f>
        <v>4.3499999999999996</v>
      </c>
      <c r="O170" s="15">
        <f>'[1]TCE - ANEXO III - Preencher'!P179</f>
        <v>0</v>
      </c>
      <c r="P170" s="16">
        <f t="shared" si="14"/>
        <v>4.3499999999999996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120.26</v>
      </c>
      <c r="U170" s="15">
        <f>'[1]TCE - ANEXO III - Preencher'!V179</f>
        <v>0</v>
      </c>
      <c r="V170" s="16">
        <f t="shared" si="16"/>
        <v>120.26</v>
      </c>
      <c r="W170" s="17" t="str">
        <f>IF('[1]TCE - ANEXO III - Preencher'!X179="","",'[1]TCE - ANEXO III - Preencher'!X179)</f>
        <v>AUXILIO CRECHE</v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472.19240000000002</v>
      </c>
    </row>
    <row r="171" spans="1:28" x14ac:dyDescent="0.2">
      <c r="A171" s="8">
        <f>IFERROR(VLOOKUP(B171,'[1]DADOS (OCULTAR)'!$Q$3:$S$135,3,0),"")</f>
        <v>9039744000275</v>
      </c>
      <c r="B171" s="9" t="str">
        <f>'[1]TCE - ANEXO III - Preencher'!C180</f>
        <v>HOSPITAL MIGUEL ARRAES - CG. Nº 023/2022</v>
      </c>
      <c r="C171" s="10"/>
      <c r="D171" s="11" t="str">
        <f>'[1]TCE - ANEXO III - Preencher'!E180</f>
        <v>BRENO GIBSON NOTARO</v>
      </c>
      <c r="E171" s="9" t="str">
        <f>IF('[1]TCE - ANEXO III - Preencher'!F180="4 - Assistência Odontológica","2 - Outros Profissionais da Saúde",'[1]TCE - ANEXO III - Preencher'!F180)</f>
        <v>1 - Médico</v>
      </c>
      <c r="F171" s="12" t="str">
        <f>'[1]TCE - ANEXO III - Preencher'!G180</f>
        <v>2251-25</v>
      </c>
      <c r="G171" s="13" t="str">
        <f>IF('[1]TCE - ANEXO III - Preencher'!H180="","",'[1]TCE - ANEXO III - Preencher'!H180)</f>
        <v>10/2023</v>
      </c>
      <c r="H171" s="14">
        <f>'[1]TCE - ANEXO III - Preencher'!I180</f>
        <v>0</v>
      </c>
      <c r="I171" s="14">
        <f>'[1]TCE - ANEXO III - Preencher'!J180</f>
        <v>1562.3968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16.59</v>
      </c>
      <c r="O171" s="15">
        <f>'[1]TCE - ANEXO III - Preencher'!P180</f>
        <v>0</v>
      </c>
      <c r="P171" s="16">
        <f t="shared" si="14"/>
        <v>16.59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1578.9867999999999</v>
      </c>
    </row>
    <row r="172" spans="1:28" x14ac:dyDescent="0.2">
      <c r="A172" s="8">
        <f>IFERROR(VLOOKUP(B172,'[1]DADOS (OCULTAR)'!$Q$3:$S$135,3,0),"")</f>
        <v>9039744000275</v>
      </c>
      <c r="B172" s="9" t="str">
        <f>'[1]TCE - ANEXO III - Preencher'!C181</f>
        <v>HOSPITAL MIGUEL ARRAES - CG. Nº 023/2022</v>
      </c>
      <c r="C172" s="10"/>
      <c r="D172" s="11" t="str">
        <f>'[1]TCE - ANEXO III - Preencher'!E181</f>
        <v>BRUNA DANTAS DE GODOY MENDONCA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 t="str">
        <f>'[1]TCE - ANEXO III - Preencher'!G181</f>
        <v>1231-10</v>
      </c>
      <c r="G172" s="13" t="str">
        <f>IF('[1]TCE - ANEXO III - Preencher'!H181="","",'[1]TCE - ANEXO III - Preencher'!H181)</f>
        <v>10/2023</v>
      </c>
      <c r="H172" s="14">
        <f>'[1]TCE - ANEXO III - Preencher'!I181</f>
        <v>0</v>
      </c>
      <c r="I172" s="14">
        <f>'[1]TCE - ANEXO III - Preencher'!J181</f>
        <v>1351.0896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2.0699999999999998</v>
      </c>
      <c r="O172" s="15">
        <f>'[1]TCE - ANEXO III - Preencher'!P181</f>
        <v>0</v>
      </c>
      <c r="P172" s="16">
        <f t="shared" si="14"/>
        <v>2.0699999999999998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1353.1596</v>
      </c>
    </row>
    <row r="173" spans="1:28" x14ac:dyDescent="0.2">
      <c r="A173" s="8">
        <f>IFERROR(VLOOKUP(B173,'[1]DADOS (OCULTAR)'!$Q$3:$S$135,3,0),"")</f>
        <v>9039744000275</v>
      </c>
      <c r="B173" s="9" t="str">
        <f>'[1]TCE - ANEXO III - Preencher'!C182</f>
        <v>HOSPITAL MIGUEL ARRAES - CG. Nº 023/2022</v>
      </c>
      <c r="C173" s="10"/>
      <c r="D173" s="11" t="str">
        <f>'[1]TCE - ANEXO III - Preencher'!E182</f>
        <v>BRUNA GRAZIELA FELIPE DE SOUZA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2235-05</v>
      </c>
      <c r="G173" s="13" t="str">
        <f>IF('[1]TCE - ANEXO III - Preencher'!H182="","",'[1]TCE - ANEXO III - Preencher'!H182)</f>
        <v>10/2023</v>
      </c>
      <c r="H173" s="14">
        <f>'[1]TCE - ANEXO III - Preencher'!I182</f>
        <v>0</v>
      </c>
      <c r="I173" s="14">
        <f>'[1]TCE - ANEXO III - Preencher'!J182</f>
        <v>301.1216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4.3499999999999996</v>
      </c>
      <c r="O173" s="15">
        <f>'[1]TCE - ANEXO III - Preencher'!P182</f>
        <v>0</v>
      </c>
      <c r="P173" s="16">
        <f t="shared" si="14"/>
        <v>4.3499999999999996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305.47160000000002</v>
      </c>
    </row>
    <row r="174" spans="1:28" x14ac:dyDescent="0.2">
      <c r="A174" s="8">
        <f>IFERROR(VLOOKUP(B174,'[1]DADOS (OCULTAR)'!$Q$3:$S$135,3,0),"")</f>
        <v>9039744000275</v>
      </c>
      <c r="B174" s="9" t="str">
        <f>'[1]TCE - ANEXO III - Preencher'!C183</f>
        <v>HOSPITAL MIGUEL ARRAES - CG. Nº 023/2022</v>
      </c>
      <c r="C174" s="10"/>
      <c r="D174" s="11" t="str">
        <f>'[1]TCE - ANEXO III - Preencher'!E183</f>
        <v>BRUNA MARIA DA SILVA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2235-05</v>
      </c>
      <c r="G174" s="13" t="str">
        <f>IF('[1]TCE - ANEXO III - Preencher'!H183="","",'[1]TCE - ANEXO III - Preencher'!H183)</f>
        <v>10/2023</v>
      </c>
      <c r="H174" s="14">
        <f>'[1]TCE - ANEXO III - Preencher'!I183</f>
        <v>0</v>
      </c>
      <c r="I174" s="14">
        <f>'[1]TCE - ANEXO III - Preencher'!J183</f>
        <v>288.56799999999998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4.3499999999999996</v>
      </c>
      <c r="O174" s="15">
        <f>'[1]TCE - ANEXO III - Preencher'!P183</f>
        <v>0</v>
      </c>
      <c r="P174" s="16">
        <f t="shared" si="14"/>
        <v>4.3499999999999996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292.91800000000001</v>
      </c>
    </row>
    <row r="175" spans="1:28" x14ac:dyDescent="0.2">
      <c r="A175" s="8">
        <f>IFERROR(VLOOKUP(B175,'[1]DADOS (OCULTAR)'!$Q$3:$S$135,3,0),"")</f>
        <v>9039744000275</v>
      </c>
      <c r="B175" s="9" t="str">
        <f>'[1]TCE - ANEXO III - Preencher'!C184</f>
        <v>HOSPITAL MIGUEL ARRAES - CG. Nº 023/2022</v>
      </c>
      <c r="C175" s="10"/>
      <c r="D175" s="11" t="str">
        <f>'[1]TCE - ANEXO III - Preencher'!E184</f>
        <v>BRUNA MAYARA GOMES DA SILVA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2235-05</v>
      </c>
      <c r="G175" s="13" t="str">
        <f>IF('[1]TCE - ANEXO III - Preencher'!H184="","",'[1]TCE - ANEXO III - Preencher'!H184)</f>
        <v>10/2023</v>
      </c>
      <c r="H175" s="14">
        <f>'[1]TCE - ANEXO III - Preencher'!I184</f>
        <v>0</v>
      </c>
      <c r="I175" s="14">
        <f>'[1]TCE - ANEXO III - Preencher'!J184</f>
        <v>305.72719999999998</v>
      </c>
      <c r="J175" s="14">
        <f>'[1]TCE - ANEXO III - Preencher'!K184</f>
        <v>0</v>
      </c>
      <c r="K175" s="15">
        <f>'[1]TCE - ANEXO III - Preencher'!L184</f>
        <v>53.45</v>
      </c>
      <c r="L175" s="15">
        <f>'[1]TCE - ANEXO III - Preencher'!M184</f>
        <v>3.33</v>
      </c>
      <c r="M175" s="15">
        <f t="shared" si="13"/>
        <v>50.120000000000005</v>
      </c>
      <c r="N175" s="15">
        <f>'[1]TCE - ANEXO III - Preencher'!O184</f>
        <v>4.3499999999999996</v>
      </c>
      <c r="O175" s="15">
        <f>'[1]TCE - ANEXO III - Preencher'!P184</f>
        <v>0</v>
      </c>
      <c r="P175" s="16">
        <f t="shared" si="14"/>
        <v>4.3499999999999996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360.19720000000001</v>
      </c>
    </row>
    <row r="176" spans="1:28" x14ac:dyDescent="0.2">
      <c r="A176" s="8">
        <f>IFERROR(VLOOKUP(B176,'[1]DADOS (OCULTAR)'!$Q$3:$S$135,3,0),"")</f>
        <v>9039744000275</v>
      </c>
      <c r="B176" s="9" t="str">
        <f>'[1]TCE - ANEXO III - Preencher'!C185</f>
        <v>HOSPITAL MIGUEL ARRAES - CG. Nº 023/2022</v>
      </c>
      <c r="C176" s="10"/>
      <c r="D176" s="11" t="str">
        <f>'[1]TCE - ANEXO III - Preencher'!E185</f>
        <v>BRUNO AUGUSTO DE ALENCAR VELEZ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2211-05</v>
      </c>
      <c r="G176" s="13" t="str">
        <f>IF('[1]TCE - ANEXO III - Preencher'!H185="","",'[1]TCE - ANEXO III - Preencher'!H185)</f>
        <v>10/2023</v>
      </c>
      <c r="H176" s="14">
        <f>'[1]TCE - ANEXO III - Preencher'!I185</f>
        <v>0</v>
      </c>
      <c r="I176" s="14">
        <f>'[1]TCE - ANEXO III - Preencher'!J185</f>
        <v>162.196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2.0699999999999998</v>
      </c>
      <c r="O176" s="15">
        <f>'[1]TCE - ANEXO III - Preencher'!P185</f>
        <v>0</v>
      </c>
      <c r="P176" s="16">
        <f t="shared" si="14"/>
        <v>2.0699999999999998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164.26599999999999</v>
      </c>
    </row>
    <row r="177" spans="1:28" x14ac:dyDescent="0.2">
      <c r="A177" s="8">
        <f>IFERROR(VLOOKUP(B177,'[1]DADOS (OCULTAR)'!$Q$3:$S$135,3,0),"")</f>
        <v>9039744000275</v>
      </c>
      <c r="B177" s="9" t="str">
        <f>'[1]TCE - ANEXO III - Preencher'!C186</f>
        <v>HOSPITAL MIGUEL ARRAES - CG. Nº 023/2022</v>
      </c>
      <c r="C177" s="10"/>
      <c r="D177" s="11" t="str">
        <f>'[1]TCE - ANEXO III - Preencher'!E186</f>
        <v>BRUNO LEAL ALVES DA SILVA</v>
      </c>
      <c r="E177" s="9" t="str">
        <f>IF('[1]TCE - ANEXO III - Preencher'!F186="4 - Assistência Odontológica","2 - Outros Profissionais da Saúde",'[1]TCE - ANEXO III - Preencher'!F186)</f>
        <v>1 - Médico</v>
      </c>
      <c r="F177" s="12" t="str">
        <f>'[1]TCE - ANEXO III - Preencher'!G186</f>
        <v>2251-50</v>
      </c>
      <c r="G177" s="13" t="str">
        <f>IF('[1]TCE - ANEXO III - Preencher'!H186="","",'[1]TCE - ANEXO III - Preencher'!H186)</f>
        <v>10/2023</v>
      </c>
      <c r="H177" s="14">
        <f>'[1]TCE - ANEXO III - Preencher'!I186</f>
        <v>0</v>
      </c>
      <c r="I177" s="14">
        <f>'[1]TCE - ANEXO III - Preencher'!J186</f>
        <v>903.6160000000001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16.59</v>
      </c>
      <c r="O177" s="15">
        <f>'[1]TCE - ANEXO III - Preencher'!P186</f>
        <v>0</v>
      </c>
      <c r="P177" s="16">
        <f t="shared" si="14"/>
        <v>16.59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920.20600000000013</v>
      </c>
    </row>
    <row r="178" spans="1:28" x14ac:dyDescent="0.2">
      <c r="A178" s="8">
        <f>IFERROR(VLOOKUP(B178,'[1]DADOS (OCULTAR)'!$Q$3:$S$135,3,0),"")</f>
        <v>9039744000275</v>
      </c>
      <c r="B178" s="9" t="str">
        <f>'[1]TCE - ANEXO III - Preencher'!C187</f>
        <v>HOSPITAL MIGUEL ARRAES - CG. Nº 023/2022</v>
      </c>
      <c r="C178" s="10"/>
      <c r="D178" s="11" t="str">
        <f>'[1]TCE - ANEXO III - Preencher'!E187</f>
        <v>BRUNO RAFAEL DA SILVA LIMA</v>
      </c>
      <c r="E178" s="9" t="str">
        <f>IF('[1]TCE - ANEXO III - Preencher'!F187="4 - Assistência Odontológica","2 - Outros Profissionais da Saúde",'[1]TCE - ANEXO III - Preencher'!F187)</f>
        <v>1 - Médico</v>
      </c>
      <c r="F178" s="12" t="str">
        <f>'[1]TCE - ANEXO III - Preencher'!G187</f>
        <v>2251-20</v>
      </c>
      <c r="G178" s="13" t="str">
        <f>IF('[1]TCE - ANEXO III - Preencher'!H187="","",'[1]TCE - ANEXO III - Preencher'!H187)</f>
        <v>10/2023</v>
      </c>
      <c r="H178" s="14">
        <f>'[1]TCE - ANEXO III - Preencher'!I187</f>
        <v>0</v>
      </c>
      <c r="I178" s="14">
        <f>'[1]TCE - ANEXO III - Preencher'!J187</f>
        <v>446.62959999999998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16.59</v>
      </c>
      <c r="O178" s="15">
        <f>'[1]TCE - ANEXO III - Preencher'!P187</f>
        <v>0</v>
      </c>
      <c r="P178" s="16">
        <f t="shared" si="14"/>
        <v>16.59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463.21959999999996</v>
      </c>
    </row>
    <row r="179" spans="1:28" x14ac:dyDescent="0.2">
      <c r="A179" s="8">
        <f>IFERROR(VLOOKUP(B179,'[1]DADOS (OCULTAR)'!$Q$3:$S$135,3,0),"")</f>
        <v>9039744000275</v>
      </c>
      <c r="B179" s="9" t="str">
        <f>'[1]TCE - ANEXO III - Preencher'!C188</f>
        <v>HOSPITAL MIGUEL ARRAES - CG. Nº 023/2022</v>
      </c>
      <c r="C179" s="10"/>
      <c r="D179" s="11" t="str">
        <f>'[1]TCE - ANEXO III - Preencher'!E188</f>
        <v>BRUNO THIAGO DE SANTANA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5151-10</v>
      </c>
      <c r="G179" s="13" t="str">
        <f>IF('[1]TCE - ANEXO III - Preencher'!H188="","",'[1]TCE - ANEXO III - Preencher'!H188)</f>
        <v>10/2023</v>
      </c>
      <c r="H179" s="14">
        <f>'[1]TCE - ANEXO III - Preencher'!I188</f>
        <v>0</v>
      </c>
      <c r="I179" s="14">
        <f>'[1]TCE - ANEXO III - Preencher'!J188</f>
        <v>103.14239999999999</v>
      </c>
      <c r="J179" s="14">
        <f>'[1]TCE - ANEXO III - Preencher'!K188</f>
        <v>0</v>
      </c>
      <c r="K179" s="15">
        <f>'[1]TCE - ANEXO III - Preencher'!L188</f>
        <v>53.45</v>
      </c>
      <c r="L179" s="15">
        <f>'[1]TCE - ANEXO III - Preencher'!M188</f>
        <v>26.4</v>
      </c>
      <c r="M179" s="15">
        <f t="shared" si="13"/>
        <v>27.050000000000004</v>
      </c>
      <c r="N179" s="15">
        <f>'[1]TCE - ANEXO III - Preencher'!O188</f>
        <v>2.0699999999999998</v>
      </c>
      <c r="O179" s="15">
        <f>'[1]TCE - ANEXO III - Preencher'!P188</f>
        <v>0</v>
      </c>
      <c r="P179" s="16">
        <f t="shared" si="14"/>
        <v>2.0699999999999998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132.26239999999999</v>
      </c>
    </row>
    <row r="180" spans="1:28" x14ac:dyDescent="0.2">
      <c r="A180" s="8">
        <f>IFERROR(VLOOKUP(B180,'[1]DADOS (OCULTAR)'!$Q$3:$S$135,3,0),"")</f>
        <v>9039744000275</v>
      </c>
      <c r="B180" s="9" t="str">
        <f>'[1]TCE - ANEXO III - Preencher'!C189</f>
        <v>HOSPITAL MIGUEL ARRAES - CG. Nº 023/2022</v>
      </c>
      <c r="C180" s="10"/>
      <c r="D180" s="11" t="str">
        <f>'[1]TCE - ANEXO III - Preencher'!E189</f>
        <v>CAIO CESAR CAVALCANTI BARROS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2521-05</v>
      </c>
      <c r="G180" s="13" t="str">
        <f>IF('[1]TCE - ANEXO III - Preencher'!H189="","",'[1]TCE - ANEXO III - Preencher'!H189)</f>
        <v>10/2023</v>
      </c>
      <c r="H180" s="14">
        <f>'[1]TCE - ANEXO III - Preencher'!I189</f>
        <v>0</v>
      </c>
      <c r="I180" s="14">
        <f>'[1]TCE - ANEXO III - Preencher'!J189</f>
        <v>295.89600000000002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2.0699999999999998</v>
      </c>
      <c r="O180" s="15">
        <f>'[1]TCE - ANEXO III - Preencher'!P189</f>
        <v>0</v>
      </c>
      <c r="P180" s="16">
        <f t="shared" si="14"/>
        <v>2.0699999999999998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297.96600000000001</v>
      </c>
    </row>
    <row r="181" spans="1:28" x14ac:dyDescent="0.2">
      <c r="A181" s="8">
        <f>IFERROR(VLOOKUP(B181,'[1]DADOS (OCULTAR)'!$Q$3:$S$135,3,0),"")</f>
        <v>9039744000275</v>
      </c>
      <c r="B181" s="9" t="str">
        <f>'[1]TCE - ANEXO III - Preencher'!C190</f>
        <v>HOSPITAL MIGUEL ARRAES - CG. Nº 023/2022</v>
      </c>
      <c r="C181" s="10"/>
      <c r="D181" s="11" t="str">
        <f>'[1]TCE - ANEXO III - Preencher'!E190</f>
        <v>CAMILA DOS SANTOS CAZER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2235-05</v>
      </c>
      <c r="G181" s="13" t="str">
        <f>IF('[1]TCE - ANEXO III - Preencher'!H190="","",'[1]TCE - ANEXO III - Preencher'!H190)</f>
        <v>10/2023</v>
      </c>
      <c r="H181" s="14">
        <f>'[1]TCE - ANEXO III - Preencher'!I190</f>
        <v>0</v>
      </c>
      <c r="I181" s="14">
        <f>'[1]TCE - ANEXO III - Preencher'!J190</f>
        <v>297.24720000000002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4.3499999999999996</v>
      </c>
      <c r="O181" s="15">
        <f>'[1]TCE - ANEXO III - Preencher'!P190</f>
        <v>0</v>
      </c>
      <c r="P181" s="16">
        <f t="shared" si="14"/>
        <v>4.3499999999999996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301.59720000000004</v>
      </c>
    </row>
    <row r="182" spans="1:28" x14ac:dyDescent="0.2">
      <c r="A182" s="8">
        <f>IFERROR(VLOOKUP(B182,'[1]DADOS (OCULTAR)'!$Q$3:$S$135,3,0),"")</f>
        <v>9039744000275</v>
      </c>
      <c r="B182" s="9" t="str">
        <f>'[1]TCE - ANEXO III - Preencher'!C191</f>
        <v>HOSPITAL MIGUEL ARRAES - CG. Nº 023/2022</v>
      </c>
      <c r="C182" s="10"/>
      <c r="D182" s="11" t="str">
        <f>'[1]TCE - ANEXO III - Preencher'!E191</f>
        <v>CAMILA MARIA BARROS DA SILVA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2234-05</v>
      </c>
      <c r="G182" s="13" t="str">
        <f>IF('[1]TCE - ANEXO III - Preencher'!H191="","",'[1]TCE - ANEXO III - Preencher'!H191)</f>
        <v>10/2023</v>
      </c>
      <c r="H182" s="14">
        <f>'[1]TCE - ANEXO III - Preencher'!I191</f>
        <v>0</v>
      </c>
      <c r="I182" s="14">
        <f>'[1]TCE - ANEXO III - Preencher'!J191</f>
        <v>418.8528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2.0699999999999998</v>
      </c>
      <c r="O182" s="15">
        <f>'[1]TCE - ANEXO III - Preencher'!P191</f>
        <v>0</v>
      </c>
      <c r="P182" s="16">
        <f t="shared" si="14"/>
        <v>2.0699999999999998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420.9228</v>
      </c>
    </row>
    <row r="183" spans="1:28" x14ac:dyDescent="0.2">
      <c r="A183" s="8">
        <f>IFERROR(VLOOKUP(B183,'[1]DADOS (OCULTAR)'!$Q$3:$S$135,3,0),"")</f>
        <v>9039744000275</v>
      </c>
      <c r="B183" s="9" t="str">
        <f>'[1]TCE - ANEXO III - Preencher'!C192</f>
        <v>HOSPITAL MIGUEL ARRAES - CG. Nº 023/2022</v>
      </c>
      <c r="C183" s="10"/>
      <c r="D183" s="11" t="str">
        <f>'[1]TCE - ANEXO III - Preencher'!E192</f>
        <v>CAMILA MARIA DA SILVA SANTOS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4110-10</v>
      </c>
      <c r="G183" s="13" t="str">
        <f>IF('[1]TCE - ANEXO III - Preencher'!H192="","",'[1]TCE - ANEXO III - Preencher'!H192)</f>
        <v>10/2023</v>
      </c>
      <c r="H183" s="14">
        <f>'[1]TCE - ANEXO III - Preencher'!I192</f>
        <v>0</v>
      </c>
      <c r="I183" s="14">
        <f>'[1]TCE - ANEXO III - Preencher'!J192</f>
        <v>102.5864</v>
      </c>
      <c r="J183" s="14">
        <f>'[1]TCE - ANEXO III - Preencher'!K192</f>
        <v>0</v>
      </c>
      <c r="K183" s="15">
        <f>'[1]TCE - ANEXO III - Preencher'!L192</f>
        <v>53.45</v>
      </c>
      <c r="L183" s="15">
        <f>'[1]TCE - ANEXO III - Preencher'!M192</f>
        <v>26.4</v>
      </c>
      <c r="M183" s="15">
        <f t="shared" si="13"/>
        <v>27.050000000000004</v>
      </c>
      <c r="N183" s="15">
        <f>'[1]TCE - ANEXO III - Preencher'!O192</f>
        <v>2.0699999999999998</v>
      </c>
      <c r="O183" s="15">
        <f>'[1]TCE - ANEXO III - Preencher'!P192</f>
        <v>0</v>
      </c>
      <c r="P183" s="16">
        <f t="shared" si="14"/>
        <v>2.0699999999999998</v>
      </c>
      <c r="Q183" s="15">
        <f>'[1]TCE - ANEXO III - Preencher'!R192</f>
        <v>240.53</v>
      </c>
      <c r="R183" s="15">
        <f>'[1]TCE - ANEXO III - Preencher'!S192</f>
        <v>76.59</v>
      </c>
      <c r="S183" s="16">
        <f t="shared" si="15"/>
        <v>163.94</v>
      </c>
      <c r="T183" s="15">
        <f>'[1]TCE - ANEXO III - Preencher'!U192</f>
        <v>74.98</v>
      </c>
      <c r="U183" s="15">
        <f>'[1]TCE - ANEXO III - Preencher'!V192</f>
        <v>0</v>
      </c>
      <c r="V183" s="16">
        <f t="shared" si="16"/>
        <v>74.98</v>
      </c>
      <c r="W183" s="17" t="str">
        <f>IF('[1]TCE - ANEXO III - Preencher'!X192="","",'[1]TCE - ANEXO III - Preencher'!X192)</f>
        <v>AUXILIO CRECHE</v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370.62639999999999</v>
      </c>
    </row>
    <row r="184" spans="1:28" x14ac:dyDescent="0.2">
      <c r="A184" s="8">
        <f>IFERROR(VLOOKUP(B184,'[1]DADOS (OCULTAR)'!$Q$3:$S$135,3,0),"")</f>
        <v>9039744000275</v>
      </c>
      <c r="B184" s="9" t="str">
        <f>'[1]TCE - ANEXO III - Preencher'!C193</f>
        <v>HOSPITAL MIGUEL ARRAES - CG. Nº 023/2022</v>
      </c>
      <c r="C184" s="10"/>
      <c r="D184" s="11" t="str">
        <f>'[1]TCE - ANEXO III - Preencher'!E193</f>
        <v>CAMILA MARTINS GOMES PESSOA MOURA</v>
      </c>
      <c r="E184" s="9" t="str">
        <f>IF('[1]TCE - ANEXO III - Preencher'!F193="4 - Assistência Odontológica","2 - Outros Profissionais da Saúde",'[1]TCE - ANEXO III - Preencher'!F193)</f>
        <v>1 - Médico</v>
      </c>
      <c r="F184" s="12" t="str">
        <f>'[1]TCE - ANEXO III - Preencher'!G193</f>
        <v>2251-25</v>
      </c>
      <c r="G184" s="13" t="str">
        <f>IF('[1]TCE - ANEXO III - Preencher'!H193="","",'[1]TCE - ANEXO III - Preencher'!H193)</f>
        <v>10/2023</v>
      </c>
      <c r="H184" s="14">
        <f>'[1]TCE - ANEXO III - Preencher'!I193</f>
        <v>0</v>
      </c>
      <c r="I184" s="14">
        <f>'[1]TCE - ANEXO III - Preencher'!J193</f>
        <v>806.22240000000011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16.59</v>
      </c>
      <c r="O184" s="15">
        <f>'[1]TCE - ANEXO III - Preencher'!P193</f>
        <v>0</v>
      </c>
      <c r="P184" s="16">
        <f t="shared" si="14"/>
        <v>16.59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822.81240000000014</v>
      </c>
    </row>
    <row r="185" spans="1:28" x14ac:dyDescent="0.2">
      <c r="A185" s="8">
        <f>IFERROR(VLOOKUP(B185,'[1]DADOS (OCULTAR)'!$Q$3:$S$135,3,0),"")</f>
        <v>9039744000275</v>
      </c>
      <c r="B185" s="9" t="str">
        <f>'[1]TCE - ANEXO III - Preencher'!C194</f>
        <v>HOSPITAL MIGUEL ARRAES - CG. Nº 023/2022</v>
      </c>
      <c r="C185" s="10"/>
      <c r="D185" s="11" t="str">
        <f>'[1]TCE - ANEXO III - Preencher'!E194</f>
        <v>CAMILA PRISCILA FROES VALENTIM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3222-05</v>
      </c>
      <c r="G185" s="13" t="str">
        <f>IF('[1]TCE - ANEXO III - Preencher'!H194="","",'[1]TCE - ANEXO III - Preencher'!H194)</f>
        <v>10/2023</v>
      </c>
      <c r="H185" s="14">
        <f>'[1]TCE - ANEXO III - Preencher'!I194</f>
        <v>0</v>
      </c>
      <c r="I185" s="14">
        <f>'[1]TCE - ANEXO III - Preencher'!J194</f>
        <v>138.16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2.0699999999999998</v>
      </c>
      <c r="O185" s="15">
        <f>'[1]TCE - ANEXO III - Preencher'!P194</f>
        <v>0</v>
      </c>
      <c r="P185" s="16">
        <f t="shared" si="14"/>
        <v>2.0699999999999998</v>
      </c>
      <c r="Q185" s="15">
        <f>'[1]TCE - ANEXO III - Preencher'!R194</f>
        <v>240.53</v>
      </c>
      <c r="R185" s="15">
        <f>'[1]TCE - ANEXO III - Preencher'!S194</f>
        <v>79.8</v>
      </c>
      <c r="S185" s="16">
        <f t="shared" si="15"/>
        <v>160.73000000000002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300.96000000000004</v>
      </c>
    </row>
    <row r="186" spans="1:28" x14ac:dyDescent="0.2">
      <c r="A186" s="8">
        <f>IFERROR(VLOOKUP(B186,'[1]DADOS (OCULTAR)'!$Q$3:$S$135,3,0),"")</f>
        <v>9039744000275</v>
      </c>
      <c r="B186" s="9" t="str">
        <f>'[1]TCE - ANEXO III - Preencher'!C195</f>
        <v>HOSPITAL MIGUEL ARRAES - CG. Nº 023/2022</v>
      </c>
      <c r="C186" s="10"/>
      <c r="D186" s="11" t="str">
        <f>'[1]TCE - ANEXO III - Preencher'!E195</f>
        <v>CAMILA TRAVASSOS DE VASCONCELOS RODRIGUES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2238-10</v>
      </c>
      <c r="G186" s="13" t="str">
        <f>IF('[1]TCE - ANEXO III - Preencher'!H195="","",'[1]TCE - ANEXO III - Preencher'!H195)</f>
        <v>10/2023</v>
      </c>
      <c r="H186" s="14">
        <f>'[1]TCE - ANEXO III - Preencher'!I195</f>
        <v>0</v>
      </c>
      <c r="I186" s="14">
        <f>'[1]TCE - ANEXO III - Preencher'!J195</f>
        <v>255.53360000000001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2.0699999999999998</v>
      </c>
      <c r="O186" s="15">
        <f>'[1]TCE - ANEXO III - Preencher'!P195</f>
        <v>0</v>
      </c>
      <c r="P186" s="16">
        <f t="shared" si="14"/>
        <v>2.0699999999999998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77.569999999999993</v>
      </c>
      <c r="U186" s="15">
        <f>'[1]TCE - ANEXO III - Preencher'!V195</f>
        <v>0</v>
      </c>
      <c r="V186" s="16">
        <f t="shared" si="16"/>
        <v>77.569999999999993</v>
      </c>
      <c r="W186" s="17" t="str">
        <f>IF('[1]TCE - ANEXO III - Preencher'!X195="","",'[1]TCE - ANEXO III - Preencher'!X195)</f>
        <v>AUXILIO CRECHE</v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335.17360000000002</v>
      </c>
    </row>
    <row r="187" spans="1:28" x14ac:dyDescent="0.2">
      <c r="A187" s="8">
        <f>IFERROR(VLOOKUP(B187,'[1]DADOS (OCULTAR)'!$Q$3:$S$135,3,0),"")</f>
        <v>9039744000275</v>
      </c>
      <c r="B187" s="9" t="str">
        <f>'[1]TCE - ANEXO III - Preencher'!C196</f>
        <v>HOSPITAL MIGUEL ARRAES - CG. Nº 023/2022</v>
      </c>
      <c r="C187" s="10"/>
      <c r="D187" s="11" t="str">
        <f>'[1]TCE - ANEXO III - Preencher'!E196</f>
        <v>CAMILA TWANY NUNES DE SOUZA</v>
      </c>
      <c r="E187" s="9" t="str">
        <f>IF('[1]TCE - ANEXO III - Preencher'!F196="4 - Assistência Odontológica","2 - Outros Profissionais da Saúde",'[1]TCE - ANEXO III - Preencher'!F196)</f>
        <v>1 - Médico</v>
      </c>
      <c r="F187" s="12" t="str">
        <f>'[1]TCE - ANEXO III - Preencher'!G196</f>
        <v>2251-25</v>
      </c>
      <c r="G187" s="13" t="str">
        <f>IF('[1]TCE - ANEXO III - Preencher'!H196="","",'[1]TCE - ANEXO III - Preencher'!H196)</f>
        <v>10/2023</v>
      </c>
      <c r="H187" s="14">
        <f>'[1]TCE - ANEXO III - Preencher'!I196</f>
        <v>0</v>
      </c>
      <c r="I187" s="14">
        <f>'[1]TCE - ANEXO III - Preencher'!J196</f>
        <v>373.77600000000001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16.59</v>
      </c>
      <c r="O187" s="15">
        <f>'[1]TCE - ANEXO III - Preencher'!P196</f>
        <v>0</v>
      </c>
      <c r="P187" s="16">
        <f t="shared" si="14"/>
        <v>16.59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390.36599999999999</v>
      </c>
    </row>
    <row r="188" spans="1:28" x14ac:dyDescent="0.2">
      <c r="A188" s="8">
        <f>IFERROR(VLOOKUP(B188,'[1]DADOS (OCULTAR)'!$Q$3:$S$135,3,0),"")</f>
        <v>9039744000275</v>
      </c>
      <c r="B188" s="9" t="str">
        <f>'[1]TCE - ANEXO III - Preencher'!C197</f>
        <v>HOSPITAL MIGUEL ARRAES - CG. Nº 023/2022</v>
      </c>
      <c r="C188" s="10"/>
      <c r="D188" s="11" t="str">
        <f>'[1]TCE - ANEXO III - Preencher'!E197</f>
        <v>CAMILLA ZOPPI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2235-05</v>
      </c>
      <c r="G188" s="13" t="str">
        <f>IF('[1]TCE - ANEXO III - Preencher'!H197="","",'[1]TCE - ANEXO III - Preencher'!H197)</f>
        <v>10/2023</v>
      </c>
      <c r="H188" s="14">
        <f>'[1]TCE - ANEXO III - Preencher'!I197</f>
        <v>0</v>
      </c>
      <c r="I188" s="14">
        <f>'[1]TCE - ANEXO III - Preencher'!J197</f>
        <v>262.47039999999998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4.3499999999999996</v>
      </c>
      <c r="O188" s="15">
        <f>'[1]TCE - ANEXO III - Preencher'!P197</f>
        <v>0</v>
      </c>
      <c r="P188" s="16">
        <f t="shared" si="14"/>
        <v>4.3499999999999996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266.82040000000001</v>
      </c>
    </row>
    <row r="189" spans="1:28" x14ac:dyDescent="0.2">
      <c r="A189" s="8">
        <f>IFERROR(VLOOKUP(B189,'[1]DADOS (OCULTAR)'!$Q$3:$S$135,3,0),"")</f>
        <v>9039744000275</v>
      </c>
      <c r="B189" s="9" t="str">
        <f>'[1]TCE - ANEXO III - Preencher'!C198</f>
        <v>HOSPITAL MIGUEL ARRAES - CG. Nº 023/2022</v>
      </c>
      <c r="C189" s="10"/>
      <c r="D189" s="11" t="str">
        <f>'[1]TCE - ANEXO III - Preencher'!E198</f>
        <v>CANDIDO FABIANO BESERRA DE SOUZA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5174-10</v>
      </c>
      <c r="G189" s="13" t="str">
        <f>IF('[1]TCE - ANEXO III - Preencher'!H198="","",'[1]TCE - ANEXO III - Preencher'!H198)</f>
        <v>10/2023</v>
      </c>
      <c r="H189" s="14">
        <f>'[1]TCE - ANEXO III - Preencher'!I198</f>
        <v>0</v>
      </c>
      <c r="I189" s="14">
        <f>'[1]TCE - ANEXO III - Preencher'!J198</f>
        <v>120.83759999999999</v>
      </c>
      <c r="J189" s="14">
        <f>'[1]TCE - ANEXO III - Preencher'!K198</f>
        <v>0</v>
      </c>
      <c r="K189" s="15">
        <f>'[1]TCE - ANEXO III - Preencher'!L198</f>
        <v>53.45</v>
      </c>
      <c r="L189" s="15">
        <f>'[1]TCE - ANEXO III - Preencher'!M198</f>
        <v>26.4</v>
      </c>
      <c r="M189" s="15">
        <f t="shared" si="13"/>
        <v>27.050000000000004</v>
      </c>
      <c r="N189" s="15">
        <f>'[1]TCE - ANEXO III - Preencher'!O198</f>
        <v>2.0699999999999998</v>
      </c>
      <c r="O189" s="15">
        <f>'[1]TCE - ANEXO III - Preencher'!P198</f>
        <v>0</v>
      </c>
      <c r="P189" s="16">
        <f t="shared" si="14"/>
        <v>2.0699999999999998</v>
      </c>
      <c r="Q189" s="15">
        <f>'[1]TCE - ANEXO III - Preencher'!R198</f>
        <v>141.13000000000002</v>
      </c>
      <c r="R189" s="15">
        <f>'[1]TCE - ANEXO III - Preencher'!S198</f>
        <v>79.2</v>
      </c>
      <c r="S189" s="16">
        <f t="shared" si="15"/>
        <v>61.930000000000021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211.88760000000002</v>
      </c>
    </row>
    <row r="190" spans="1:28" x14ac:dyDescent="0.2">
      <c r="A190" s="8">
        <f>IFERROR(VLOOKUP(B190,'[1]DADOS (OCULTAR)'!$Q$3:$S$135,3,0),"")</f>
        <v>9039744000275</v>
      </c>
      <c r="B190" s="9" t="str">
        <f>'[1]TCE - ANEXO III - Preencher'!C199</f>
        <v>HOSPITAL MIGUEL ARRAES - CG. Nº 023/2022</v>
      </c>
      <c r="C190" s="10"/>
      <c r="D190" s="11" t="str">
        <f>'[1]TCE - ANEXO III - Preencher'!E199</f>
        <v>CARLA DANIELE SANTORO DE MELO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2235-05</v>
      </c>
      <c r="G190" s="13" t="str">
        <f>IF('[1]TCE - ANEXO III - Preencher'!H199="","",'[1]TCE - ANEXO III - Preencher'!H199)</f>
        <v>10/2023</v>
      </c>
      <c r="H190" s="14">
        <f>'[1]TCE - ANEXO III - Preencher'!I199</f>
        <v>0</v>
      </c>
      <c r="I190" s="14">
        <f>'[1]TCE - ANEXO III - Preencher'!J199</f>
        <v>346.69920000000002</v>
      </c>
      <c r="J190" s="14">
        <f>'[1]TCE - ANEXO III - Preencher'!K199</f>
        <v>0</v>
      </c>
      <c r="K190" s="15">
        <f>'[1]TCE - ANEXO III - Preencher'!L199</f>
        <v>53.45</v>
      </c>
      <c r="L190" s="15">
        <f>'[1]TCE - ANEXO III - Preencher'!M199</f>
        <v>3.59</v>
      </c>
      <c r="M190" s="15">
        <f t="shared" si="13"/>
        <v>49.86</v>
      </c>
      <c r="N190" s="15">
        <f>'[1]TCE - ANEXO III - Preencher'!O199</f>
        <v>4.3499999999999996</v>
      </c>
      <c r="O190" s="15">
        <f>'[1]TCE - ANEXO III - Preencher'!P199</f>
        <v>0</v>
      </c>
      <c r="P190" s="16">
        <f t="shared" si="14"/>
        <v>4.3499999999999996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400.90920000000006</v>
      </c>
    </row>
    <row r="191" spans="1:28" x14ac:dyDescent="0.2">
      <c r="A191" s="8">
        <f>IFERROR(VLOOKUP(B191,'[1]DADOS (OCULTAR)'!$Q$3:$S$135,3,0),"")</f>
        <v>9039744000275</v>
      </c>
      <c r="B191" s="9" t="str">
        <f>'[1]TCE - ANEXO III - Preencher'!C200</f>
        <v>HOSPITAL MIGUEL ARRAES - CG. Nº 023/2022</v>
      </c>
      <c r="C191" s="10"/>
      <c r="D191" s="11" t="str">
        <f>'[1]TCE - ANEXO III - Preencher'!E200</f>
        <v>CARLA MARIA SANTIAGO DE OLIVEIRA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3222-05</v>
      </c>
      <c r="G191" s="13" t="str">
        <f>IF('[1]TCE - ANEXO III - Preencher'!H200="","",'[1]TCE - ANEXO III - Preencher'!H200)</f>
        <v>10/2023</v>
      </c>
      <c r="H191" s="14">
        <f>'[1]TCE - ANEXO III - Preencher'!I200</f>
        <v>0</v>
      </c>
      <c r="I191" s="14">
        <f>'[1]TCE - ANEXO III - Preencher'!J200</f>
        <v>156.5352</v>
      </c>
      <c r="J191" s="14">
        <f>'[1]TCE - ANEXO III - Preencher'!K200</f>
        <v>0</v>
      </c>
      <c r="K191" s="15">
        <f>'[1]TCE - ANEXO III - Preencher'!L200</f>
        <v>53.45</v>
      </c>
      <c r="L191" s="15">
        <f>'[1]TCE - ANEXO III - Preencher'!M200</f>
        <v>26.6</v>
      </c>
      <c r="M191" s="15">
        <f t="shared" si="13"/>
        <v>26.85</v>
      </c>
      <c r="N191" s="15">
        <f>'[1]TCE - ANEXO III - Preencher'!O200</f>
        <v>2.0699999999999998</v>
      </c>
      <c r="O191" s="15">
        <f>'[1]TCE - ANEXO III - Preencher'!P200</f>
        <v>0</v>
      </c>
      <c r="P191" s="16">
        <f t="shared" si="14"/>
        <v>2.0699999999999998</v>
      </c>
      <c r="Q191" s="15">
        <f>'[1]TCE - ANEXO III - Preencher'!R200</f>
        <v>0</v>
      </c>
      <c r="R191" s="15">
        <f>'[1]TCE - ANEXO III - Preencher'!S200</f>
        <v>75.86</v>
      </c>
      <c r="S191" s="16">
        <f t="shared" si="15"/>
        <v>-75.86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109.59519999999999</v>
      </c>
    </row>
    <row r="192" spans="1:28" x14ac:dyDescent="0.2">
      <c r="A192" s="8">
        <f>IFERROR(VLOOKUP(B192,'[1]DADOS (OCULTAR)'!$Q$3:$S$135,3,0),"")</f>
        <v>9039744000275</v>
      </c>
      <c r="B192" s="9" t="str">
        <f>'[1]TCE - ANEXO III - Preencher'!C201</f>
        <v>HOSPITAL MIGUEL ARRAES - CG. Nº 023/2022</v>
      </c>
      <c r="C192" s="10"/>
      <c r="D192" s="11" t="str">
        <f>'[1]TCE - ANEXO III - Preencher'!E201</f>
        <v>CARLA RAMOS DA SILVA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3222-05</v>
      </c>
      <c r="G192" s="13" t="str">
        <f>IF('[1]TCE - ANEXO III - Preencher'!H201="","",'[1]TCE - ANEXO III - Preencher'!H201)</f>
        <v>10/2023</v>
      </c>
      <c r="H192" s="14">
        <f>'[1]TCE - ANEXO III - Preencher'!I201</f>
        <v>0</v>
      </c>
      <c r="I192" s="14">
        <f>'[1]TCE - ANEXO III - Preencher'!J201</f>
        <v>141.76159999999999</v>
      </c>
      <c r="J192" s="14">
        <f>'[1]TCE - ANEXO III - Preencher'!K201</f>
        <v>0</v>
      </c>
      <c r="K192" s="15">
        <f>'[1]TCE - ANEXO III - Preencher'!L201</f>
        <v>53.45</v>
      </c>
      <c r="L192" s="15">
        <f>'[1]TCE - ANEXO III - Preencher'!M201</f>
        <v>26.6</v>
      </c>
      <c r="M192" s="15">
        <f t="shared" si="13"/>
        <v>26.85</v>
      </c>
      <c r="N192" s="15">
        <f>'[1]TCE - ANEXO III - Preencher'!O201</f>
        <v>2.0699999999999998</v>
      </c>
      <c r="O192" s="15">
        <f>'[1]TCE - ANEXO III - Preencher'!P201</f>
        <v>0</v>
      </c>
      <c r="P192" s="16">
        <f t="shared" si="14"/>
        <v>2.0699999999999998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170.68159999999997</v>
      </c>
    </row>
    <row r="193" spans="1:28" x14ac:dyDescent="0.2">
      <c r="A193" s="8">
        <f>IFERROR(VLOOKUP(B193,'[1]DADOS (OCULTAR)'!$Q$3:$S$135,3,0),"")</f>
        <v>9039744000275</v>
      </c>
      <c r="B193" s="9" t="str">
        <f>'[1]TCE - ANEXO III - Preencher'!C202</f>
        <v>HOSPITAL MIGUEL ARRAES - CG. Nº 023/2022</v>
      </c>
      <c r="C193" s="10"/>
      <c r="D193" s="11" t="str">
        <f>'[1]TCE - ANEXO III - Preencher'!E202</f>
        <v>CARLA REBECA BARROS DE SOUZA FELIX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2235-05</v>
      </c>
      <c r="G193" s="13" t="str">
        <f>IF('[1]TCE - ANEXO III - Preencher'!H202="","",'[1]TCE - ANEXO III - Preencher'!H202)</f>
        <v>10/2023</v>
      </c>
      <c r="H193" s="14">
        <f>'[1]TCE - ANEXO III - Preencher'!I202</f>
        <v>0</v>
      </c>
      <c r="I193" s="14">
        <f>'[1]TCE - ANEXO III - Preencher'!J202</f>
        <v>289.01920000000001</v>
      </c>
      <c r="J193" s="14">
        <f>'[1]TCE - ANEXO III - Preencher'!K202</f>
        <v>0</v>
      </c>
      <c r="K193" s="15">
        <f>'[1]TCE - ANEXO III - Preencher'!L202</f>
        <v>53.45</v>
      </c>
      <c r="L193" s="15">
        <f>'[1]TCE - ANEXO III - Preencher'!M202</f>
        <v>3.33</v>
      </c>
      <c r="M193" s="15">
        <f t="shared" si="13"/>
        <v>50.120000000000005</v>
      </c>
      <c r="N193" s="15">
        <f>'[1]TCE - ANEXO III - Preencher'!O202</f>
        <v>4.3499999999999996</v>
      </c>
      <c r="O193" s="15">
        <f>'[1]TCE - ANEXO III - Preencher'!P202</f>
        <v>0</v>
      </c>
      <c r="P193" s="16">
        <f t="shared" si="14"/>
        <v>4.3499999999999996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343.48920000000004</v>
      </c>
    </row>
    <row r="194" spans="1:28" x14ac:dyDescent="0.2">
      <c r="A194" s="8">
        <f>IFERROR(VLOOKUP(B194,'[1]DADOS (OCULTAR)'!$Q$3:$S$135,3,0),"")</f>
        <v>9039744000275</v>
      </c>
      <c r="B194" s="9" t="str">
        <f>'[1]TCE - ANEXO III - Preencher'!C203</f>
        <v>HOSPITAL MIGUEL ARRAES - CG. Nº 023/2022</v>
      </c>
      <c r="C194" s="10"/>
      <c r="D194" s="11" t="str">
        <f>'[1]TCE - ANEXO III - Preencher'!E203</f>
        <v>CARLIANE MACEDO GOMES</v>
      </c>
      <c r="E194" s="9" t="str">
        <f>IF('[1]TCE - ANEXO III - Preencher'!F203="4 - Assistência Odontológica","2 - Outros Profissionais da Saúde",'[1]TCE - ANEXO III - Preencher'!F203)</f>
        <v>1 - Médico</v>
      </c>
      <c r="F194" s="12" t="str">
        <f>'[1]TCE - ANEXO III - Preencher'!G203</f>
        <v>2251-25</v>
      </c>
      <c r="G194" s="13" t="str">
        <f>IF('[1]TCE - ANEXO III - Preencher'!H203="","",'[1]TCE - ANEXO III - Preencher'!H203)</f>
        <v>10/2023</v>
      </c>
      <c r="H194" s="14">
        <f>'[1]TCE - ANEXO III - Preencher'!I203</f>
        <v>0</v>
      </c>
      <c r="I194" s="14">
        <f>'[1]TCE - ANEXO III - Preencher'!J203</f>
        <v>408.38080000000002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16.59</v>
      </c>
      <c r="O194" s="15">
        <f>'[1]TCE - ANEXO III - Preencher'!P203</f>
        <v>0</v>
      </c>
      <c r="P194" s="16">
        <f t="shared" si="14"/>
        <v>16.59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424.9708</v>
      </c>
    </row>
    <row r="195" spans="1:28" x14ac:dyDescent="0.2">
      <c r="A195" s="8">
        <f>IFERROR(VLOOKUP(B195,'[1]DADOS (OCULTAR)'!$Q$3:$S$135,3,0),"")</f>
        <v>9039744000275</v>
      </c>
      <c r="B195" s="9" t="str">
        <f>'[1]TCE - ANEXO III - Preencher'!C204</f>
        <v>HOSPITAL MIGUEL ARRAES - CG. Nº 023/2022</v>
      </c>
      <c r="C195" s="10"/>
      <c r="D195" s="11" t="str">
        <f>'[1]TCE - ANEXO III - Preencher'!E204</f>
        <v>CARLOS ADRIANO COSTA DOS SANTOS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 t="str">
        <f>'[1]TCE - ANEXO III - Preencher'!G204</f>
        <v>7823-20</v>
      </c>
      <c r="G195" s="13" t="str">
        <f>IF('[1]TCE - ANEXO III - Preencher'!H204="","",'[1]TCE - ANEXO III - Preencher'!H204)</f>
        <v>10/2023</v>
      </c>
      <c r="H195" s="14">
        <f>'[1]TCE - ANEXO III - Preencher'!I204</f>
        <v>0</v>
      </c>
      <c r="I195" s="14">
        <f>'[1]TCE - ANEXO III - Preencher'!J204</f>
        <v>195.28399999999999</v>
      </c>
      <c r="J195" s="14">
        <f>'[1]TCE - ANEXO III - Preencher'!K204</f>
        <v>0</v>
      </c>
      <c r="K195" s="15">
        <f>'[1]TCE - ANEXO III - Preencher'!L204</f>
        <v>53.45</v>
      </c>
      <c r="L195" s="15">
        <f>'[1]TCE - ANEXO III - Preencher'!M204</f>
        <v>30</v>
      </c>
      <c r="M195" s="15">
        <f t="shared" si="13"/>
        <v>23.450000000000003</v>
      </c>
      <c r="N195" s="15">
        <f>'[1]TCE - ANEXO III - Preencher'!O204</f>
        <v>2.0699999999999998</v>
      </c>
      <c r="O195" s="15">
        <f>'[1]TCE - ANEXO III - Preencher'!P204</f>
        <v>0</v>
      </c>
      <c r="P195" s="16">
        <f t="shared" si="14"/>
        <v>2.0699999999999998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220.80399999999997</v>
      </c>
    </row>
    <row r="196" spans="1:28" x14ac:dyDescent="0.2">
      <c r="A196" s="8">
        <f>IFERROR(VLOOKUP(B196,'[1]DADOS (OCULTAR)'!$Q$3:$S$135,3,0),"")</f>
        <v>9039744000275</v>
      </c>
      <c r="B196" s="9" t="str">
        <f>'[1]TCE - ANEXO III - Preencher'!C205</f>
        <v>HOSPITAL MIGUEL ARRAES - CG. Nº 023/2022</v>
      </c>
      <c r="C196" s="10"/>
      <c r="D196" s="11" t="str">
        <f>'[1]TCE - ANEXO III - Preencher'!E205</f>
        <v>CARLOS ALBERTO DO NASCIMENTO JUNIOR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5174-10</v>
      </c>
      <c r="G196" s="13" t="str">
        <f>IF('[1]TCE - ANEXO III - Preencher'!H205="","",'[1]TCE - ANEXO III - Preencher'!H205)</f>
        <v>10/2023</v>
      </c>
      <c r="H196" s="14">
        <f>'[1]TCE - ANEXO III - Preencher'!I205</f>
        <v>0</v>
      </c>
      <c r="I196" s="14">
        <f>'[1]TCE - ANEXO III - Preencher'!J205</f>
        <v>105.6</v>
      </c>
      <c r="J196" s="14">
        <f>'[1]TCE - ANEXO III - Preencher'!K205</f>
        <v>0</v>
      </c>
      <c r="K196" s="15">
        <f>'[1]TCE - ANEXO III - Preencher'!L205</f>
        <v>53.45</v>
      </c>
      <c r="L196" s="15">
        <f>'[1]TCE - ANEXO III - Preencher'!M205</f>
        <v>26.4</v>
      </c>
      <c r="M196" s="15">
        <f t="shared" ref="M196:M259" si="19">K196-L196</f>
        <v>27.050000000000004</v>
      </c>
      <c r="N196" s="15">
        <f>'[1]TCE - ANEXO III - Preencher'!O205</f>
        <v>2.0699999999999998</v>
      </c>
      <c r="O196" s="15">
        <f>'[1]TCE - ANEXO III - Preencher'!P205</f>
        <v>0</v>
      </c>
      <c r="P196" s="16">
        <f t="shared" ref="P196:P259" si="20">N196-O196</f>
        <v>2.0699999999999998</v>
      </c>
      <c r="Q196" s="15">
        <f>'[1]TCE - ANEXO III - Preencher'!R205</f>
        <v>209.03</v>
      </c>
      <c r="R196" s="15">
        <f>'[1]TCE - ANEXO III - Preencher'!S205</f>
        <v>79.2</v>
      </c>
      <c r="S196" s="16">
        <f t="shared" ref="S196:S259" si="21">Q196-R196</f>
        <v>129.82999999999998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264.54999999999995</v>
      </c>
    </row>
    <row r="197" spans="1:28" x14ac:dyDescent="0.2">
      <c r="A197" s="8">
        <f>IFERROR(VLOOKUP(B197,'[1]DADOS (OCULTAR)'!$Q$3:$S$135,3,0),"")</f>
        <v>9039744000275</v>
      </c>
      <c r="B197" s="9" t="str">
        <f>'[1]TCE - ANEXO III - Preencher'!C206</f>
        <v>HOSPITAL MIGUEL ARRAES - CG. Nº 023/2022</v>
      </c>
      <c r="C197" s="10"/>
      <c r="D197" s="11" t="str">
        <f>'[1]TCE - ANEXO III - Preencher'!E206</f>
        <v>CARLOS ALFREDO RAMIREZ GONZALEZ</v>
      </c>
      <c r="E197" s="9" t="str">
        <f>IF('[1]TCE - ANEXO III - Preencher'!F206="4 - Assistência Odontológica","2 - Outros Profissionais da Saúde",'[1]TCE - ANEXO III - Preencher'!F206)</f>
        <v>1 - Médico</v>
      </c>
      <c r="F197" s="12" t="str">
        <f>'[1]TCE - ANEXO III - Preencher'!G206</f>
        <v>2252-25</v>
      </c>
      <c r="G197" s="13" t="str">
        <f>IF('[1]TCE - ANEXO III - Preencher'!H206="","",'[1]TCE - ANEXO III - Preencher'!H206)</f>
        <v>10/2023</v>
      </c>
      <c r="H197" s="14">
        <f>'[1]TCE - ANEXO III - Preencher'!I206</f>
        <v>0</v>
      </c>
      <c r="I197" s="14">
        <f>'[1]TCE - ANEXO III - Preencher'!J206</f>
        <v>577.03359999999998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16.59</v>
      </c>
      <c r="O197" s="15">
        <f>'[1]TCE - ANEXO III - Preencher'!P206</f>
        <v>0</v>
      </c>
      <c r="P197" s="16">
        <f t="shared" si="20"/>
        <v>16.59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593.62360000000001</v>
      </c>
    </row>
    <row r="198" spans="1:28" x14ac:dyDescent="0.2">
      <c r="A198" s="8">
        <f>IFERROR(VLOOKUP(B198,'[1]DADOS (OCULTAR)'!$Q$3:$S$135,3,0),"")</f>
        <v>9039744000275</v>
      </c>
      <c r="B198" s="9" t="str">
        <f>'[1]TCE - ANEXO III - Preencher'!C207</f>
        <v>HOSPITAL MIGUEL ARRAES - CG. Nº 023/2022</v>
      </c>
      <c r="C198" s="10"/>
      <c r="D198" s="11" t="str">
        <f>'[1]TCE - ANEXO III - Preencher'!E207</f>
        <v>CARLOS ANTONIO MARTINS DO VALE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5174-10</v>
      </c>
      <c r="G198" s="13" t="str">
        <f>IF('[1]TCE - ANEXO III - Preencher'!H207="","",'[1]TCE - ANEXO III - Preencher'!H207)</f>
        <v>10/2023</v>
      </c>
      <c r="H198" s="14">
        <f>'[1]TCE - ANEXO III - Preencher'!I207</f>
        <v>0</v>
      </c>
      <c r="I198" s="14">
        <f>'[1]TCE - ANEXO III - Preencher'!J207</f>
        <v>156.72800000000001</v>
      </c>
      <c r="J198" s="14">
        <f>'[1]TCE - ANEXO III - Preencher'!K207</f>
        <v>0</v>
      </c>
      <c r="K198" s="15">
        <f>'[1]TCE - ANEXO III - Preencher'!L207</f>
        <v>53.45</v>
      </c>
      <c r="L198" s="15">
        <f>'[1]TCE - ANEXO III - Preencher'!M207</f>
        <v>26.4</v>
      </c>
      <c r="M198" s="15">
        <f t="shared" si="19"/>
        <v>27.050000000000004</v>
      </c>
      <c r="N198" s="15">
        <f>'[1]TCE - ANEXO III - Preencher'!O207</f>
        <v>2.0699999999999998</v>
      </c>
      <c r="O198" s="15">
        <f>'[1]TCE - ANEXO III - Preencher'!P207</f>
        <v>0</v>
      </c>
      <c r="P198" s="16">
        <f t="shared" si="20"/>
        <v>2.0699999999999998</v>
      </c>
      <c r="Q198" s="15">
        <f>'[1]TCE - ANEXO III - Preencher'!R207</f>
        <v>184.53</v>
      </c>
      <c r="R198" s="15">
        <f>'[1]TCE - ANEXO III - Preencher'!S207</f>
        <v>79.2</v>
      </c>
      <c r="S198" s="16">
        <f t="shared" si="21"/>
        <v>105.33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291.178</v>
      </c>
    </row>
    <row r="199" spans="1:28" x14ac:dyDescent="0.2">
      <c r="A199" s="8">
        <f>IFERROR(VLOOKUP(B199,'[1]DADOS (OCULTAR)'!$Q$3:$S$135,3,0),"")</f>
        <v>9039744000275</v>
      </c>
      <c r="B199" s="9" t="str">
        <f>'[1]TCE - ANEXO III - Preencher'!C208</f>
        <v>HOSPITAL MIGUEL ARRAES - CG. Nº 023/2022</v>
      </c>
      <c r="C199" s="10"/>
      <c r="D199" s="11" t="str">
        <f>'[1]TCE - ANEXO III - Preencher'!E208</f>
        <v>CARLOS EDUARDO LOPES TAVARES DE MELO</v>
      </c>
      <c r="E199" s="9" t="str">
        <f>IF('[1]TCE - ANEXO III - Preencher'!F208="4 - Assistência Odontológica","2 - Outros Profissionais da Saúde",'[1]TCE - ANEXO III - Preencher'!F208)</f>
        <v>1 - Médico</v>
      </c>
      <c r="F199" s="12" t="str">
        <f>'[1]TCE - ANEXO III - Preencher'!G208</f>
        <v>2251-25</v>
      </c>
      <c r="G199" s="13" t="str">
        <f>IF('[1]TCE - ANEXO III - Preencher'!H208="","",'[1]TCE - ANEXO III - Preencher'!H208)</f>
        <v>10/2023</v>
      </c>
      <c r="H199" s="14">
        <f>'[1]TCE - ANEXO III - Preencher'!I208</f>
        <v>0</v>
      </c>
      <c r="I199" s="14">
        <f>'[1]TCE - ANEXO III - Preencher'!J208</f>
        <v>984.83199999999999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16.59</v>
      </c>
      <c r="O199" s="15">
        <f>'[1]TCE - ANEXO III - Preencher'!P208</f>
        <v>0</v>
      </c>
      <c r="P199" s="16">
        <f t="shared" si="20"/>
        <v>16.59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1001.422</v>
      </c>
    </row>
    <row r="200" spans="1:28" x14ac:dyDescent="0.2">
      <c r="A200" s="8">
        <f>IFERROR(VLOOKUP(B200,'[1]DADOS (OCULTAR)'!$Q$3:$S$135,3,0),"")</f>
        <v>9039744000275</v>
      </c>
      <c r="B200" s="9" t="str">
        <f>'[1]TCE - ANEXO III - Preencher'!C209</f>
        <v>HOSPITAL MIGUEL ARRAES - CG. Nº 023/2022</v>
      </c>
      <c r="C200" s="10"/>
      <c r="D200" s="11" t="str">
        <f>'[1]TCE - ANEXO III - Preencher'!E209</f>
        <v>CARLOS FERNANDO LIRA RAMOS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3222-05</v>
      </c>
      <c r="G200" s="13" t="str">
        <f>IF('[1]TCE - ANEXO III - Preencher'!H209="","",'[1]TCE - ANEXO III - Preencher'!H209)</f>
        <v>10/2023</v>
      </c>
      <c r="H200" s="14">
        <f>'[1]TCE - ANEXO III - Preencher'!I209</f>
        <v>0</v>
      </c>
      <c r="I200" s="14">
        <f>'[1]TCE - ANEXO III - Preencher'!J209</f>
        <v>127.9392</v>
      </c>
      <c r="J200" s="14">
        <f>'[1]TCE - ANEXO III - Preencher'!K209</f>
        <v>0</v>
      </c>
      <c r="K200" s="15">
        <f>'[1]TCE - ANEXO III - Preencher'!L209</f>
        <v>53.45</v>
      </c>
      <c r="L200" s="15">
        <f>'[1]TCE - ANEXO III - Preencher'!M209</f>
        <v>26.6</v>
      </c>
      <c r="M200" s="15">
        <f t="shared" si="19"/>
        <v>26.85</v>
      </c>
      <c r="N200" s="15">
        <f>'[1]TCE - ANEXO III - Preencher'!O209</f>
        <v>2.0699999999999998</v>
      </c>
      <c r="O200" s="15">
        <f>'[1]TCE - ANEXO III - Preencher'!P209</f>
        <v>0</v>
      </c>
      <c r="P200" s="16">
        <f t="shared" si="20"/>
        <v>2.0699999999999998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156.85919999999999</v>
      </c>
    </row>
    <row r="201" spans="1:28" x14ac:dyDescent="0.2">
      <c r="A201" s="8">
        <f>IFERROR(VLOOKUP(B201,'[1]DADOS (OCULTAR)'!$Q$3:$S$135,3,0),"")</f>
        <v>9039744000275</v>
      </c>
      <c r="B201" s="9" t="str">
        <f>'[1]TCE - ANEXO III - Preencher'!C210</f>
        <v>HOSPITAL MIGUEL ARRAES - CG. Nº 023/2022</v>
      </c>
      <c r="C201" s="10"/>
      <c r="D201" s="11" t="str">
        <f>'[1]TCE - ANEXO III - Preencher'!E210</f>
        <v>CARLOS JOSE CANDIDO DO NASCIMENTO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5174-10</v>
      </c>
      <c r="G201" s="13" t="str">
        <f>IF('[1]TCE - ANEXO III - Preencher'!H210="","",'[1]TCE - ANEXO III - Preencher'!H210)</f>
        <v>10/2023</v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2.0699999999999998</v>
      </c>
      <c r="O201" s="15">
        <f>'[1]TCE - ANEXO III - Preencher'!P210</f>
        <v>0</v>
      </c>
      <c r="P201" s="16">
        <f t="shared" si="20"/>
        <v>2.0699999999999998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2.0699999999999998</v>
      </c>
    </row>
    <row r="202" spans="1:28" x14ac:dyDescent="0.2">
      <c r="A202" s="8">
        <f>IFERROR(VLOOKUP(B202,'[1]DADOS (OCULTAR)'!$Q$3:$S$135,3,0),"")</f>
        <v>9039744000275</v>
      </c>
      <c r="B202" s="9" t="str">
        <f>'[1]TCE - ANEXO III - Preencher'!C211</f>
        <v>HOSPITAL MIGUEL ARRAES - CG. Nº 023/2022</v>
      </c>
      <c r="C202" s="10"/>
      <c r="D202" s="11" t="str">
        <f>'[1]TCE - ANEXO III - Preencher'!E211</f>
        <v>CARLOS ROBERTO MARTINS LIRA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3241-15</v>
      </c>
      <c r="G202" s="13" t="str">
        <f>IF('[1]TCE - ANEXO III - Preencher'!H211="","",'[1]TCE - ANEXO III - Preencher'!H211)</f>
        <v>10/2023</v>
      </c>
      <c r="H202" s="14">
        <f>'[1]TCE - ANEXO III - Preencher'!I211</f>
        <v>0</v>
      </c>
      <c r="I202" s="14">
        <f>'[1]TCE - ANEXO III - Preencher'!J211</f>
        <v>346.05520000000001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2.0699999999999998</v>
      </c>
      <c r="O202" s="15">
        <f>'[1]TCE - ANEXO III - Preencher'!P211</f>
        <v>0</v>
      </c>
      <c r="P202" s="16">
        <f t="shared" si="20"/>
        <v>2.0699999999999998</v>
      </c>
      <c r="Q202" s="15">
        <f>'[1]TCE - ANEXO III - Preencher'!R211</f>
        <v>189.86</v>
      </c>
      <c r="R202" s="15">
        <f>'[1]TCE - ANEXO III - Preencher'!S211</f>
        <v>72.34</v>
      </c>
      <c r="S202" s="16">
        <f t="shared" si="21"/>
        <v>117.52000000000001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465.64520000000005</v>
      </c>
    </row>
    <row r="203" spans="1:28" x14ac:dyDescent="0.2">
      <c r="A203" s="8">
        <f>IFERROR(VLOOKUP(B203,'[1]DADOS (OCULTAR)'!$Q$3:$S$135,3,0),"")</f>
        <v>9039744000275</v>
      </c>
      <c r="B203" s="9" t="str">
        <f>'[1]TCE - ANEXO III - Preencher'!C212</f>
        <v>HOSPITAL MIGUEL ARRAES - CG. Nº 023/2022</v>
      </c>
      <c r="C203" s="10"/>
      <c r="D203" s="11" t="str">
        <f>'[1]TCE - ANEXO III - Preencher'!E212</f>
        <v>CARMEM SUZANA NUNES DA SILVA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3222-05</v>
      </c>
      <c r="G203" s="13" t="str">
        <f>IF('[1]TCE - ANEXO III - Preencher'!H212="","",'[1]TCE - ANEXO III - Preencher'!H212)</f>
        <v>10/2023</v>
      </c>
      <c r="H203" s="14">
        <f>'[1]TCE - ANEXO III - Preencher'!I212</f>
        <v>0</v>
      </c>
      <c r="I203" s="14">
        <f>'[1]TCE - ANEXO III - Preencher'!J212</f>
        <v>134.624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2.0699999999999998</v>
      </c>
      <c r="O203" s="15">
        <f>'[1]TCE - ANEXO III - Preencher'!P212</f>
        <v>0</v>
      </c>
      <c r="P203" s="16">
        <f t="shared" si="20"/>
        <v>2.0699999999999998</v>
      </c>
      <c r="Q203" s="15">
        <f>'[1]TCE - ANEXO III - Preencher'!R212</f>
        <v>121.73</v>
      </c>
      <c r="R203" s="15">
        <f>'[1]TCE - ANEXO III - Preencher'!S212</f>
        <v>0</v>
      </c>
      <c r="S203" s="16">
        <f t="shared" si="21"/>
        <v>121.73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258.42399999999998</v>
      </c>
    </row>
    <row r="204" spans="1:28" x14ac:dyDescent="0.2">
      <c r="A204" s="8">
        <f>IFERROR(VLOOKUP(B204,'[1]DADOS (OCULTAR)'!$Q$3:$S$135,3,0),"")</f>
        <v>9039744000275</v>
      </c>
      <c r="B204" s="9" t="str">
        <f>'[1]TCE - ANEXO III - Preencher'!C213</f>
        <v>HOSPITAL MIGUEL ARRAES - CG. Nº 023/2022</v>
      </c>
      <c r="C204" s="10"/>
      <c r="D204" s="11" t="str">
        <f>'[1]TCE - ANEXO III - Preencher'!E213</f>
        <v>CARMEN LUCIA FRANCA DO MONTE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5132-20</v>
      </c>
      <c r="G204" s="13" t="str">
        <f>IF('[1]TCE - ANEXO III - Preencher'!H213="","",'[1]TCE - ANEXO III - Preencher'!H213)</f>
        <v>10/2023</v>
      </c>
      <c r="H204" s="14">
        <f>'[1]TCE - ANEXO III - Preencher'!I213</f>
        <v>0</v>
      </c>
      <c r="I204" s="14">
        <f>'[1]TCE - ANEXO III - Preencher'!J213</f>
        <v>178.05680000000001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2.0699999999999998</v>
      </c>
      <c r="O204" s="15">
        <f>'[1]TCE - ANEXO III - Preencher'!P213</f>
        <v>0</v>
      </c>
      <c r="P204" s="16">
        <f t="shared" si="20"/>
        <v>2.0699999999999998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180.1268</v>
      </c>
    </row>
    <row r="205" spans="1:28" x14ac:dyDescent="0.2">
      <c r="A205" s="8">
        <f>IFERROR(VLOOKUP(B205,'[1]DADOS (OCULTAR)'!$Q$3:$S$135,3,0),"")</f>
        <v>9039744000275</v>
      </c>
      <c r="B205" s="9" t="str">
        <f>'[1]TCE - ANEXO III - Preencher'!C214</f>
        <v>HOSPITAL MIGUEL ARRAES - CG. Nº 023/2022</v>
      </c>
      <c r="C205" s="10"/>
      <c r="D205" s="11" t="str">
        <f>'[1]TCE - ANEXO III - Preencher'!E214</f>
        <v>CAROLINA BORGES DE LIMA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3222-05</v>
      </c>
      <c r="G205" s="13" t="str">
        <f>IF('[1]TCE - ANEXO III - Preencher'!H214="","",'[1]TCE - ANEXO III - Preencher'!H214)</f>
        <v>10/2023</v>
      </c>
      <c r="H205" s="14">
        <f>'[1]TCE - ANEXO III - Preencher'!I214</f>
        <v>0</v>
      </c>
      <c r="I205" s="14">
        <f>'[1]TCE - ANEXO III - Preencher'!J214</f>
        <v>159.44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2.0699999999999998</v>
      </c>
      <c r="O205" s="15">
        <f>'[1]TCE - ANEXO III - Preencher'!P214</f>
        <v>0</v>
      </c>
      <c r="P205" s="16">
        <f t="shared" si="20"/>
        <v>2.0699999999999998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161.51</v>
      </c>
    </row>
    <row r="206" spans="1:28" x14ac:dyDescent="0.2">
      <c r="A206" s="8">
        <f>IFERROR(VLOOKUP(B206,'[1]DADOS (OCULTAR)'!$Q$3:$S$135,3,0),"")</f>
        <v>9039744000275</v>
      </c>
      <c r="B206" s="9" t="str">
        <f>'[1]TCE - ANEXO III - Preencher'!C215</f>
        <v>HOSPITAL MIGUEL ARRAES - CG. Nº 023/2022</v>
      </c>
      <c r="C206" s="10"/>
      <c r="D206" s="11" t="str">
        <f>'[1]TCE - ANEXO III - Preencher'!E215</f>
        <v>CAROLINA DE FREITAS CAVALCANTE CARIBE</v>
      </c>
      <c r="E206" s="9" t="str">
        <f>IF('[1]TCE - ANEXO III - Preencher'!F215="4 - Assistência Odontológica","2 - Outros Profissionais da Saúde",'[1]TCE - ANEXO III - Preencher'!F215)</f>
        <v>1 - Médico</v>
      </c>
      <c r="F206" s="12" t="str">
        <f>'[1]TCE - ANEXO III - Preencher'!G215</f>
        <v>2253-10</v>
      </c>
      <c r="G206" s="13" t="str">
        <f>IF('[1]TCE - ANEXO III - Preencher'!H215="","",'[1]TCE - ANEXO III - Preencher'!H215)</f>
        <v>10/2023</v>
      </c>
      <c r="H206" s="14">
        <f>'[1]TCE - ANEXO III - Preencher'!I215</f>
        <v>0</v>
      </c>
      <c r="I206" s="14">
        <f>'[1]TCE - ANEXO III - Preencher'!J215</f>
        <v>413.67039999999997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16.59</v>
      </c>
      <c r="O206" s="15">
        <f>'[1]TCE - ANEXO III - Preencher'!P215</f>
        <v>0</v>
      </c>
      <c r="P206" s="16">
        <f t="shared" si="20"/>
        <v>16.59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430.26039999999995</v>
      </c>
    </row>
    <row r="207" spans="1:28" x14ac:dyDescent="0.2">
      <c r="A207" s="8">
        <f>IFERROR(VLOOKUP(B207,'[1]DADOS (OCULTAR)'!$Q$3:$S$135,3,0),"")</f>
        <v>9039744000275</v>
      </c>
      <c r="B207" s="9" t="str">
        <f>'[1]TCE - ANEXO III - Preencher'!C216</f>
        <v>HOSPITAL MIGUEL ARRAES - CG. Nº 023/2022</v>
      </c>
      <c r="C207" s="10"/>
      <c r="D207" s="11" t="str">
        <f>'[1]TCE - ANEXO III - Preencher'!E216</f>
        <v>CAROLINA MARTINS BARROS DE ALBUQUERQUE TENORIO</v>
      </c>
      <c r="E207" s="9" t="str">
        <f>IF('[1]TCE - ANEXO III - Preencher'!F216="4 - Assistência Odontológica","2 - Outros Profissionais da Saúde",'[1]TCE - ANEXO III - Preencher'!F216)</f>
        <v>1 - Médico</v>
      </c>
      <c r="F207" s="12" t="str">
        <f>'[1]TCE - ANEXO III - Preencher'!G216</f>
        <v>2251-25</v>
      </c>
      <c r="G207" s="13" t="str">
        <f>IF('[1]TCE - ANEXO III - Preencher'!H216="","",'[1]TCE - ANEXO III - Preencher'!H216)</f>
        <v>10/2023</v>
      </c>
      <c r="H207" s="14">
        <f>'[1]TCE - ANEXO III - Preencher'!I216</f>
        <v>0</v>
      </c>
      <c r="I207" s="14">
        <f>'[1]TCE - ANEXO III - Preencher'!J216</f>
        <v>435.97760000000011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16.59</v>
      </c>
      <c r="O207" s="15">
        <f>'[1]TCE - ANEXO III - Preencher'!P216</f>
        <v>0</v>
      </c>
      <c r="P207" s="16">
        <f t="shared" si="20"/>
        <v>16.59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452.56760000000008</v>
      </c>
    </row>
    <row r="208" spans="1:28" x14ac:dyDescent="0.2">
      <c r="A208" s="8">
        <f>IFERROR(VLOOKUP(B208,'[1]DADOS (OCULTAR)'!$Q$3:$S$135,3,0),"")</f>
        <v>9039744000275</v>
      </c>
      <c r="B208" s="9" t="str">
        <f>'[1]TCE - ANEXO III - Preencher'!C217</f>
        <v>HOSPITAL MIGUEL ARRAES - CG. Nº 023/2022</v>
      </c>
      <c r="C208" s="10"/>
      <c r="D208" s="11" t="str">
        <f>'[1]TCE - ANEXO III - Preencher'!E217</f>
        <v>CAROLINE CALDAS CABRAL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2237-10</v>
      </c>
      <c r="G208" s="13" t="str">
        <f>IF('[1]TCE - ANEXO III - Preencher'!H217="","",'[1]TCE - ANEXO III - Preencher'!H217)</f>
        <v>10/2023</v>
      </c>
      <c r="H208" s="14">
        <f>'[1]TCE - ANEXO III - Preencher'!I217</f>
        <v>0</v>
      </c>
      <c r="I208" s="14">
        <f>'[1]TCE - ANEXO III - Preencher'!J217</f>
        <v>275.07279999999997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2.0699999999999998</v>
      </c>
      <c r="O208" s="15">
        <f>'[1]TCE - ANEXO III - Preencher'!P217</f>
        <v>0</v>
      </c>
      <c r="P208" s="16">
        <f t="shared" si="20"/>
        <v>2.0699999999999998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277.14279999999997</v>
      </c>
    </row>
    <row r="209" spans="1:28" x14ac:dyDescent="0.2">
      <c r="A209" s="8">
        <f>IFERROR(VLOOKUP(B209,'[1]DADOS (OCULTAR)'!$Q$3:$S$135,3,0),"")</f>
        <v>9039744000275</v>
      </c>
      <c r="B209" s="9" t="str">
        <f>'[1]TCE - ANEXO III - Preencher'!C218</f>
        <v>HOSPITAL MIGUEL ARRAES - CG. Nº 023/2022</v>
      </c>
      <c r="C209" s="10"/>
      <c r="D209" s="11" t="str">
        <f>'[1]TCE - ANEXO III - Preencher'!E218</f>
        <v>CAROLINE CARNEIRO WALMSLEY</v>
      </c>
      <c r="E209" s="9" t="str">
        <f>IF('[1]TCE - ANEXO III - Preencher'!F218="4 - Assistência Odontológica","2 - Outros Profissionais da Saúde",'[1]TCE - ANEXO III - Preencher'!F218)</f>
        <v>1 - Médico</v>
      </c>
      <c r="F209" s="12" t="str">
        <f>'[1]TCE - ANEXO III - Preencher'!G218</f>
        <v>2251-25</v>
      </c>
      <c r="G209" s="13" t="str">
        <f>IF('[1]TCE - ANEXO III - Preencher'!H218="","",'[1]TCE - ANEXO III - Preencher'!H218)</f>
        <v>10/2023</v>
      </c>
      <c r="H209" s="14">
        <f>'[1]TCE - ANEXO III - Preencher'!I218</f>
        <v>0</v>
      </c>
      <c r="I209" s="14">
        <f>'[1]TCE - ANEXO III - Preencher'!J218</f>
        <v>573.96879999999999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16.59</v>
      </c>
      <c r="O209" s="15">
        <f>'[1]TCE - ANEXO III - Preencher'!P218</f>
        <v>0</v>
      </c>
      <c r="P209" s="16">
        <f t="shared" si="20"/>
        <v>16.59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590.55880000000002</v>
      </c>
    </row>
    <row r="210" spans="1:28" x14ac:dyDescent="0.2">
      <c r="A210" s="8">
        <f>IFERROR(VLOOKUP(B210,'[1]DADOS (OCULTAR)'!$Q$3:$S$135,3,0),"")</f>
        <v>9039744000275</v>
      </c>
      <c r="B210" s="9" t="str">
        <f>'[1]TCE - ANEXO III - Preencher'!C219</f>
        <v>HOSPITAL MIGUEL ARRAES - CG. Nº 023/2022</v>
      </c>
      <c r="C210" s="10"/>
      <c r="D210" s="11" t="str">
        <f>'[1]TCE - ANEXO III - Preencher'!E219</f>
        <v>CAROLINE MARIA DA SILVA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 t="str">
        <f>'[1]TCE - ANEXO III - Preencher'!G219</f>
        <v>5174-10</v>
      </c>
      <c r="G210" s="13" t="str">
        <f>IF('[1]TCE - ANEXO III - Preencher'!H219="","",'[1]TCE - ANEXO III - Preencher'!H219)</f>
        <v>10/2023</v>
      </c>
      <c r="H210" s="14">
        <f>'[1]TCE - ANEXO III - Preencher'!I219</f>
        <v>0</v>
      </c>
      <c r="I210" s="14">
        <f>'[1]TCE - ANEXO III - Preencher'!J219</f>
        <v>123.42400000000001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2.0699999999999998</v>
      </c>
      <c r="O210" s="15">
        <f>'[1]TCE - ANEXO III - Preencher'!P219</f>
        <v>0</v>
      </c>
      <c r="P210" s="16">
        <f t="shared" si="20"/>
        <v>2.0699999999999998</v>
      </c>
      <c r="Q210" s="15">
        <f>'[1]TCE - ANEXO III - Preencher'!R219</f>
        <v>184.53</v>
      </c>
      <c r="R210" s="15">
        <f>'[1]TCE - ANEXO III - Preencher'!S219</f>
        <v>79.2</v>
      </c>
      <c r="S210" s="16">
        <f t="shared" si="21"/>
        <v>105.33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230.82400000000001</v>
      </c>
    </row>
    <row r="211" spans="1:28" x14ac:dyDescent="0.2">
      <c r="A211" s="8">
        <f>IFERROR(VLOOKUP(B211,'[1]DADOS (OCULTAR)'!$Q$3:$S$135,3,0),"")</f>
        <v>9039744000275</v>
      </c>
      <c r="B211" s="9" t="str">
        <f>'[1]TCE - ANEXO III - Preencher'!C220</f>
        <v>HOSPITAL MIGUEL ARRAES - CG. Nº 023/2022</v>
      </c>
      <c r="C211" s="10"/>
      <c r="D211" s="11" t="str">
        <f>'[1]TCE - ANEXO III - Preencher'!E220</f>
        <v>CASSIA PATRICIA DA SILVA ALVARO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 t="str">
        <f>'[1]TCE - ANEXO III - Preencher'!G220</f>
        <v>4110-10</v>
      </c>
      <c r="G211" s="13" t="str">
        <f>IF('[1]TCE - ANEXO III - Preencher'!H220="","",'[1]TCE - ANEXO III - Preencher'!H220)</f>
        <v>10/2023</v>
      </c>
      <c r="H211" s="14">
        <f>'[1]TCE - ANEXO III - Preencher'!I220</f>
        <v>0</v>
      </c>
      <c r="I211" s="14">
        <f>'[1]TCE - ANEXO III - Preencher'!J220</f>
        <v>147.16079999999999</v>
      </c>
      <c r="J211" s="14">
        <f>'[1]TCE - ANEXO III - Preencher'!K220</f>
        <v>0</v>
      </c>
      <c r="K211" s="15">
        <f>'[1]TCE - ANEXO III - Preencher'!L220</f>
        <v>53.45</v>
      </c>
      <c r="L211" s="15">
        <f>'[1]TCE - ANEXO III - Preencher'!M220</f>
        <v>26.4</v>
      </c>
      <c r="M211" s="15">
        <f t="shared" si="19"/>
        <v>27.050000000000004</v>
      </c>
      <c r="N211" s="15">
        <f>'[1]TCE - ANEXO III - Preencher'!O220</f>
        <v>2.0699999999999998</v>
      </c>
      <c r="O211" s="15">
        <f>'[1]TCE - ANEXO III - Preencher'!P220</f>
        <v>0</v>
      </c>
      <c r="P211" s="16">
        <f t="shared" si="20"/>
        <v>2.0699999999999998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176.2808</v>
      </c>
    </row>
    <row r="212" spans="1:28" x14ac:dyDescent="0.2">
      <c r="A212" s="8">
        <f>IFERROR(VLOOKUP(B212,'[1]DADOS (OCULTAR)'!$Q$3:$S$135,3,0),"")</f>
        <v>9039744000275</v>
      </c>
      <c r="B212" s="9" t="str">
        <f>'[1]TCE - ANEXO III - Preencher'!C221</f>
        <v>HOSPITAL MIGUEL ARRAES - CG. Nº 023/2022</v>
      </c>
      <c r="C212" s="10"/>
      <c r="D212" s="11" t="str">
        <f>'[1]TCE - ANEXO III - Preencher'!E221</f>
        <v>CASSIA REGINA ANDRADE DA SILVA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4110-10</v>
      </c>
      <c r="G212" s="13" t="str">
        <f>IF('[1]TCE - ANEXO III - Preencher'!H221="","",'[1]TCE - ANEXO III - Preencher'!H221)</f>
        <v>10/2023</v>
      </c>
      <c r="H212" s="14">
        <f>'[1]TCE - ANEXO III - Preencher'!I221</f>
        <v>0</v>
      </c>
      <c r="I212" s="14">
        <f>'[1]TCE - ANEXO III - Preencher'!J221</f>
        <v>167.39439999999999</v>
      </c>
      <c r="J212" s="14">
        <f>'[1]TCE - ANEXO III - Preencher'!K221</f>
        <v>0</v>
      </c>
      <c r="K212" s="15">
        <f>'[1]TCE - ANEXO III - Preencher'!L221</f>
        <v>53.45</v>
      </c>
      <c r="L212" s="15">
        <f>'[1]TCE - ANEXO III - Preencher'!M221</f>
        <v>30</v>
      </c>
      <c r="M212" s="15">
        <f t="shared" si="19"/>
        <v>23.450000000000003</v>
      </c>
      <c r="N212" s="15">
        <f>'[1]TCE - ANEXO III - Preencher'!O221</f>
        <v>2.0699999999999998</v>
      </c>
      <c r="O212" s="15">
        <f>'[1]TCE - ANEXO III - Preencher'!P221</f>
        <v>0</v>
      </c>
      <c r="P212" s="16">
        <f t="shared" si="20"/>
        <v>2.0699999999999998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192.9144</v>
      </c>
    </row>
    <row r="213" spans="1:28" x14ac:dyDescent="0.2">
      <c r="A213" s="8">
        <f>IFERROR(VLOOKUP(B213,'[1]DADOS (OCULTAR)'!$Q$3:$S$135,3,0),"")</f>
        <v>9039744000275</v>
      </c>
      <c r="B213" s="9" t="str">
        <f>'[1]TCE - ANEXO III - Preencher'!C222</f>
        <v>HOSPITAL MIGUEL ARRAES - CG. Nº 023/2022</v>
      </c>
      <c r="C213" s="10"/>
      <c r="D213" s="11" t="str">
        <f>'[1]TCE - ANEXO III - Preencher'!E222</f>
        <v>CASSIO RUFINO DE LIRA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 t="str">
        <f>'[1]TCE - ANEXO III - Preencher'!G222</f>
        <v>4110-10</v>
      </c>
      <c r="G213" s="13" t="str">
        <f>IF('[1]TCE - ANEXO III - Preencher'!H222="","",'[1]TCE - ANEXO III - Preencher'!H222)</f>
        <v>10/2023</v>
      </c>
      <c r="H213" s="14">
        <f>'[1]TCE - ANEXO III - Preencher'!I222</f>
        <v>0</v>
      </c>
      <c r="I213" s="14">
        <f>'[1]TCE - ANEXO III - Preencher'!J222</f>
        <v>116.3184</v>
      </c>
      <c r="J213" s="14">
        <f>'[1]TCE - ANEXO III - Preencher'!K222</f>
        <v>0</v>
      </c>
      <c r="K213" s="15">
        <f>'[1]TCE - ANEXO III - Preencher'!L222</f>
        <v>53.45</v>
      </c>
      <c r="L213" s="15">
        <f>'[1]TCE - ANEXO III - Preencher'!M222</f>
        <v>30</v>
      </c>
      <c r="M213" s="15">
        <f t="shared" si="19"/>
        <v>23.450000000000003</v>
      </c>
      <c r="N213" s="15">
        <f>'[1]TCE - ANEXO III - Preencher'!O222</f>
        <v>2.0699999999999998</v>
      </c>
      <c r="O213" s="15">
        <f>'[1]TCE - ANEXO III - Preencher'!P222</f>
        <v>0</v>
      </c>
      <c r="P213" s="16">
        <f t="shared" si="20"/>
        <v>2.0699999999999998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141.83839999999998</v>
      </c>
    </row>
    <row r="214" spans="1:28" x14ac:dyDescent="0.2">
      <c r="A214" s="8">
        <f>IFERROR(VLOOKUP(B214,'[1]DADOS (OCULTAR)'!$Q$3:$S$135,3,0),"")</f>
        <v>9039744000275</v>
      </c>
      <c r="B214" s="9" t="str">
        <f>'[1]TCE - ANEXO III - Preencher'!C223</f>
        <v>HOSPITAL MIGUEL ARRAES - CG. Nº 023/2022</v>
      </c>
      <c r="C214" s="10"/>
      <c r="D214" s="11" t="str">
        <f>'[1]TCE - ANEXO III - Preencher'!E223</f>
        <v>CATIA ARCURI BRANCO</v>
      </c>
      <c r="E214" s="9" t="str">
        <f>IF('[1]TCE - ANEXO III - Preencher'!F223="4 - Assistência Odontológica","2 - Outros Profissionais da Saúde",'[1]TCE - ANEXO III - Preencher'!F223)</f>
        <v>1 - Médico</v>
      </c>
      <c r="F214" s="12" t="str">
        <f>'[1]TCE - ANEXO III - Preencher'!G223</f>
        <v>2251-03</v>
      </c>
      <c r="G214" s="13" t="str">
        <f>IF('[1]TCE - ANEXO III - Preencher'!H223="","",'[1]TCE - ANEXO III - Preencher'!H223)</f>
        <v>10/2023</v>
      </c>
      <c r="H214" s="14">
        <f>'[1]TCE - ANEXO III - Preencher'!I223</f>
        <v>0</v>
      </c>
      <c r="I214" s="14">
        <f>'[1]TCE - ANEXO III - Preencher'!J223</f>
        <v>734.99199999999996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16.59</v>
      </c>
      <c r="O214" s="15">
        <f>'[1]TCE - ANEXO III - Preencher'!P223</f>
        <v>0</v>
      </c>
      <c r="P214" s="16">
        <f t="shared" si="20"/>
        <v>16.59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751.58199999999999</v>
      </c>
    </row>
    <row r="215" spans="1:28" x14ac:dyDescent="0.2">
      <c r="A215" s="8">
        <f>IFERROR(VLOOKUP(B215,'[1]DADOS (OCULTAR)'!$Q$3:$S$135,3,0),"")</f>
        <v>9039744000275</v>
      </c>
      <c r="B215" s="9" t="str">
        <f>'[1]TCE - ANEXO III - Preencher'!C224</f>
        <v>HOSPITAL MIGUEL ARRAES - CG. Nº 023/2022</v>
      </c>
      <c r="C215" s="10"/>
      <c r="D215" s="11" t="str">
        <f>'[1]TCE - ANEXO III - Preencher'!E224</f>
        <v>CECILIA VITORIA GOMES DA DA SILVA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4110-10</v>
      </c>
      <c r="G215" s="13" t="str">
        <f>IF('[1]TCE - ANEXO III - Preencher'!H224="","",'[1]TCE - ANEXO III - Preencher'!H224)</f>
        <v>10/2023</v>
      </c>
      <c r="H215" s="14">
        <f>'[1]TCE - ANEXO III - Preencher'!I224</f>
        <v>0</v>
      </c>
      <c r="I215" s="14">
        <f>'[1]TCE - ANEXO III - Preencher'!J224</f>
        <v>12.342000000000001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2.0699999999999998</v>
      </c>
      <c r="O215" s="15">
        <f>'[1]TCE - ANEXO III - Preencher'!P224</f>
        <v>0</v>
      </c>
      <c r="P215" s="16">
        <f t="shared" si="20"/>
        <v>2.0699999999999998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14.412000000000001</v>
      </c>
    </row>
    <row r="216" spans="1:28" x14ac:dyDescent="0.2">
      <c r="A216" s="8">
        <f>IFERROR(VLOOKUP(B216,'[1]DADOS (OCULTAR)'!$Q$3:$S$135,3,0),"")</f>
        <v>9039744000275</v>
      </c>
      <c r="B216" s="9" t="str">
        <f>'[1]TCE - ANEXO III - Preencher'!C225</f>
        <v>HOSPITAL MIGUEL ARRAES - CG. Nº 023/2022</v>
      </c>
      <c r="C216" s="10"/>
      <c r="D216" s="11" t="str">
        <f>'[1]TCE - ANEXO III - Preencher'!E225</f>
        <v>CELIA CRISTINA FERREIRA DE SOUZA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3222-05</v>
      </c>
      <c r="G216" s="13" t="str">
        <f>IF('[1]TCE - ANEXO III - Preencher'!H225="","",'[1]TCE - ANEXO III - Preencher'!H225)</f>
        <v>10/2023</v>
      </c>
      <c r="H216" s="14">
        <f>'[1]TCE - ANEXO III - Preencher'!I225</f>
        <v>0</v>
      </c>
      <c r="I216" s="14">
        <f>'[1]TCE - ANEXO III - Preencher'!J225</f>
        <v>230.94479999999999</v>
      </c>
      <c r="J216" s="14">
        <f>'[1]TCE - ANEXO III - Preencher'!K225</f>
        <v>0</v>
      </c>
      <c r="K216" s="15">
        <f>'[1]TCE - ANEXO III - Preencher'!L225</f>
        <v>53.45</v>
      </c>
      <c r="L216" s="15">
        <f>'[1]TCE - ANEXO III - Preencher'!M225</f>
        <v>26.6</v>
      </c>
      <c r="M216" s="15">
        <f t="shared" si="19"/>
        <v>26.85</v>
      </c>
      <c r="N216" s="15">
        <f>'[1]TCE - ANEXO III - Preencher'!O225</f>
        <v>2.0699999999999998</v>
      </c>
      <c r="O216" s="15">
        <f>'[1]TCE - ANEXO III - Preencher'!P225</f>
        <v>0</v>
      </c>
      <c r="P216" s="16">
        <f t="shared" si="20"/>
        <v>2.0699999999999998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259.8648</v>
      </c>
    </row>
    <row r="217" spans="1:28" x14ac:dyDescent="0.2">
      <c r="A217" s="8">
        <f>IFERROR(VLOOKUP(B217,'[1]DADOS (OCULTAR)'!$Q$3:$S$135,3,0),"")</f>
        <v>9039744000275</v>
      </c>
      <c r="B217" s="9" t="str">
        <f>'[1]TCE - ANEXO III - Preencher'!C226</f>
        <v>HOSPITAL MIGUEL ARRAES - CG. Nº 023/2022</v>
      </c>
      <c r="C217" s="10"/>
      <c r="D217" s="11" t="str">
        <f>'[1]TCE - ANEXO III - Preencher'!E226</f>
        <v>CELINA MARIA BATISTA DE MELO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 t="str">
        <f>'[1]TCE - ANEXO III - Preencher'!G226</f>
        <v>5174-10</v>
      </c>
      <c r="G217" s="13" t="str">
        <f>IF('[1]TCE - ANEXO III - Preencher'!H226="","",'[1]TCE - ANEXO III - Preencher'!H226)</f>
        <v>10/2023</v>
      </c>
      <c r="H217" s="14">
        <f>'[1]TCE - ANEXO III - Preencher'!I226</f>
        <v>0</v>
      </c>
      <c r="I217" s="14">
        <f>'[1]TCE - ANEXO III - Preencher'!J226</f>
        <v>147.36879999999999</v>
      </c>
      <c r="J217" s="14">
        <f>'[1]TCE - ANEXO III - Preencher'!K226</f>
        <v>0</v>
      </c>
      <c r="K217" s="15">
        <f>'[1]TCE - ANEXO III - Preencher'!L226</f>
        <v>53.45</v>
      </c>
      <c r="L217" s="15">
        <f>'[1]TCE - ANEXO III - Preencher'!M226</f>
        <v>26.4</v>
      </c>
      <c r="M217" s="15">
        <f t="shared" si="19"/>
        <v>27.050000000000004</v>
      </c>
      <c r="N217" s="15">
        <f>'[1]TCE - ANEXO III - Preencher'!O226</f>
        <v>2.0699999999999998</v>
      </c>
      <c r="O217" s="15">
        <f>'[1]TCE - ANEXO III - Preencher'!P226</f>
        <v>0</v>
      </c>
      <c r="P217" s="16">
        <f t="shared" si="20"/>
        <v>2.0699999999999998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176.4888</v>
      </c>
    </row>
    <row r="218" spans="1:28" x14ac:dyDescent="0.2">
      <c r="A218" s="8">
        <f>IFERROR(VLOOKUP(B218,'[1]DADOS (OCULTAR)'!$Q$3:$S$135,3,0),"")</f>
        <v>9039744000275</v>
      </c>
      <c r="B218" s="9" t="str">
        <f>'[1]TCE - ANEXO III - Preencher'!C227</f>
        <v>HOSPITAL MIGUEL ARRAES - CG. Nº 023/2022</v>
      </c>
      <c r="C218" s="10"/>
      <c r="D218" s="11" t="str">
        <f>'[1]TCE - ANEXO III - Preencher'!E227</f>
        <v>CELSO DE OLIVEIRA JUNIOR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3241-15</v>
      </c>
      <c r="G218" s="13" t="str">
        <f>IF('[1]TCE - ANEXO III - Preencher'!H227="","",'[1]TCE - ANEXO III - Preencher'!H227)</f>
        <v>10/2023</v>
      </c>
      <c r="H218" s="14">
        <f>'[1]TCE - ANEXO III - Preencher'!I227</f>
        <v>0</v>
      </c>
      <c r="I218" s="14">
        <f>'[1]TCE - ANEXO III - Preencher'!J227</f>
        <v>289.34399999999999</v>
      </c>
      <c r="J218" s="14">
        <f>'[1]TCE - ANEXO III - Preencher'!K227</f>
        <v>0</v>
      </c>
      <c r="K218" s="15">
        <f>'[1]TCE - ANEXO III - Preencher'!L227</f>
        <v>53.45</v>
      </c>
      <c r="L218" s="15">
        <f>'[1]TCE - ANEXO III - Preencher'!M227</f>
        <v>1.36</v>
      </c>
      <c r="M218" s="15">
        <f t="shared" si="19"/>
        <v>52.09</v>
      </c>
      <c r="N218" s="15">
        <f>'[1]TCE - ANEXO III - Preencher'!O227</f>
        <v>2.0699999999999998</v>
      </c>
      <c r="O218" s="15">
        <f>'[1]TCE - ANEXO III - Preencher'!P227</f>
        <v>0</v>
      </c>
      <c r="P218" s="16">
        <f t="shared" si="20"/>
        <v>2.0699999999999998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343.50399999999996</v>
      </c>
    </row>
    <row r="219" spans="1:28" x14ac:dyDescent="0.2">
      <c r="A219" s="8">
        <f>IFERROR(VLOOKUP(B219,'[1]DADOS (OCULTAR)'!$Q$3:$S$135,3,0),"")</f>
        <v>9039744000275</v>
      </c>
      <c r="B219" s="9" t="str">
        <f>'[1]TCE - ANEXO III - Preencher'!C228</f>
        <v>HOSPITAL MIGUEL ARRAES - CG. Nº 023/2022</v>
      </c>
      <c r="C219" s="10"/>
      <c r="D219" s="11" t="str">
        <f>'[1]TCE - ANEXO III - Preencher'!E228</f>
        <v>CICERA ALINE ROMAO DE ASSIS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3222-05</v>
      </c>
      <c r="G219" s="13" t="str">
        <f>IF('[1]TCE - ANEXO III - Preencher'!H228="","",'[1]TCE - ANEXO III - Preencher'!H228)</f>
        <v>10/2023</v>
      </c>
      <c r="H219" s="14">
        <f>'[1]TCE - ANEXO III - Preencher'!I228</f>
        <v>0</v>
      </c>
      <c r="I219" s="14">
        <f>'[1]TCE - ANEXO III - Preencher'!J228</f>
        <v>179.7784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2.0699999999999998</v>
      </c>
      <c r="O219" s="15">
        <f>'[1]TCE - ANEXO III - Preencher'!P228</f>
        <v>0</v>
      </c>
      <c r="P219" s="16">
        <f t="shared" si="20"/>
        <v>2.0699999999999998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181.8484</v>
      </c>
    </row>
    <row r="220" spans="1:28" x14ac:dyDescent="0.2">
      <c r="A220" s="8">
        <f>IFERROR(VLOOKUP(B220,'[1]DADOS (OCULTAR)'!$Q$3:$S$135,3,0),"")</f>
        <v>9039744000275</v>
      </c>
      <c r="B220" s="9" t="str">
        <f>'[1]TCE - ANEXO III - Preencher'!C229</f>
        <v>HOSPITAL MIGUEL ARRAES - CG. Nº 023/2022</v>
      </c>
      <c r="C220" s="10"/>
      <c r="D220" s="11" t="str">
        <f>'[1]TCE - ANEXO III - Preencher'!E229</f>
        <v>CILENE CICERA DOS SANTOS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5152-05</v>
      </c>
      <c r="G220" s="13" t="str">
        <f>IF('[1]TCE - ANEXO III - Preencher'!H229="","",'[1]TCE - ANEXO III - Preencher'!H229)</f>
        <v>10/2023</v>
      </c>
      <c r="H220" s="14">
        <f>'[1]TCE - ANEXO III - Preencher'!I229</f>
        <v>0</v>
      </c>
      <c r="I220" s="14">
        <f>'[1]TCE - ANEXO III - Preencher'!J229</f>
        <v>135.71119999999999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2.0699999999999998</v>
      </c>
      <c r="O220" s="15">
        <f>'[1]TCE - ANEXO III - Preencher'!P229</f>
        <v>0</v>
      </c>
      <c r="P220" s="16">
        <f t="shared" si="20"/>
        <v>2.0699999999999998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137.78119999999998</v>
      </c>
    </row>
    <row r="221" spans="1:28" x14ac:dyDescent="0.2">
      <c r="A221" s="8">
        <f>IFERROR(VLOOKUP(B221,'[1]DADOS (OCULTAR)'!$Q$3:$S$135,3,0),"")</f>
        <v>9039744000275</v>
      </c>
      <c r="B221" s="9" t="str">
        <f>'[1]TCE - ANEXO III - Preencher'!C230</f>
        <v>HOSPITAL MIGUEL ARRAES - CG. Nº 023/2022</v>
      </c>
      <c r="C221" s="10"/>
      <c r="D221" s="11" t="str">
        <f>'[1]TCE - ANEXO III - Preencher'!E230</f>
        <v>CINTIA DA SILVA ALVES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3222-05</v>
      </c>
      <c r="G221" s="13" t="str">
        <f>IF('[1]TCE - ANEXO III - Preencher'!H230="","",'[1]TCE - ANEXO III - Preencher'!H230)</f>
        <v>10/2023</v>
      </c>
      <c r="H221" s="14">
        <f>'[1]TCE - ANEXO III - Preencher'!I230</f>
        <v>0</v>
      </c>
      <c r="I221" s="14">
        <f>'[1]TCE - ANEXO III - Preencher'!J230</f>
        <v>160.12639999999999</v>
      </c>
      <c r="J221" s="14">
        <f>'[1]TCE - ANEXO III - Preencher'!K230</f>
        <v>0</v>
      </c>
      <c r="K221" s="15">
        <f>'[1]TCE - ANEXO III - Preencher'!L230</f>
        <v>53.45</v>
      </c>
      <c r="L221" s="15">
        <f>'[1]TCE - ANEXO III - Preencher'!M230</f>
        <v>26.6</v>
      </c>
      <c r="M221" s="15">
        <f t="shared" si="19"/>
        <v>26.85</v>
      </c>
      <c r="N221" s="15">
        <f>'[1]TCE - ANEXO III - Preencher'!O230</f>
        <v>2.0699999999999998</v>
      </c>
      <c r="O221" s="15">
        <f>'[1]TCE - ANEXO III - Preencher'!P230</f>
        <v>0</v>
      </c>
      <c r="P221" s="16">
        <f t="shared" si="20"/>
        <v>2.0699999999999998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189.04639999999998</v>
      </c>
    </row>
    <row r="222" spans="1:28" x14ac:dyDescent="0.2">
      <c r="A222" s="8">
        <f>IFERROR(VLOOKUP(B222,'[1]DADOS (OCULTAR)'!$Q$3:$S$135,3,0),"")</f>
        <v>9039744000275</v>
      </c>
      <c r="B222" s="9" t="str">
        <f>'[1]TCE - ANEXO III - Preencher'!C231</f>
        <v>HOSPITAL MIGUEL ARRAES - CG. Nº 023/2022</v>
      </c>
      <c r="C222" s="10"/>
      <c r="D222" s="11" t="str">
        <f>'[1]TCE - ANEXO III - Preencher'!E231</f>
        <v>CINTYA MARIA SEVERIANO DE BARROS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 t="str">
        <f>'[1]TCE - ANEXO III - Preencher'!G231</f>
        <v>5163-45</v>
      </c>
      <c r="G222" s="13" t="str">
        <f>IF('[1]TCE - ANEXO III - Preencher'!H231="","",'[1]TCE - ANEXO III - Preencher'!H231)</f>
        <v>10/2023</v>
      </c>
      <c r="H222" s="14">
        <f>'[1]TCE - ANEXO III - Preencher'!I231</f>
        <v>0</v>
      </c>
      <c r="I222" s="14">
        <f>'[1]TCE - ANEXO III - Preencher'!J231</f>
        <v>137.28</v>
      </c>
      <c r="J222" s="14">
        <f>'[1]TCE - ANEXO III - Preencher'!K231</f>
        <v>0</v>
      </c>
      <c r="K222" s="15">
        <f>'[1]TCE - ANEXO III - Preencher'!L231</f>
        <v>53.45</v>
      </c>
      <c r="L222" s="15">
        <f>'[1]TCE - ANEXO III - Preencher'!M231</f>
        <v>26.4</v>
      </c>
      <c r="M222" s="15">
        <f t="shared" si="19"/>
        <v>27.050000000000004</v>
      </c>
      <c r="N222" s="15">
        <f>'[1]TCE - ANEXO III - Preencher'!O231</f>
        <v>2.0699999999999998</v>
      </c>
      <c r="O222" s="15">
        <f>'[1]TCE - ANEXO III - Preencher'!P231</f>
        <v>0</v>
      </c>
      <c r="P222" s="16">
        <f t="shared" si="20"/>
        <v>2.0699999999999998</v>
      </c>
      <c r="Q222" s="15">
        <f>'[1]TCE - ANEXO III - Preencher'!R231</f>
        <v>218.13000000000002</v>
      </c>
      <c r="R222" s="15">
        <f>'[1]TCE - ANEXO III - Preencher'!S231</f>
        <v>79.2</v>
      </c>
      <c r="S222" s="16">
        <f t="shared" si="21"/>
        <v>138.93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305.33000000000004</v>
      </c>
    </row>
    <row r="223" spans="1:28" x14ac:dyDescent="0.2">
      <c r="A223" s="8">
        <f>IFERROR(VLOOKUP(B223,'[1]DADOS (OCULTAR)'!$Q$3:$S$135,3,0),"")</f>
        <v>9039744000275</v>
      </c>
      <c r="B223" s="9" t="str">
        <f>'[1]TCE - ANEXO III - Preencher'!C232</f>
        <v>HOSPITAL MIGUEL ARRAES - CG. Nº 023/2022</v>
      </c>
      <c r="C223" s="10"/>
      <c r="D223" s="11" t="str">
        <f>'[1]TCE - ANEXO III - Preencher'!E232</f>
        <v>CIRLLENE RAYSSA XAVIER DA SILVA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4110-10</v>
      </c>
      <c r="G223" s="13" t="str">
        <f>IF('[1]TCE - ANEXO III - Preencher'!H232="","",'[1]TCE - ANEXO III - Preencher'!H232)</f>
        <v>10/2023</v>
      </c>
      <c r="H223" s="14">
        <f>'[1]TCE - ANEXO III - Preencher'!I232</f>
        <v>0</v>
      </c>
      <c r="I223" s="14">
        <f>'[1]TCE - ANEXO III - Preencher'!J232</f>
        <v>150.0352</v>
      </c>
      <c r="J223" s="14">
        <f>'[1]TCE - ANEXO III - Preencher'!K232</f>
        <v>0</v>
      </c>
      <c r="K223" s="15">
        <f>'[1]TCE - ANEXO III - Preencher'!L232</f>
        <v>53.45</v>
      </c>
      <c r="L223" s="15">
        <f>'[1]TCE - ANEXO III - Preencher'!M232</f>
        <v>27.85</v>
      </c>
      <c r="M223" s="15">
        <f t="shared" si="19"/>
        <v>25.6</v>
      </c>
      <c r="N223" s="15">
        <f>'[1]TCE - ANEXO III - Preencher'!O232</f>
        <v>2.0699999999999998</v>
      </c>
      <c r="O223" s="15">
        <f>'[1]TCE - ANEXO III - Preencher'!P232</f>
        <v>0</v>
      </c>
      <c r="P223" s="16">
        <f t="shared" si="20"/>
        <v>2.0699999999999998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177.70519999999999</v>
      </c>
    </row>
    <row r="224" spans="1:28" x14ac:dyDescent="0.2">
      <c r="A224" s="8">
        <f>IFERROR(VLOOKUP(B224,'[1]DADOS (OCULTAR)'!$Q$3:$S$135,3,0),"")</f>
        <v>9039744000275</v>
      </c>
      <c r="B224" s="9" t="str">
        <f>'[1]TCE - ANEXO III - Preencher'!C233</f>
        <v>HOSPITAL MIGUEL ARRAES - CG. Nº 023/2022</v>
      </c>
      <c r="C224" s="10"/>
      <c r="D224" s="11" t="str">
        <f>'[1]TCE - ANEXO III - Preencher'!E233</f>
        <v>CLAITON GOMES DA SILVA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5151-10</v>
      </c>
      <c r="G224" s="13" t="str">
        <f>IF('[1]TCE - ANEXO III - Preencher'!H233="","",'[1]TCE - ANEXO III - Preencher'!H233)</f>
        <v>10/2023</v>
      </c>
      <c r="H224" s="14">
        <f>'[1]TCE - ANEXO III - Preencher'!I233</f>
        <v>0</v>
      </c>
      <c r="I224" s="14">
        <f>'[1]TCE - ANEXO III - Preencher'!J233</f>
        <v>148.12799999999999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2.0699999999999998</v>
      </c>
      <c r="O224" s="15">
        <f>'[1]TCE - ANEXO III - Preencher'!P233</f>
        <v>0</v>
      </c>
      <c r="P224" s="16">
        <f t="shared" si="20"/>
        <v>2.0699999999999998</v>
      </c>
      <c r="Q224" s="15">
        <f>'[1]TCE - ANEXO III - Preencher'!R233</f>
        <v>173.33</v>
      </c>
      <c r="R224" s="15">
        <f>'[1]TCE - ANEXO III - Preencher'!S233</f>
        <v>79.2</v>
      </c>
      <c r="S224" s="16">
        <f t="shared" si="21"/>
        <v>94.13000000000001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244.32799999999997</v>
      </c>
    </row>
    <row r="225" spans="1:28" x14ac:dyDescent="0.2">
      <c r="A225" s="8">
        <f>IFERROR(VLOOKUP(B225,'[1]DADOS (OCULTAR)'!$Q$3:$S$135,3,0),"")</f>
        <v>9039744000275</v>
      </c>
      <c r="B225" s="9" t="str">
        <f>'[1]TCE - ANEXO III - Preencher'!C234</f>
        <v>HOSPITAL MIGUEL ARRAES - CG. Nº 023/2022</v>
      </c>
      <c r="C225" s="10"/>
      <c r="D225" s="11" t="str">
        <f>'[1]TCE - ANEXO III - Preencher'!E234</f>
        <v>CLARISSA SOARES PORTO</v>
      </c>
      <c r="E225" s="9" t="str">
        <f>IF('[1]TCE - ANEXO III - Preencher'!F234="4 - Assistência Odontológica","2 - Outros Profissionais da Saúde",'[1]TCE - ANEXO III - Preencher'!F234)</f>
        <v>1 - Médico</v>
      </c>
      <c r="F225" s="12" t="str">
        <f>'[1]TCE - ANEXO III - Preencher'!G234</f>
        <v>2251-25</v>
      </c>
      <c r="G225" s="13" t="str">
        <f>IF('[1]TCE - ANEXO III - Preencher'!H234="","",'[1]TCE - ANEXO III - Preencher'!H234)</f>
        <v>10/2023</v>
      </c>
      <c r="H225" s="14">
        <f>'[1]TCE - ANEXO III - Preencher'!I234</f>
        <v>0</v>
      </c>
      <c r="I225" s="14">
        <f>'[1]TCE - ANEXO III - Preencher'!J234</f>
        <v>397.67120000000011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16.59</v>
      </c>
      <c r="O225" s="15">
        <f>'[1]TCE - ANEXO III - Preencher'!P234</f>
        <v>0</v>
      </c>
      <c r="P225" s="16">
        <f t="shared" si="20"/>
        <v>16.59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414.26120000000009</v>
      </c>
    </row>
    <row r="226" spans="1:28" x14ac:dyDescent="0.2">
      <c r="A226" s="8">
        <f>IFERROR(VLOOKUP(B226,'[1]DADOS (OCULTAR)'!$Q$3:$S$135,3,0),"")</f>
        <v>9039744000275</v>
      </c>
      <c r="B226" s="9" t="str">
        <f>'[1]TCE - ANEXO III - Preencher'!C235</f>
        <v>HOSPITAL MIGUEL ARRAES - CG. Nº 023/2022</v>
      </c>
      <c r="C226" s="10"/>
      <c r="D226" s="11" t="str">
        <f>'[1]TCE - ANEXO III - Preencher'!E235</f>
        <v>CLAUDEVAN NUNES DE SOUSA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 t="str">
        <f>'[1]TCE - ANEXO III - Preencher'!G235</f>
        <v>4131-15</v>
      </c>
      <c r="G226" s="13" t="str">
        <f>IF('[1]TCE - ANEXO III - Preencher'!H235="","",'[1]TCE - ANEXO III - Preencher'!H235)</f>
        <v>10/2023</v>
      </c>
      <c r="H226" s="14">
        <f>'[1]TCE - ANEXO III - Preencher'!I235</f>
        <v>0</v>
      </c>
      <c r="I226" s="14">
        <f>'[1]TCE - ANEXO III - Preencher'!J235</f>
        <v>174.6952</v>
      </c>
      <c r="J226" s="14">
        <f>'[1]TCE - ANEXO III - Preencher'!K235</f>
        <v>0</v>
      </c>
      <c r="K226" s="15">
        <f>'[1]TCE - ANEXO III - Preencher'!L235</f>
        <v>53.45</v>
      </c>
      <c r="L226" s="15">
        <f>'[1]TCE - ANEXO III - Preencher'!M235</f>
        <v>30</v>
      </c>
      <c r="M226" s="15">
        <f t="shared" si="19"/>
        <v>23.450000000000003</v>
      </c>
      <c r="N226" s="15">
        <f>'[1]TCE - ANEXO III - Preencher'!O235</f>
        <v>2.0699999999999998</v>
      </c>
      <c r="O226" s="15">
        <f>'[1]TCE - ANEXO III - Preencher'!P235</f>
        <v>0</v>
      </c>
      <c r="P226" s="16">
        <f t="shared" si="20"/>
        <v>2.0699999999999998</v>
      </c>
      <c r="Q226" s="15">
        <f>'[1]TCE - ANEXO III - Preencher'!R235</f>
        <v>122.92999999999999</v>
      </c>
      <c r="R226" s="15">
        <f>'[1]TCE - ANEXO III - Preencher'!S235</f>
        <v>117.6</v>
      </c>
      <c r="S226" s="16">
        <f t="shared" si="21"/>
        <v>5.3299999999999983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205.54519999999997</v>
      </c>
    </row>
    <row r="227" spans="1:28" x14ac:dyDescent="0.2">
      <c r="A227" s="8">
        <f>IFERROR(VLOOKUP(B227,'[1]DADOS (OCULTAR)'!$Q$3:$S$135,3,0),"")</f>
        <v>9039744000275</v>
      </c>
      <c r="B227" s="9" t="str">
        <f>'[1]TCE - ANEXO III - Preencher'!C236</f>
        <v>HOSPITAL MIGUEL ARRAES - CG. Nº 023/2022</v>
      </c>
      <c r="C227" s="10"/>
      <c r="D227" s="11" t="str">
        <f>'[1]TCE - ANEXO III - Preencher'!E236</f>
        <v>CLAUDIA JOSEFA DO AMARAL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2235-05</v>
      </c>
      <c r="G227" s="13" t="str">
        <f>IF('[1]TCE - ANEXO III - Preencher'!H236="","",'[1]TCE - ANEXO III - Preencher'!H236)</f>
        <v>10/2023</v>
      </c>
      <c r="H227" s="14">
        <f>'[1]TCE - ANEXO III - Preencher'!I236</f>
        <v>0</v>
      </c>
      <c r="I227" s="14">
        <f>'[1]TCE - ANEXO III - Preencher'!J236</f>
        <v>550.6232</v>
      </c>
      <c r="J227" s="14">
        <f>'[1]TCE - ANEXO III - Preencher'!K236</f>
        <v>0</v>
      </c>
      <c r="K227" s="15">
        <f>'[1]TCE - ANEXO III - Preencher'!L236</f>
        <v>53.45</v>
      </c>
      <c r="L227" s="15">
        <f>'[1]TCE - ANEXO III - Preencher'!M236</f>
        <v>3.59</v>
      </c>
      <c r="M227" s="15">
        <f t="shared" si="19"/>
        <v>49.86</v>
      </c>
      <c r="N227" s="15">
        <f>'[1]TCE - ANEXO III - Preencher'!O236</f>
        <v>4.3499999999999996</v>
      </c>
      <c r="O227" s="15">
        <f>'[1]TCE - ANEXO III - Preencher'!P236</f>
        <v>0</v>
      </c>
      <c r="P227" s="16">
        <f t="shared" si="20"/>
        <v>4.3499999999999996</v>
      </c>
      <c r="Q227" s="15">
        <f>'[1]TCE - ANEXO III - Preencher'!R236</f>
        <v>94.929999999999993</v>
      </c>
      <c r="R227" s="15">
        <f>'[1]TCE - ANEXO III - Preencher'!S236</f>
        <v>0</v>
      </c>
      <c r="S227" s="16">
        <f t="shared" si="21"/>
        <v>94.929999999999993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699.76319999999998</v>
      </c>
    </row>
    <row r="228" spans="1:28" x14ac:dyDescent="0.2">
      <c r="A228" s="8">
        <f>IFERROR(VLOOKUP(B228,'[1]DADOS (OCULTAR)'!$Q$3:$S$135,3,0),"")</f>
        <v>9039744000275</v>
      </c>
      <c r="B228" s="9" t="str">
        <f>'[1]TCE - ANEXO III - Preencher'!C237</f>
        <v>HOSPITAL MIGUEL ARRAES - CG. Nº 023/2022</v>
      </c>
      <c r="C228" s="10"/>
      <c r="D228" s="11" t="str">
        <f>'[1]TCE - ANEXO III - Preencher'!E237</f>
        <v>CLAUDIA LIMA DE OLIVEIRA SOUZA FERRAZ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2235-05</v>
      </c>
      <c r="G228" s="13" t="str">
        <f>IF('[1]TCE - ANEXO III - Preencher'!H237="","",'[1]TCE - ANEXO III - Preencher'!H237)</f>
        <v>10/2023</v>
      </c>
      <c r="H228" s="14">
        <f>'[1]TCE - ANEXO III - Preencher'!I237</f>
        <v>0</v>
      </c>
      <c r="I228" s="14">
        <f>'[1]TCE - ANEXO III - Preencher'!J237</f>
        <v>378.2208</v>
      </c>
      <c r="J228" s="14">
        <f>'[1]TCE - ANEXO III - Preencher'!K237</f>
        <v>0</v>
      </c>
      <c r="K228" s="15">
        <f>'[1]TCE - ANEXO III - Preencher'!L237</f>
        <v>53.45</v>
      </c>
      <c r="L228" s="15">
        <f>'[1]TCE - ANEXO III - Preencher'!M237</f>
        <v>2.79</v>
      </c>
      <c r="M228" s="15">
        <f t="shared" si="19"/>
        <v>50.660000000000004</v>
      </c>
      <c r="N228" s="15">
        <f>'[1]TCE - ANEXO III - Preencher'!O237</f>
        <v>4.3499999999999996</v>
      </c>
      <c r="O228" s="15">
        <f>'[1]TCE - ANEXO III - Preencher'!P237</f>
        <v>0</v>
      </c>
      <c r="P228" s="16">
        <f t="shared" si="20"/>
        <v>4.3499999999999996</v>
      </c>
      <c r="Q228" s="15">
        <f>'[1]TCE - ANEXO III - Preencher'!R237</f>
        <v>240.53</v>
      </c>
      <c r="R228" s="15">
        <f>'[1]TCE - ANEXO III - Preencher'!S237</f>
        <v>111.54</v>
      </c>
      <c r="S228" s="16">
        <f t="shared" si="21"/>
        <v>128.99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562.22080000000005</v>
      </c>
    </row>
    <row r="229" spans="1:28" x14ac:dyDescent="0.2">
      <c r="A229" s="8">
        <f>IFERROR(VLOOKUP(B229,'[1]DADOS (OCULTAR)'!$Q$3:$S$135,3,0),"")</f>
        <v>9039744000275</v>
      </c>
      <c r="B229" s="9" t="str">
        <f>'[1]TCE - ANEXO III - Preencher'!C238</f>
        <v>HOSPITAL MIGUEL ARRAES - CG. Nº 023/2022</v>
      </c>
      <c r="C229" s="10"/>
      <c r="D229" s="11" t="str">
        <f>'[1]TCE - ANEXO III - Preencher'!E238</f>
        <v>CLAUDIA MARIA DA SILVA NEVES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5152-05</v>
      </c>
      <c r="G229" s="13" t="str">
        <f>IF('[1]TCE - ANEXO III - Preencher'!H238="","",'[1]TCE - ANEXO III - Preencher'!H238)</f>
        <v>10/2023</v>
      </c>
      <c r="H229" s="14">
        <f>'[1]TCE - ANEXO III - Preencher'!I238</f>
        <v>0</v>
      </c>
      <c r="I229" s="14">
        <f>'[1]TCE - ANEXO III - Preencher'!J238</f>
        <v>147.24719999999999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2.0699999999999998</v>
      </c>
      <c r="O229" s="15">
        <f>'[1]TCE - ANEXO III - Preencher'!P238</f>
        <v>0</v>
      </c>
      <c r="P229" s="16">
        <f t="shared" si="20"/>
        <v>2.0699999999999998</v>
      </c>
      <c r="Q229" s="15">
        <f>'[1]TCE - ANEXO III - Preencher'!R238</f>
        <v>173.33</v>
      </c>
      <c r="R229" s="15">
        <f>'[1]TCE - ANEXO III - Preencher'!S238</f>
        <v>0</v>
      </c>
      <c r="S229" s="16">
        <f t="shared" si="21"/>
        <v>173.33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322.6472</v>
      </c>
    </row>
    <row r="230" spans="1:28" x14ac:dyDescent="0.2">
      <c r="A230" s="8">
        <f>IFERROR(VLOOKUP(B230,'[1]DADOS (OCULTAR)'!$Q$3:$S$135,3,0),"")</f>
        <v>9039744000275</v>
      </c>
      <c r="B230" s="9" t="str">
        <f>'[1]TCE - ANEXO III - Preencher'!C239</f>
        <v>HOSPITAL MIGUEL ARRAES - CG. Nº 023/2022</v>
      </c>
      <c r="C230" s="10"/>
      <c r="D230" s="11" t="str">
        <f>'[1]TCE - ANEXO III - Preencher'!E239</f>
        <v>CLAUDIA MARIA LOPRETE DA SILVA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3222-05</v>
      </c>
      <c r="G230" s="13" t="str">
        <f>IF('[1]TCE - ANEXO III - Preencher'!H239="","",'[1]TCE - ANEXO III - Preencher'!H239)</f>
        <v>10/2023</v>
      </c>
      <c r="H230" s="14">
        <f>'[1]TCE - ANEXO III - Preencher'!I239</f>
        <v>0</v>
      </c>
      <c r="I230" s="14">
        <f>'[1]TCE - ANEXO III - Preencher'!J239</f>
        <v>168.14160000000001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2.0699999999999998</v>
      </c>
      <c r="O230" s="15">
        <f>'[1]TCE - ANEXO III - Preencher'!P239</f>
        <v>0</v>
      </c>
      <c r="P230" s="16">
        <f t="shared" si="20"/>
        <v>2.0699999999999998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170.2116</v>
      </c>
    </row>
    <row r="231" spans="1:28" x14ac:dyDescent="0.2">
      <c r="A231" s="8">
        <f>IFERROR(VLOOKUP(B231,'[1]DADOS (OCULTAR)'!$Q$3:$S$135,3,0),"")</f>
        <v>9039744000275</v>
      </c>
      <c r="B231" s="9" t="str">
        <f>'[1]TCE - ANEXO III - Preencher'!C240</f>
        <v>HOSPITAL MIGUEL ARRAES - CG. Nº 023/2022</v>
      </c>
      <c r="C231" s="10"/>
      <c r="D231" s="11" t="str">
        <f>'[1]TCE - ANEXO III - Preencher'!E240</f>
        <v>CLAUDIENI DA SILVA NASCIMENTO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5211-30</v>
      </c>
      <c r="G231" s="13" t="str">
        <f>IF('[1]TCE - ANEXO III - Preencher'!H240="","",'[1]TCE - ANEXO III - Preencher'!H240)</f>
        <v>10/2023</v>
      </c>
      <c r="H231" s="14">
        <f>'[1]TCE - ANEXO III - Preencher'!I240</f>
        <v>0</v>
      </c>
      <c r="I231" s="14">
        <f>'[1]TCE - ANEXO III - Preencher'!J240</f>
        <v>109.28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2.0699999999999998</v>
      </c>
      <c r="O231" s="15">
        <f>'[1]TCE - ANEXO III - Preencher'!P240</f>
        <v>0</v>
      </c>
      <c r="P231" s="16">
        <f t="shared" si="20"/>
        <v>2.0699999999999998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111.35</v>
      </c>
    </row>
    <row r="232" spans="1:28" x14ac:dyDescent="0.2">
      <c r="A232" s="8">
        <f>IFERROR(VLOOKUP(B232,'[1]DADOS (OCULTAR)'!$Q$3:$S$135,3,0),"")</f>
        <v>9039744000275</v>
      </c>
      <c r="B232" s="9" t="str">
        <f>'[1]TCE - ANEXO III - Preencher'!C241</f>
        <v>HOSPITAL MIGUEL ARRAES - CG. Nº 023/2022</v>
      </c>
      <c r="C232" s="10"/>
      <c r="D232" s="11" t="str">
        <f>'[1]TCE - ANEXO III - Preencher'!E241</f>
        <v>CLAUDINEIDE SEBASTIANA DE SOUZA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3222-05</v>
      </c>
      <c r="G232" s="13" t="str">
        <f>IF('[1]TCE - ANEXO III - Preencher'!H241="","",'[1]TCE - ANEXO III - Preencher'!H241)</f>
        <v>10/2023</v>
      </c>
      <c r="H232" s="14">
        <f>'[1]TCE - ANEXO III - Preencher'!I241</f>
        <v>0</v>
      </c>
      <c r="I232" s="14">
        <f>'[1]TCE - ANEXO III - Preencher'!J241</f>
        <v>140.40719999999999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2.0699999999999998</v>
      </c>
      <c r="O232" s="15">
        <f>'[1]TCE - ANEXO III - Preencher'!P241</f>
        <v>0</v>
      </c>
      <c r="P232" s="16">
        <f t="shared" si="20"/>
        <v>2.0699999999999998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142.47719999999998</v>
      </c>
    </row>
    <row r="233" spans="1:28" x14ac:dyDescent="0.2">
      <c r="A233" s="8">
        <f>IFERROR(VLOOKUP(B233,'[1]DADOS (OCULTAR)'!$Q$3:$S$135,3,0),"")</f>
        <v>9039744000275</v>
      </c>
      <c r="B233" s="9" t="str">
        <f>'[1]TCE - ANEXO III - Preencher'!C242</f>
        <v>HOSPITAL MIGUEL ARRAES - CG. Nº 023/2022</v>
      </c>
      <c r="C233" s="10"/>
      <c r="D233" s="11" t="str">
        <f>'[1]TCE - ANEXO III - Preencher'!E242</f>
        <v>CLAUDINEY VIEIRA ROMAO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2235-05</v>
      </c>
      <c r="G233" s="13" t="str">
        <f>IF('[1]TCE - ANEXO III - Preencher'!H242="","",'[1]TCE - ANEXO III - Preencher'!H242)</f>
        <v>10/2023</v>
      </c>
      <c r="H233" s="14">
        <f>'[1]TCE - ANEXO III - Preencher'!I242</f>
        <v>0</v>
      </c>
      <c r="I233" s="14">
        <f>'[1]TCE - ANEXO III - Preencher'!J242</f>
        <v>511.73440000000011</v>
      </c>
      <c r="J233" s="14">
        <f>'[1]TCE - ANEXO III - Preencher'!K242</f>
        <v>0</v>
      </c>
      <c r="K233" s="15">
        <f>'[1]TCE - ANEXO III - Preencher'!L242</f>
        <v>53.45</v>
      </c>
      <c r="L233" s="15">
        <f>'[1]TCE - ANEXO III - Preencher'!M242</f>
        <v>3.33</v>
      </c>
      <c r="M233" s="15">
        <f t="shared" si="19"/>
        <v>50.120000000000005</v>
      </c>
      <c r="N233" s="15">
        <f>'[1]TCE - ANEXO III - Preencher'!O242</f>
        <v>4.3499999999999996</v>
      </c>
      <c r="O233" s="15">
        <f>'[1]TCE - ANEXO III - Preencher'!P242</f>
        <v>0</v>
      </c>
      <c r="P233" s="16">
        <f t="shared" si="20"/>
        <v>4.3499999999999996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566.20440000000019</v>
      </c>
    </row>
    <row r="234" spans="1:28" x14ac:dyDescent="0.2">
      <c r="A234" s="8">
        <f>IFERROR(VLOOKUP(B234,'[1]DADOS (OCULTAR)'!$Q$3:$S$135,3,0),"")</f>
        <v>9039744000275</v>
      </c>
      <c r="B234" s="9" t="str">
        <f>'[1]TCE - ANEXO III - Preencher'!C243</f>
        <v>HOSPITAL MIGUEL ARRAES - CG. Nº 023/2022</v>
      </c>
      <c r="C234" s="10"/>
      <c r="D234" s="11" t="str">
        <f>'[1]TCE - ANEXO III - Preencher'!E243</f>
        <v>CLAUDIO ANTONIO DA COSTA NETO</v>
      </c>
      <c r="E234" s="9" t="str">
        <f>IF('[1]TCE - ANEXO III - Preencher'!F243="4 - Assistência Odontológica","2 - Outros Profissionais da Saúde",'[1]TCE - ANEXO III - Preencher'!F243)</f>
        <v>1 - Médico</v>
      </c>
      <c r="F234" s="12" t="str">
        <f>'[1]TCE - ANEXO III - Preencher'!G243</f>
        <v>2252-70</v>
      </c>
      <c r="G234" s="13" t="str">
        <f>IF('[1]TCE - ANEXO III - Preencher'!H243="","",'[1]TCE - ANEXO III - Preencher'!H243)</f>
        <v>10/2023</v>
      </c>
      <c r="H234" s="14">
        <f>'[1]TCE - ANEXO III - Preencher'!I243</f>
        <v>0</v>
      </c>
      <c r="I234" s="14">
        <f>'[1]TCE - ANEXO III - Preencher'!J243</f>
        <v>446.62959999999998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16.59</v>
      </c>
      <c r="O234" s="15">
        <f>'[1]TCE - ANEXO III - Preencher'!P243</f>
        <v>0</v>
      </c>
      <c r="P234" s="16">
        <f t="shared" si="20"/>
        <v>16.59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463.21959999999996</v>
      </c>
    </row>
    <row r="235" spans="1:28" x14ac:dyDescent="0.2">
      <c r="A235" s="8">
        <f>IFERROR(VLOOKUP(B235,'[1]DADOS (OCULTAR)'!$Q$3:$S$135,3,0),"")</f>
        <v>9039744000275</v>
      </c>
      <c r="B235" s="9" t="str">
        <f>'[1]TCE - ANEXO III - Preencher'!C244</f>
        <v>HOSPITAL MIGUEL ARRAES - CG. Nº 023/2022</v>
      </c>
      <c r="C235" s="10"/>
      <c r="D235" s="11" t="str">
        <f>'[1]TCE - ANEXO III - Preencher'!E244</f>
        <v>CLAUDIO EVANGELISTA DE SANTANA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5151-10</v>
      </c>
      <c r="G235" s="13" t="str">
        <f>IF('[1]TCE - ANEXO III - Preencher'!H244="","",'[1]TCE - ANEXO III - Preencher'!H244)</f>
        <v>10/2023</v>
      </c>
      <c r="H235" s="14">
        <f>'[1]TCE - ANEXO III - Preencher'!I244</f>
        <v>0</v>
      </c>
      <c r="I235" s="14">
        <f>'[1]TCE - ANEXO III - Preencher'!J244</f>
        <v>136.7808</v>
      </c>
      <c r="J235" s="14">
        <f>'[1]TCE - ANEXO III - Preencher'!K244</f>
        <v>0</v>
      </c>
      <c r="K235" s="15">
        <f>'[1]TCE - ANEXO III - Preencher'!L244</f>
        <v>53.45</v>
      </c>
      <c r="L235" s="15">
        <f>'[1]TCE - ANEXO III - Preencher'!M244</f>
        <v>26.4</v>
      </c>
      <c r="M235" s="15">
        <f t="shared" si="19"/>
        <v>27.050000000000004</v>
      </c>
      <c r="N235" s="15">
        <f>'[1]TCE - ANEXO III - Preencher'!O244</f>
        <v>2.0699999999999998</v>
      </c>
      <c r="O235" s="15">
        <f>'[1]TCE - ANEXO III - Preencher'!P244</f>
        <v>0</v>
      </c>
      <c r="P235" s="16">
        <f t="shared" si="20"/>
        <v>2.0699999999999998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165.9008</v>
      </c>
    </row>
    <row r="236" spans="1:28" x14ac:dyDescent="0.2">
      <c r="A236" s="8">
        <f>IFERROR(VLOOKUP(B236,'[1]DADOS (OCULTAR)'!$Q$3:$S$135,3,0),"")</f>
        <v>9039744000275</v>
      </c>
      <c r="B236" s="9" t="str">
        <f>'[1]TCE - ANEXO III - Preencher'!C245</f>
        <v>HOSPITAL MIGUEL ARRAES - CG. Nº 023/2022</v>
      </c>
      <c r="C236" s="10"/>
      <c r="D236" s="11" t="str">
        <f>'[1]TCE - ANEXO III - Preencher'!E245</f>
        <v>CLAUDYNNE VIEIRA DE SOUZA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2235-05</v>
      </c>
      <c r="G236" s="13" t="str">
        <f>IF('[1]TCE - ANEXO III - Preencher'!H245="","",'[1]TCE - ANEXO III - Preencher'!H245)</f>
        <v>10/2023</v>
      </c>
      <c r="H236" s="14">
        <f>'[1]TCE - ANEXO III - Preencher'!I245</f>
        <v>0</v>
      </c>
      <c r="I236" s="14">
        <f>'[1]TCE - ANEXO III - Preencher'!J245</f>
        <v>368.84160000000003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4.3499999999999996</v>
      </c>
      <c r="O236" s="15">
        <f>'[1]TCE - ANEXO III - Preencher'!P245</f>
        <v>0</v>
      </c>
      <c r="P236" s="16">
        <f t="shared" si="20"/>
        <v>4.3499999999999996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373.19160000000005</v>
      </c>
    </row>
    <row r="237" spans="1:28" x14ac:dyDescent="0.2">
      <c r="A237" s="8">
        <f>IFERROR(VLOOKUP(B237,'[1]DADOS (OCULTAR)'!$Q$3:$S$135,3,0),"")</f>
        <v>9039744000275</v>
      </c>
      <c r="B237" s="9" t="str">
        <f>'[1]TCE - ANEXO III - Preencher'!C246</f>
        <v>HOSPITAL MIGUEL ARRAES - CG. Nº 023/2022</v>
      </c>
      <c r="C237" s="10"/>
      <c r="D237" s="11" t="str">
        <f>'[1]TCE - ANEXO III - Preencher'!E246</f>
        <v>CLECIA MARIA DOS SANTOS SILVA</v>
      </c>
      <c r="E237" s="9" t="str">
        <f>IF('[1]TCE - ANEXO III - Preencher'!F246="4 - Assistência Odontológica","2 - Outros Profissionais da Saúde",'[1]TCE - ANEXO III - Preencher'!F246)</f>
        <v>3 - Administrativo</v>
      </c>
      <c r="F237" s="12" t="str">
        <f>'[1]TCE - ANEXO III - Preencher'!G246</f>
        <v>4110-10</v>
      </c>
      <c r="G237" s="13" t="str">
        <f>IF('[1]TCE - ANEXO III - Preencher'!H246="","",'[1]TCE - ANEXO III - Preencher'!H246)</f>
        <v>10/2023</v>
      </c>
      <c r="H237" s="14">
        <f>'[1]TCE - ANEXO III - Preencher'!I246</f>
        <v>0</v>
      </c>
      <c r="I237" s="14">
        <f>'[1]TCE - ANEXO III - Preencher'!J246</f>
        <v>122.4632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2.0699999999999998</v>
      </c>
      <c r="O237" s="15">
        <f>'[1]TCE - ANEXO III - Preencher'!P246</f>
        <v>0</v>
      </c>
      <c r="P237" s="16">
        <f t="shared" si="20"/>
        <v>2.0699999999999998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124.53319999999999</v>
      </c>
    </row>
    <row r="238" spans="1:28" x14ac:dyDescent="0.2">
      <c r="A238" s="8">
        <f>IFERROR(VLOOKUP(B238,'[1]DADOS (OCULTAR)'!$Q$3:$S$135,3,0),"")</f>
        <v>9039744000275</v>
      </c>
      <c r="B238" s="9" t="str">
        <f>'[1]TCE - ANEXO III - Preencher'!C247</f>
        <v>HOSPITAL MIGUEL ARRAES - CG. Nº 023/2022</v>
      </c>
      <c r="C238" s="10"/>
      <c r="D238" s="11" t="str">
        <f>'[1]TCE - ANEXO III - Preencher'!E247</f>
        <v>CLECIANE GOMES DOS SANTOS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3222-05</v>
      </c>
      <c r="G238" s="13" t="str">
        <f>IF('[1]TCE - ANEXO III - Preencher'!H247="","",'[1]TCE - ANEXO III - Preencher'!H247)</f>
        <v>10/2023</v>
      </c>
      <c r="H238" s="14">
        <f>'[1]TCE - ANEXO III - Preencher'!I247</f>
        <v>0</v>
      </c>
      <c r="I238" s="14">
        <f>'[1]TCE - ANEXO III - Preencher'!J247</f>
        <v>121.1776</v>
      </c>
      <c r="J238" s="14">
        <f>'[1]TCE - ANEXO III - Preencher'!K247</f>
        <v>0</v>
      </c>
      <c r="K238" s="15">
        <f>'[1]TCE - ANEXO III - Preencher'!L247</f>
        <v>53.45</v>
      </c>
      <c r="L238" s="15">
        <f>'[1]TCE - ANEXO III - Preencher'!M247</f>
        <v>26.6</v>
      </c>
      <c r="M238" s="15">
        <f t="shared" si="19"/>
        <v>26.85</v>
      </c>
      <c r="N238" s="15">
        <f>'[1]TCE - ANEXO III - Preencher'!O247</f>
        <v>2.0699999999999998</v>
      </c>
      <c r="O238" s="15">
        <f>'[1]TCE - ANEXO III - Preencher'!P247</f>
        <v>0</v>
      </c>
      <c r="P238" s="16">
        <f t="shared" si="20"/>
        <v>2.0699999999999998</v>
      </c>
      <c r="Q238" s="15">
        <f>'[1]TCE - ANEXO III - Preencher'!R247</f>
        <v>162.13000000000002</v>
      </c>
      <c r="R238" s="15">
        <f>'[1]TCE - ANEXO III - Preencher'!S247</f>
        <v>72.91</v>
      </c>
      <c r="S238" s="16">
        <f t="shared" si="21"/>
        <v>89.220000000000027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239.31760000000003</v>
      </c>
    </row>
    <row r="239" spans="1:28" x14ac:dyDescent="0.2">
      <c r="A239" s="8">
        <f>IFERROR(VLOOKUP(B239,'[1]DADOS (OCULTAR)'!$Q$3:$S$135,3,0),"")</f>
        <v>9039744000275</v>
      </c>
      <c r="B239" s="9" t="str">
        <f>'[1]TCE - ANEXO III - Preencher'!C248</f>
        <v>HOSPITAL MIGUEL ARRAES - CG. Nº 023/2022</v>
      </c>
      <c r="C239" s="10"/>
      <c r="D239" s="11" t="str">
        <f>'[1]TCE - ANEXO III - Preencher'!E248</f>
        <v>CLEDILSON JOSE DA HORA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2235-05</v>
      </c>
      <c r="G239" s="13" t="str">
        <f>IF('[1]TCE - ANEXO III - Preencher'!H248="","",'[1]TCE - ANEXO III - Preencher'!H248)</f>
        <v>10/2023</v>
      </c>
      <c r="H239" s="14">
        <f>'[1]TCE - ANEXO III - Preencher'!I248</f>
        <v>0</v>
      </c>
      <c r="I239" s="14">
        <f>'[1]TCE - ANEXO III - Preencher'!J248</f>
        <v>356.58800000000002</v>
      </c>
      <c r="J239" s="14">
        <f>'[1]TCE - ANEXO III - Preencher'!K248</f>
        <v>0</v>
      </c>
      <c r="K239" s="15">
        <f>'[1]TCE - ANEXO III - Preencher'!L248</f>
        <v>53.45</v>
      </c>
      <c r="L239" s="15">
        <f>'[1]TCE - ANEXO III - Preencher'!M248</f>
        <v>3.59</v>
      </c>
      <c r="M239" s="15">
        <f t="shared" si="19"/>
        <v>49.86</v>
      </c>
      <c r="N239" s="15">
        <f>'[1]TCE - ANEXO III - Preencher'!O248</f>
        <v>4.3499999999999996</v>
      </c>
      <c r="O239" s="15">
        <f>'[1]TCE - ANEXO III - Preencher'!P248</f>
        <v>0</v>
      </c>
      <c r="P239" s="16">
        <f t="shared" si="20"/>
        <v>4.3499999999999996</v>
      </c>
      <c r="Q239" s="15">
        <f>'[1]TCE - ANEXO III - Preencher'!R248</f>
        <v>150.93</v>
      </c>
      <c r="R239" s="15">
        <f>'[1]TCE - ANEXO III - Preencher'!S248</f>
        <v>0</v>
      </c>
      <c r="S239" s="16">
        <f t="shared" si="21"/>
        <v>150.93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561.72800000000007</v>
      </c>
    </row>
    <row r="240" spans="1:28" x14ac:dyDescent="0.2">
      <c r="A240" s="8">
        <f>IFERROR(VLOOKUP(B240,'[1]DADOS (OCULTAR)'!$Q$3:$S$135,3,0),"")</f>
        <v>9039744000275</v>
      </c>
      <c r="B240" s="9" t="str">
        <f>'[1]TCE - ANEXO III - Preencher'!C249</f>
        <v>HOSPITAL MIGUEL ARRAES - CG. Nº 023/2022</v>
      </c>
      <c r="C240" s="10"/>
      <c r="D240" s="11" t="str">
        <f>'[1]TCE - ANEXO III - Preencher'!E249</f>
        <v>CLEITON JOSE DO NASCIMENTO</v>
      </c>
      <c r="E240" s="9" t="str">
        <f>IF('[1]TCE - ANEXO III - Preencher'!F249="4 - Assistência Odontológica","2 - Outros Profissionais da Saúde",'[1]TCE - ANEXO III - Preencher'!F249)</f>
        <v>3 - Administrativo</v>
      </c>
      <c r="F240" s="12" t="str">
        <f>'[1]TCE - ANEXO III - Preencher'!G249</f>
        <v>5132-20</v>
      </c>
      <c r="G240" s="13" t="str">
        <f>IF('[1]TCE - ANEXO III - Preencher'!H249="","",'[1]TCE - ANEXO III - Preencher'!H249)</f>
        <v>10/2023</v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2.0699999999999998</v>
      </c>
      <c r="O240" s="15">
        <f>'[1]TCE - ANEXO III - Preencher'!P249</f>
        <v>0</v>
      </c>
      <c r="P240" s="16">
        <f t="shared" si="20"/>
        <v>2.0699999999999998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2.0699999999999998</v>
      </c>
    </row>
    <row r="241" spans="1:28" x14ac:dyDescent="0.2">
      <c r="A241" s="8">
        <f>IFERROR(VLOOKUP(B241,'[1]DADOS (OCULTAR)'!$Q$3:$S$135,3,0),"")</f>
        <v>9039744000275</v>
      </c>
      <c r="B241" s="9" t="str">
        <f>'[1]TCE - ANEXO III - Preencher'!C250</f>
        <v>HOSPITAL MIGUEL ARRAES - CG. Nº 023/2022</v>
      </c>
      <c r="C241" s="10"/>
      <c r="D241" s="11" t="str">
        <f>'[1]TCE - ANEXO III - Preencher'!E250</f>
        <v>CLENIA FERREIRA DA SILVA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3222-05</v>
      </c>
      <c r="G241" s="13" t="str">
        <f>IF('[1]TCE - ANEXO III - Preencher'!H250="","",'[1]TCE - ANEXO III - Preencher'!H250)</f>
        <v>10/2023</v>
      </c>
      <c r="H241" s="14">
        <f>'[1]TCE - ANEXO III - Preencher'!I250</f>
        <v>0</v>
      </c>
      <c r="I241" s="14">
        <f>'[1]TCE - ANEXO III - Preencher'!J250</f>
        <v>251.88640000000001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2.0699999999999998</v>
      </c>
      <c r="O241" s="15">
        <f>'[1]TCE - ANEXO III - Preencher'!P250</f>
        <v>0</v>
      </c>
      <c r="P241" s="16">
        <f t="shared" si="20"/>
        <v>2.0699999999999998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253.9564</v>
      </c>
    </row>
    <row r="242" spans="1:28" x14ac:dyDescent="0.2">
      <c r="A242" s="8">
        <f>IFERROR(VLOOKUP(B242,'[1]DADOS (OCULTAR)'!$Q$3:$S$135,3,0),"")</f>
        <v>9039744000275</v>
      </c>
      <c r="B242" s="9" t="str">
        <f>'[1]TCE - ANEXO III - Preencher'!C251</f>
        <v>HOSPITAL MIGUEL ARRAES - CG. Nº 023/2022</v>
      </c>
      <c r="C242" s="10"/>
      <c r="D242" s="11" t="str">
        <f>'[1]TCE - ANEXO III - Preencher'!E251</f>
        <v>CLEYSSON CRISTIANO DA SILVA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5151-10</v>
      </c>
      <c r="G242" s="13" t="str">
        <f>IF('[1]TCE - ANEXO III - Preencher'!H251="","",'[1]TCE - ANEXO III - Preencher'!H251)</f>
        <v>10/2023</v>
      </c>
      <c r="H242" s="14">
        <f>'[1]TCE - ANEXO III - Preencher'!I251</f>
        <v>0</v>
      </c>
      <c r="I242" s="14">
        <f>'[1]TCE - ANEXO III - Preencher'!J251</f>
        <v>131.63999999999999</v>
      </c>
      <c r="J242" s="14">
        <f>'[1]TCE - ANEXO III - Preencher'!K251</f>
        <v>0</v>
      </c>
      <c r="K242" s="15">
        <f>'[1]TCE - ANEXO III - Preencher'!L251</f>
        <v>53.45</v>
      </c>
      <c r="L242" s="15">
        <f>'[1]TCE - ANEXO III - Preencher'!M251</f>
        <v>26.4</v>
      </c>
      <c r="M242" s="15">
        <f t="shared" si="19"/>
        <v>27.050000000000004</v>
      </c>
      <c r="N242" s="15">
        <f>'[1]TCE - ANEXO III - Preencher'!O251</f>
        <v>2.0699999999999998</v>
      </c>
      <c r="O242" s="15">
        <f>'[1]TCE - ANEXO III - Preencher'!P251</f>
        <v>0</v>
      </c>
      <c r="P242" s="16">
        <f t="shared" si="20"/>
        <v>2.0699999999999998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160.76</v>
      </c>
    </row>
    <row r="243" spans="1:28" x14ac:dyDescent="0.2">
      <c r="A243" s="8">
        <f>IFERROR(VLOOKUP(B243,'[1]DADOS (OCULTAR)'!$Q$3:$S$135,3,0),"")</f>
        <v>9039744000275</v>
      </c>
      <c r="B243" s="9" t="str">
        <f>'[1]TCE - ANEXO III - Preencher'!C252</f>
        <v>HOSPITAL MIGUEL ARRAES - CG. Nº 023/2022</v>
      </c>
      <c r="C243" s="10"/>
      <c r="D243" s="11" t="str">
        <f>'[1]TCE - ANEXO III - Preencher'!E252</f>
        <v>CLEYTON DE ALBUQUERQUE LOPES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 t="str">
        <f>'[1]TCE - ANEXO III - Preencher'!G252</f>
        <v>5143-10</v>
      </c>
      <c r="G243" s="13" t="str">
        <f>IF('[1]TCE - ANEXO III - Preencher'!H252="","",'[1]TCE - ANEXO III - Preencher'!H252)</f>
        <v>10/2023</v>
      </c>
      <c r="H243" s="14">
        <f>'[1]TCE - ANEXO III - Preencher'!I252</f>
        <v>0</v>
      </c>
      <c r="I243" s="14">
        <f>'[1]TCE - ANEXO III - Preencher'!J252</f>
        <v>199.828</v>
      </c>
      <c r="J243" s="14">
        <f>'[1]TCE - ANEXO III - Preencher'!K252</f>
        <v>0</v>
      </c>
      <c r="K243" s="15">
        <f>'[1]TCE - ANEXO III - Preencher'!L252</f>
        <v>53.45</v>
      </c>
      <c r="L243" s="15">
        <f>'[1]TCE - ANEXO III - Preencher'!M252</f>
        <v>30</v>
      </c>
      <c r="M243" s="15">
        <f t="shared" si="19"/>
        <v>23.450000000000003</v>
      </c>
      <c r="N243" s="15">
        <f>'[1]TCE - ANEXO III - Preencher'!O252</f>
        <v>2.0699999999999998</v>
      </c>
      <c r="O243" s="15">
        <f>'[1]TCE - ANEXO III - Preencher'!P252</f>
        <v>0</v>
      </c>
      <c r="P243" s="16">
        <f t="shared" si="20"/>
        <v>2.0699999999999998</v>
      </c>
      <c r="Q243" s="15">
        <f>'[1]TCE - ANEXO III - Preencher'!R252</f>
        <v>184.53</v>
      </c>
      <c r="R243" s="15">
        <f>'[1]TCE - ANEXO III - Preencher'!S252</f>
        <v>0</v>
      </c>
      <c r="S243" s="16">
        <f t="shared" si="21"/>
        <v>184.53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409.87800000000004</v>
      </c>
    </row>
    <row r="244" spans="1:28" x14ac:dyDescent="0.2">
      <c r="A244" s="8">
        <f>IFERROR(VLOOKUP(B244,'[1]DADOS (OCULTAR)'!$Q$3:$S$135,3,0),"")</f>
        <v>9039744000275</v>
      </c>
      <c r="B244" s="9" t="str">
        <f>'[1]TCE - ANEXO III - Preencher'!C253</f>
        <v>HOSPITAL MIGUEL ARRAES - CG. Nº 023/2022</v>
      </c>
      <c r="C244" s="10"/>
      <c r="D244" s="11" t="str">
        <f>'[1]TCE - ANEXO III - Preencher'!E253</f>
        <v>CLEYTON MARCOS DE ANDRADE LIMA MOTA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 t="str">
        <f>'[1]TCE - ANEXO III - Preencher'!G253</f>
        <v>3172-10</v>
      </c>
      <c r="G244" s="13" t="str">
        <f>IF('[1]TCE - ANEXO III - Preencher'!H253="","",'[1]TCE - ANEXO III - Preencher'!H253)</f>
        <v>10/2023</v>
      </c>
      <c r="H244" s="14">
        <f>'[1]TCE - ANEXO III - Preencher'!I253</f>
        <v>0</v>
      </c>
      <c r="I244" s="14">
        <f>'[1]TCE - ANEXO III - Preencher'!J253</f>
        <v>184.01679999999999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2.0699999999999998</v>
      </c>
      <c r="O244" s="15">
        <f>'[1]TCE - ANEXO III - Preencher'!P253</f>
        <v>0</v>
      </c>
      <c r="P244" s="16">
        <f t="shared" si="20"/>
        <v>2.0699999999999998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186.08679999999998</v>
      </c>
    </row>
    <row r="245" spans="1:28" x14ac:dyDescent="0.2">
      <c r="A245" s="8">
        <f>IFERROR(VLOOKUP(B245,'[1]DADOS (OCULTAR)'!$Q$3:$S$135,3,0),"")</f>
        <v>9039744000275</v>
      </c>
      <c r="B245" s="9" t="str">
        <f>'[1]TCE - ANEXO III - Preencher'!C254</f>
        <v>HOSPITAL MIGUEL ARRAES - CG. Nº 023/2022</v>
      </c>
      <c r="C245" s="10"/>
      <c r="D245" s="11" t="str">
        <f>'[1]TCE - ANEXO III - Preencher'!E254</f>
        <v>CLOVIS EVARISTO DA SILVA FILHO</v>
      </c>
      <c r="E245" s="9" t="str">
        <f>IF('[1]TCE - ANEXO III - Preencher'!F254="4 - Assistência Odontológica","2 - Outros Profissionais da Saúde",'[1]TCE - ANEXO III - Preencher'!F254)</f>
        <v>3 - Administrativo</v>
      </c>
      <c r="F245" s="12" t="str">
        <f>'[1]TCE - ANEXO III - Preencher'!G254</f>
        <v>5174-10</v>
      </c>
      <c r="G245" s="13" t="str">
        <f>IF('[1]TCE - ANEXO III - Preencher'!H254="","",'[1]TCE - ANEXO III - Preencher'!H254)</f>
        <v>10/2023</v>
      </c>
      <c r="H245" s="14">
        <f>'[1]TCE - ANEXO III - Preencher'!I254</f>
        <v>0</v>
      </c>
      <c r="I245" s="14">
        <f>'[1]TCE - ANEXO III - Preencher'!J254</f>
        <v>131.94239999999999</v>
      </c>
      <c r="J245" s="14">
        <f>'[1]TCE - ANEXO III - Preencher'!K254</f>
        <v>0</v>
      </c>
      <c r="K245" s="15">
        <f>'[1]TCE - ANEXO III - Preencher'!L254</f>
        <v>53.45</v>
      </c>
      <c r="L245" s="15">
        <f>'[1]TCE - ANEXO III - Preencher'!M254</f>
        <v>26.4</v>
      </c>
      <c r="M245" s="15">
        <f t="shared" si="19"/>
        <v>27.050000000000004</v>
      </c>
      <c r="N245" s="15">
        <f>'[1]TCE - ANEXO III - Preencher'!O254</f>
        <v>2.0699999999999998</v>
      </c>
      <c r="O245" s="15">
        <f>'[1]TCE - ANEXO III - Preencher'!P254</f>
        <v>0</v>
      </c>
      <c r="P245" s="16">
        <f t="shared" si="20"/>
        <v>2.0699999999999998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161.0624</v>
      </c>
    </row>
    <row r="246" spans="1:28" x14ac:dyDescent="0.2">
      <c r="A246" s="8">
        <f>IFERROR(VLOOKUP(B246,'[1]DADOS (OCULTAR)'!$Q$3:$S$135,3,0),"")</f>
        <v>9039744000275</v>
      </c>
      <c r="B246" s="9" t="str">
        <f>'[1]TCE - ANEXO III - Preencher'!C255</f>
        <v>HOSPITAL MIGUEL ARRAES - CG. Nº 023/2022</v>
      </c>
      <c r="C246" s="10"/>
      <c r="D246" s="11" t="str">
        <f>'[1]TCE - ANEXO III - Preencher'!E255</f>
        <v>CONCEICAO SOUZA DA SILVA</v>
      </c>
      <c r="E246" s="9" t="str">
        <f>IF('[1]TCE - ANEXO III - Preencher'!F255="4 - Assistência Odontológica","2 - Outros Profissionais da Saúde",'[1]TCE - ANEXO III - Preencher'!F255)</f>
        <v>3 - Administrativo</v>
      </c>
      <c r="F246" s="12" t="str">
        <f>'[1]TCE - ANEXO III - Preencher'!G255</f>
        <v>5132-20</v>
      </c>
      <c r="G246" s="13" t="str">
        <f>IF('[1]TCE - ANEXO III - Preencher'!H255="","",'[1]TCE - ANEXO III - Preencher'!H255)</f>
        <v>10/2023</v>
      </c>
      <c r="H246" s="14">
        <f>'[1]TCE - ANEXO III - Preencher'!I255</f>
        <v>0</v>
      </c>
      <c r="I246" s="14">
        <f>'[1]TCE - ANEXO III - Preencher'!J255</f>
        <v>137.10480000000001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2.0699999999999998</v>
      </c>
      <c r="O246" s="15">
        <f>'[1]TCE - ANEXO III - Preencher'!P255</f>
        <v>0</v>
      </c>
      <c r="P246" s="16">
        <f t="shared" si="20"/>
        <v>2.0699999999999998</v>
      </c>
      <c r="Q246" s="15">
        <f>'[1]TCE - ANEXO III - Preencher'!R255</f>
        <v>0</v>
      </c>
      <c r="R246" s="15">
        <f>'[1]TCE - ANEXO III - Preencher'!S255</f>
        <v>73.739999999999995</v>
      </c>
      <c r="S246" s="16">
        <f t="shared" si="21"/>
        <v>-73.739999999999995</v>
      </c>
      <c r="T246" s="15">
        <f>'[1]TCE - ANEXO III - Preencher'!U255</f>
        <v>69.81</v>
      </c>
      <c r="U246" s="15">
        <f>'[1]TCE - ANEXO III - Preencher'!V255</f>
        <v>0</v>
      </c>
      <c r="V246" s="16">
        <f t="shared" si="22"/>
        <v>69.81</v>
      </c>
      <c r="W246" s="17" t="str">
        <f>IF('[1]TCE - ANEXO III - Preencher'!X255="","",'[1]TCE - ANEXO III - Preencher'!X255)</f>
        <v>AUXILIO CRECHE</v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135.2448</v>
      </c>
    </row>
    <row r="247" spans="1:28" x14ac:dyDescent="0.2">
      <c r="A247" s="8">
        <f>IFERROR(VLOOKUP(B247,'[1]DADOS (OCULTAR)'!$Q$3:$S$135,3,0),"")</f>
        <v>9039744000275</v>
      </c>
      <c r="B247" s="9" t="str">
        <f>'[1]TCE - ANEXO III - Preencher'!C256</f>
        <v>HOSPITAL MIGUEL ARRAES - CG. Nº 023/2022</v>
      </c>
      <c r="C247" s="10"/>
      <c r="D247" s="11" t="str">
        <f>'[1]TCE - ANEXO III - Preencher'!E256</f>
        <v>COSME JOSE DOS SANTOS</v>
      </c>
      <c r="E247" s="9" t="str">
        <f>IF('[1]TCE - ANEXO III - Preencher'!F256="4 - Assistência Odontológica","2 - Outros Profissionais da Saúde",'[1]TCE - ANEXO III - Preencher'!F256)</f>
        <v>3 - Administrativo</v>
      </c>
      <c r="F247" s="12" t="str">
        <f>'[1]TCE - ANEXO III - Preencher'!G256</f>
        <v>4110-10</v>
      </c>
      <c r="G247" s="13" t="str">
        <f>IF('[1]TCE - ANEXO III - Preencher'!H256="","",'[1]TCE - ANEXO III - Preencher'!H256)</f>
        <v>10/2023</v>
      </c>
      <c r="H247" s="14">
        <f>'[1]TCE - ANEXO III - Preencher'!I256</f>
        <v>0</v>
      </c>
      <c r="I247" s="14">
        <f>'[1]TCE - ANEXO III - Preencher'!J256</f>
        <v>115.8432</v>
      </c>
      <c r="J247" s="14">
        <f>'[1]TCE - ANEXO III - Preencher'!K256</f>
        <v>0</v>
      </c>
      <c r="K247" s="15">
        <f>'[1]TCE - ANEXO III - Preencher'!L256</f>
        <v>53.45</v>
      </c>
      <c r="L247" s="15">
        <f>'[1]TCE - ANEXO III - Preencher'!M256</f>
        <v>26.4</v>
      </c>
      <c r="M247" s="15">
        <f t="shared" si="19"/>
        <v>27.050000000000004</v>
      </c>
      <c r="N247" s="15">
        <f>'[1]TCE - ANEXO III - Preencher'!O256</f>
        <v>2.0699999999999998</v>
      </c>
      <c r="O247" s="15">
        <f>'[1]TCE - ANEXO III - Preencher'!P256</f>
        <v>0</v>
      </c>
      <c r="P247" s="16">
        <f t="shared" si="20"/>
        <v>2.0699999999999998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144.9632</v>
      </c>
    </row>
    <row r="248" spans="1:28" x14ac:dyDescent="0.2">
      <c r="A248" s="8">
        <f>IFERROR(VLOOKUP(B248,'[1]DADOS (OCULTAR)'!$Q$3:$S$135,3,0),"")</f>
        <v>9039744000275</v>
      </c>
      <c r="B248" s="9" t="str">
        <f>'[1]TCE - ANEXO III - Preencher'!C257</f>
        <v>HOSPITAL MIGUEL ARRAES - CG. Nº 023/2022</v>
      </c>
      <c r="C248" s="10"/>
      <c r="D248" s="11" t="str">
        <f>'[1]TCE - ANEXO III - Preencher'!E257</f>
        <v>CRISTIANA PEREIRA AMARO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3222-05</v>
      </c>
      <c r="G248" s="13" t="str">
        <f>IF('[1]TCE - ANEXO III - Preencher'!H257="","",'[1]TCE - ANEXO III - Preencher'!H257)</f>
        <v>10/2023</v>
      </c>
      <c r="H248" s="14">
        <f>'[1]TCE - ANEXO III - Preencher'!I257</f>
        <v>0</v>
      </c>
      <c r="I248" s="14">
        <f>'[1]TCE - ANEXO III - Preencher'!J257</f>
        <v>156.37440000000001</v>
      </c>
      <c r="J248" s="14">
        <f>'[1]TCE - ANEXO III - Preencher'!K257</f>
        <v>0</v>
      </c>
      <c r="K248" s="15">
        <f>'[1]TCE - ANEXO III - Preencher'!L257</f>
        <v>53.45</v>
      </c>
      <c r="L248" s="15">
        <f>'[1]TCE - ANEXO III - Preencher'!M257</f>
        <v>26.6</v>
      </c>
      <c r="M248" s="15">
        <f t="shared" si="19"/>
        <v>26.85</v>
      </c>
      <c r="N248" s="15">
        <f>'[1]TCE - ANEXO III - Preencher'!O257</f>
        <v>2.0699999999999998</v>
      </c>
      <c r="O248" s="15">
        <f>'[1]TCE - ANEXO III - Preencher'!P257</f>
        <v>0</v>
      </c>
      <c r="P248" s="16">
        <f t="shared" si="20"/>
        <v>2.0699999999999998</v>
      </c>
      <c r="Q248" s="15">
        <f>'[1]TCE - ANEXO III - Preencher'!R257</f>
        <v>0</v>
      </c>
      <c r="R248" s="15">
        <f>'[1]TCE - ANEXO III - Preencher'!S257</f>
        <v>79.8</v>
      </c>
      <c r="S248" s="16">
        <f t="shared" si="21"/>
        <v>-79.8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105.4944</v>
      </c>
    </row>
    <row r="249" spans="1:28" x14ac:dyDescent="0.2">
      <c r="A249" s="8">
        <f>IFERROR(VLOOKUP(B249,'[1]DADOS (OCULTAR)'!$Q$3:$S$135,3,0),"")</f>
        <v>9039744000275</v>
      </c>
      <c r="B249" s="9" t="str">
        <f>'[1]TCE - ANEXO III - Preencher'!C258</f>
        <v>HOSPITAL MIGUEL ARRAES - CG. Nº 023/2022</v>
      </c>
      <c r="C249" s="10"/>
      <c r="D249" s="11" t="str">
        <f>'[1]TCE - ANEXO III - Preencher'!E258</f>
        <v>CRISTIANE DA SILVA PAULINO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2235-05</v>
      </c>
      <c r="G249" s="13" t="str">
        <f>IF('[1]TCE - ANEXO III - Preencher'!H258="","",'[1]TCE - ANEXO III - Preencher'!H258)</f>
        <v>10/2023</v>
      </c>
      <c r="H249" s="14">
        <f>'[1]TCE - ANEXO III - Preencher'!I258</f>
        <v>0</v>
      </c>
      <c r="I249" s="14">
        <f>'[1]TCE - ANEXO III - Preencher'!J258</f>
        <v>97.912800000000004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4.3499999999999996</v>
      </c>
      <c r="O249" s="15">
        <f>'[1]TCE - ANEXO III - Preencher'!P258</f>
        <v>0</v>
      </c>
      <c r="P249" s="16">
        <f t="shared" si="20"/>
        <v>4.3499999999999996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102.2628</v>
      </c>
    </row>
    <row r="250" spans="1:28" x14ac:dyDescent="0.2">
      <c r="A250" s="8">
        <f>IFERROR(VLOOKUP(B250,'[1]DADOS (OCULTAR)'!$Q$3:$S$135,3,0),"")</f>
        <v>9039744000275</v>
      </c>
      <c r="B250" s="9" t="str">
        <f>'[1]TCE - ANEXO III - Preencher'!C259</f>
        <v>HOSPITAL MIGUEL ARRAES - CG. Nº 023/2022</v>
      </c>
      <c r="C250" s="10"/>
      <c r="D250" s="11" t="str">
        <f>'[1]TCE - ANEXO III - Preencher'!E259</f>
        <v>CRISTIANE FERREIRA DA COSTA AMADOR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 t="str">
        <f>'[1]TCE - ANEXO III - Preencher'!G259</f>
        <v>4110-10</v>
      </c>
      <c r="G250" s="13" t="str">
        <f>IF('[1]TCE - ANEXO III - Preencher'!H259="","",'[1]TCE - ANEXO III - Preencher'!H259)</f>
        <v>10/2023</v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2.0699999999999998</v>
      </c>
      <c r="O250" s="15">
        <f>'[1]TCE - ANEXO III - Preencher'!P259</f>
        <v>0</v>
      </c>
      <c r="P250" s="16">
        <f t="shared" si="20"/>
        <v>2.0699999999999998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2.0699999999999998</v>
      </c>
    </row>
    <row r="251" spans="1:28" x14ac:dyDescent="0.2">
      <c r="A251" s="8">
        <f>IFERROR(VLOOKUP(B251,'[1]DADOS (OCULTAR)'!$Q$3:$S$135,3,0),"")</f>
        <v>9039744000275</v>
      </c>
      <c r="B251" s="9" t="str">
        <f>'[1]TCE - ANEXO III - Preencher'!C260</f>
        <v>HOSPITAL MIGUEL ARRAES - CG. Nº 023/2022</v>
      </c>
      <c r="C251" s="10"/>
      <c r="D251" s="11" t="str">
        <f>'[1]TCE - ANEXO III - Preencher'!E260</f>
        <v>CRISTIANE MARIA DE LIMA BARBOSA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3222-05</v>
      </c>
      <c r="G251" s="13" t="str">
        <f>IF('[1]TCE - ANEXO III - Preencher'!H260="","",'[1]TCE - ANEXO III - Preencher'!H260)</f>
        <v>10/2023</v>
      </c>
      <c r="H251" s="14">
        <f>'[1]TCE - ANEXO III - Preencher'!I260</f>
        <v>0</v>
      </c>
      <c r="I251" s="14">
        <f>'[1]TCE - ANEXO III - Preencher'!J260</f>
        <v>143.3064</v>
      </c>
      <c r="J251" s="14">
        <f>'[1]TCE - ANEXO III - Preencher'!K260</f>
        <v>0</v>
      </c>
      <c r="K251" s="15">
        <f>'[1]TCE - ANEXO III - Preencher'!L260</f>
        <v>53.45</v>
      </c>
      <c r="L251" s="15">
        <f>'[1]TCE - ANEXO III - Preencher'!M260</f>
        <v>26.6</v>
      </c>
      <c r="M251" s="15">
        <f t="shared" si="19"/>
        <v>26.85</v>
      </c>
      <c r="N251" s="15">
        <f>'[1]TCE - ANEXO III - Preencher'!O260</f>
        <v>2.0699999999999998</v>
      </c>
      <c r="O251" s="15">
        <f>'[1]TCE - ANEXO III - Preencher'!P260</f>
        <v>0</v>
      </c>
      <c r="P251" s="16">
        <f t="shared" si="20"/>
        <v>2.0699999999999998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172.22639999999998</v>
      </c>
    </row>
    <row r="252" spans="1:28" x14ac:dyDescent="0.2">
      <c r="A252" s="8">
        <f>IFERROR(VLOOKUP(B252,'[1]DADOS (OCULTAR)'!$Q$3:$S$135,3,0),"")</f>
        <v>9039744000275</v>
      </c>
      <c r="B252" s="9" t="str">
        <f>'[1]TCE - ANEXO III - Preencher'!C261</f>
        <v>HOSPITAL MIGUEL ARRAES - CG. Nº 023/2022</v>
      </c>
      <c r="C252" s="10"/>
      <c r="D252" s="11" t="str">
        <f>'[1]TCE - ANEXO III - Preencher'!E261</f>
        <v>CRISTIANE MARQUES DA SILVA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5211-30</v>
      </c>
      <c r="G252" s="13" t="str">
        <f>IF('[1]TCE - ANEXO III - Preencher'!H261="","",'[1]TCE - ANEXO III - Preencher'!H261)</f>
        <v>10/2023</v>
      </c>
      <c r="H252" s="14">
        <f>'[1]TCE - ANEXO III - Preencher'!I261</f>
        <v>0</v>
      </c>
      <c r="I252" s="14">
        <f>'[1]TCE - ANEXO III - Preencher'!J261</f>
        <v>109.84</v>
      </c>
      <c r="J252" s="14">
        <f>'[1]TCE - ANEXO III - Preencher'!K261</f>
        <v>0</v>
      </c>
      <c r="K252" s="15">
        <f>'[1]TCE - ANEXO III - Preencher'!L261</f>
        <v>53.45</v>
      </c>
      <c r="L252" s="15">
        <f>'[1]TCE - ANEXO III - Preencher'!M261</f>
        <v>26.4</v>
      </c>
      <c r="M252" s="15">
        <f t="shared" si="19"/>
        <v>27.050000000000004</v>
      </c>
      <c r="N252" s="15">
        <f>'[1]TCE - ANEXO III - Preencher'!O261</f>
        <v>2.0699999999999998</v>
      </c>
      <c r="O252" s="15">
        <f>'[1]TCE - ANEXO III - Preencher'!P261</f>
        <v>0</v>
      </c>
      <c r="P252" s="16">
        <f t="shared" si="20"/>
        <v>2.0699999999999998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138.96</v>
      </c>
    </row>
    <row r="253" spans="1:28" x14ac:dyDescent="0.2">
      <c r="A253" s="8">
        <f>IFERROR(VLOOKUP(B253,'[1]DADOS (OCULTAR)'!$Q$3:$S$135,3,0),"")</f>
        <v>9039744000275</v>
      </c>
      <c r="B253" s="9" t="str">
        <f>'[1]TCE - ANEXO III - Preencher'!C262</f>
        <v>HOSPITAL MIGUEL ARRAES - CG. Nº 023/2022</v>
      </c>
      <c r="C253" s="10"/>
      <c r="D253" s="11" t="str">
        <f>'[1]TCE - ANEXO III - Preencher'!E262</f>
        <v>CRISTIANE PEREIRA DA SILVA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3222-05</v>
      </c>
      <c r="G253" s="13" t="str">
        <f>IF('[1]TCE - ANEXO III - Preencher'!H262="","",'[1]TCE - ANEXO III - Preencher'!H262)</f>
        <v>10/2023</v>
      </c>
      <c r="H253" s="14">
        <f>'[1]TCE - ANEXO III - Preencher'!I262</f>
        <v>0</v>
      </c>
      <c r="I253" s="14">
        <f>'[1]TCE - ANEXO III - Preencher'!J262</f>
        <v>226.45920000000001</v>
      </c>
      <c r="J253" s="14">
        <f>'[1]TCE - ANEXO III - Preencher'!K262</f>
        <v>0</v>
      </c>
      <c r="K253" s="15">
        <f>'[1]TCE - ANEXO III - Preencher'!L262</f>
        <v>53.45</v>
      </c>
      <c r="L253" s="15">
        <f>'[1]TCE - ANEXO III - Preencher'!M262</f>
        <v>26.6</v>
      </c>
      <c r="M253" s="15">
        <f t="shared" si="19"/>
        <v>26.85</v>
      </c>
      <c r="N253" s="15">
        <f>'[1]TCE - ANEXO III - Preencher'!O262</f>
        <v>2.0699999999999998</v>
      </c>
      <c r="O253" s="15">
        <f>'[1]TCE - ANEXO III - Preencher'!P262</f>
        <v>0</v>
      </c>
      <c r="P253" s="16">
        <f t="shared" si="20"/>
        <v>2.0699999999999998</v>
      </c>
      <c r="Q253" s="15">
        <f>'[1]TCE - ANEXO III - Preencher'!R262</f>
        <v>173.33</v>
      </c>
      <c r="R253" s="15">
        <f>'[1]TCE - ANEXO III - Preencher'!S262</f>
        <v>0</v>
      </c>
      <c r="S253" s="16">
        <f t="shared" si="21"/>
        <v>173.33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428.70920000000001</v>
      </c>
    </row>
    <row r="254" spans="1:28" x14ac:dyDescent="0.2">
      <c r="A254" s="8">
        <f>IFERROR(VLOOKUP(B254,'[1]DADOS (OCULTAR)'!$Q$3:$S$135,3,0),"")</f>
        <v>9039744000275</v>
      </c>
      <c r="B254" s="9" t="str">
        <f>'[1]TCE - ANEXO III - Preencher'!C263</f>
        <v>HOSPITAL MIGUEL ARRAES - CG. Nº 023/2022</v>
      </c>
      <c r="C254" s="10"/>
      <c r="D254" s="11" t="str">
        <f>'[1]TCE - ANEXO III - Preencher'!E263</f>
        <v>CRISTIANE SILVA ALBUQUERQUE DE OLIVEIRA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2235-05</v>
      </c>
      <c r="G254" s="13" t="str">
        <f>IF('[1]TCE - ANEXO III - Preencher'!H263="","",'[1]TCE - ANEXO III - Preencher'!H263)</f>
        <v>10/2023</v>
      </c>
      <c r="H254" s="14">
        <f>'[1]TCE - ANEXO III - Preencher'!I263</f>
        <v>0</v>
      </c>
      <c r="I254" s="14">
        <f>'[1]TCE - ANEXO III - Preencher'!J263</f>
        <v>312.94159999999999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4.3499999999999996</v>
      </c>
      <c r="O254" s="15">
        <f>'[1]TCE - ANEXO III - Preencher'!P263</f>
        <v>0</v>
      </c>
      <c r="P254" s="16">
        <f t="shared" si="20"/>
        <v>4.3499999999999996</v>
      </c>
      <c r="Q254" s="15">
        <f>'[1]TCE - ANEXO III - Preencher'!R263</f>
        <v>194.96</v>
      </c>
      <c r="R254" s="15">
        <f>'[1]TCE - ANEXO III - Preencher'!S263</f>
        <v>0</v>
      </c>
      <c r="S254" s="16">
        <f t="shared" si="21"/>
        <v>194.96</v>
      </c>
      <c r="T254" s="15">
        <f>'[1]TCE - ANEXO III - Preencher'!U263</f>
        <v>120.26</v>
      </c>
      <c r="U254" s="15">
        <f>'[1]TCE - ANEXO III - Preencher'!V263</f>
        <v>0</v>
      </c>
      <c r="V254" s="16">
        <f t="shared" si="22"/>
        <v>120.26</v>
      </c>
      <c r="W254" s="17" t="str">
        <f>IF('[1]TCE - ANEXO III - Preencher'!X263="","",'[1]TCE - ANEXO III - Preencher'!X263)</f>
        <v>AUXILIO CRECHE</v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632.51160000000004</v>
      </c>
    </row>
    <row r="255" spans="1:28" x14ac:dyDescent="0.2">
      <c r="A255" s="8">
        <f>IFERROR(VLOOKUP(B255,'[1]DADOS (OCULTAR)'!$Q$3:$S$135,3,0),"")</f>
        <v>9039744000275</v>
      </c>
      <c r="B255" s="9" t="str">
        <f>'[1]TCE - ANEXO III - Preencher'!C264</f>
        <v>HOSPITAL MIGUEL ARRAES - CG. Nº 023/2022</v>
      </c>
      <c r="C255" s="10"/>
      <c r="D255" s="11" t="str">
        <f>'[1]TCE - ANEXO III - Preencher'!E264</f>
        <v>CRISTIANO FONSECA DE MELO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3222-05</v>
      </c>
      <c r="G255" s="13" t="str">
        <f>IF('[1]TCE - ANEXO III - Preencher'!H264="","",'[1]TCE - ANEXO III - Preencher'!H264)</f>
        <v>10/2023</v>
      </c>
      <c r="H255" s="14">
        <f>'[1]TCE - ANEXO III - Preencher'!I264</f>
        <v>0</v>
      </c>
      <c r="I255" s="14">
        <f>'[1]TCE - ANEXO III - Preencher'!J264</f>
        <v>168.47040000000001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2.0699999999999998</v>
      </c>
      <c r="O255" s="15">
        <f>'[1]TCE - ANEXO III - Preencher'!P264</f>
        <v>0</v>
      </c>
      <c r="P255" s="16">
        <f t="shared" si="20"/>
        <v>2.0699999999999998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170.54040000000001</v>
      </c>
    </row>
    <row r="256" spans="1:28" x14ac:dyDescent="0.2">
      <c r="A256" s="8">
        <f>IFERROR(VLOOKUP(B256,'[1]DADOS (OCULTAR)'!$Q$3:$S$135,3,0),"")</f>
        <v>9039744000275</v>
      </c>
      <c r="B256" s="9" t="str">
        <f>'[1]TCE - ANEXO III - Preencher'!C265</f>
        <v>HOSPITAL MIGUEL ARRAES - CG. Nº 023/2022</v>
      </c>
      <c r="C256" s="10"/>
      <c r="D256" s="11" t="str">
        <f>'[1]TCE - ANEXO III - Preencher'!E265</f>
        <v>DAMIANA MARIA JOSE LUIZ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3222-05</v>
      </c>
      <c r="G256" s="13" t="str">
        <f>IF('[1]TCE - ANEXO III - Preencher'!H265="","",'[1]TCE - ANEXO III - Preencher'!H265)</f>
        <v>10/2023</v>
      </c>
      <c r="H256" s="14">
        <f>'[1]TCE - ANEXO III - Preencher'!I265</f>
        <v>0</v>
      </c>
      <c r="I256" s="14">
        <f>'[1]TCE - ANEXO III - Preencher'!J265</f>
        <v>127.2304</v>
      </c>
      <c r="J256" s="14">
        <f>'[1]TCE - ANEXO III - Preencher'!K265</f>
        <v>0</v>
      </c>
      <c r="K256" s="15">
        <f>'[1]TCE - ANEXO III - Preencher'!L265</f>
        <v>53.45</v>
      </c>
      <c r="L256" s="15">
        <f>'[1]TCE - ANEXO III - Preencher'!M265</f>
        <v>26.6</v>
      </c>
      <c r="M256" s="15">
        <f t="shared" si="19"/>
        <v>26.85</v>
      </c>
      <c r="N256" s="15">
        <f>'[1]TCE - ANEXO III - Preencher'!O265</f>
        <v>2.0699999999999998</v>
      </c>
      <c r="O256" s="15">
        <f>'[1]TCE - ANEXO III - Preencher'!P265</f>
        <v>0</v>
      </c>
      <c r="P256" s="16">
        <f t="shared" si="20"/>
        <v>2.0699999999999998</v>
      </c>
      <c r="Q256" s="15">
        <f>'[1]TCE - ANEXO III - Preencher'!R265</f>
        <v>150.83000000000001</v>
      </c>
      <c r="R256" s="15">
        <f>'[1]TCE - ANEXO III - Preencher'!S265</f>
        <v>0</v>
      </c>
      <c r="S256" s="16">
        <f t="shared" si="21"/>
        <v>150.83000000000001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306.98040000000003</v>
      </c>
    </row>
    <row r="257" spans="1:28" x14ac:dyDescent="0.2">
      <c r="A257" s="8">
        <f>IFERROR(VLOOKUP(B257,'[1]DADOS (OCULTAR)'!$Q$3:$S$135,3,0),"")</f>
        <v>9039744000275</v>
      </c>
      <c r="B257" s="9" t="str">
        <f>'[1]TCE - ANEXO III - Preencher'!C266</f>
        <v>HOSPITAL MIGUEL ARRAES - CG. Nº 023/2022</v>
      </c>
      <c r="C257" s="10"/>
      <c r="D257" s="11" t="str">
        <f>'[1]TCE - ANEXO III - Preencher'!E266</f>
        <v>DANIEL BARROS COUTINHO</v>
      </c>
      <c r="E257" s="9" t="str">
        <f>IF('[1]TCE - ANEXO III - Preencher'!F266="4 - Assistência Odontológica","2 - Outros Profissionais da Saúde",'[1]TCE - ANEXO III - Preencher'!F266)</f>
        <v>1 - Médico</v>
      </c>
      <c r="F257" s="12" t="str">
        <f>'[1]TCE - ANEXO III - Preencher'!G266</f>
        <v>2251-25</v>
      </c>
      <c r="G257" s="13" t="str">
        <f>IF('[1]TCE - ANEXO III - Preencher'!H266="","",'[1]TCE - ANEXO III - Preencher'!H266)</f>
        <v>10/2023</v>
      </c>
      <c r="H257" s="14">
        <f>'[1]TCE - ANEXO III - Preencher'!I266</f>
        <v>0</v>
      </c>
      <c r="I257" s="14">
        <f>'[1]TCE - ANEXO III - Preencher'!J266</f>
        <v>420.68160000000012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16.59</v>
      </c>
      <c r="O257" s="15">
        <f>'[1]TCE - ANEXO III - Preencher'!P266</f>
        <v>0</v>
      </c>
      <c r="P257" s="16">
        <f t="shared" si="20"/>
        <v>16.59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437.27160000000009</v>
      </c>
    </row>
    <row r="258" spans="1:28" x14ac:dyDescent="0.2">
      <c r="A258" s="8">
        <f>IFERROR(VLOOKUP(B258,'[1]DADOS (OCULTAR)'!$Q$3:$S$135,3,0),"")</f>
        <v>9039744000275</v>
      </c>
      <c r="B258" s="9" t="str">
        <f>'[1]TCE - ANEXO III - Preencher'!C267</f>
        <v>HOSPITAL MIGUEL ARRAES - CG. Nº 023/2022</v>
      </c>
      <c r="C258" s="10"/>
      <c r="D258" s="11" t="str">
        <f>'[1]TCE - ANEXO III - Preencher'!E267</f>
        <v>DANIEL BENTO DA SILVA</v>
      </c>
      <c r="E258" s="9" t="str">
        <f>IF('[1]TCE - ANEXO III - Preencher'!F267="4 - Assistência Odontológica","2 - Outros Profissionais da Saúde",'[1]TCE - ANEXO III - Preencher'!F267)</f>
        <v>3 - Administrativo</v>
      </c>
      <c r="F258" s="12" t="str">
        <f>'[1]TCE - ANEXO III - Preencher'!G267</f>
        <v>5163-45</v>
      </c>
      <c r="G258" s="13" t="str">
        <f>IF('[1]TCE - ANEXO III - Preencher'!H267="","",'[1]TCE - ANEXO III - Preencher'!H267)</f>
        <v>10/2023</v>
      </c>
      <c r="H258" s="14">
        <f>'[1]TCE - ANEXO III - Preencher'!I267</f>
        <v>0</v>
      </c>
      <c r="I258" s="14">
        <f>'[1]TCE - ANEXO III - Preencher'!J267</f>
        <v>160.4744</v>
      </c>
      <c r="J258" s="14">
        <f>'[1]TCE - ANEXO III - Preencher'!K267</f>
        <v>0</v>
      </c>
      <c r="K258" s="15">
        <f>'[1]TCE - ANEXO III - Preencher'!L267</f>
        <v>53.45</v>
      </c>
      <c r="L258" s="15">
        <f>'[1]TCE - ANEXO III - Preencher'!M267</f>
        <v>26.4</v>
      </c>
      <c r="M258" s="15">
        <f t="shared" si="19"/>
        <v>27.050000000000004</v>
      </c>
      <c r="N258" s="15">
        <f>'[1]TCE - ANEXO III - Preencher'!O267</f>
        <v>2.0699999999999998</v>
      </c>
      <c r="O258" s="15">
        <f>'[1]TCE - ANEXO III - Preencher'!P267</f>
        <v>0</v>
      </c>
      <c r="P258" s="16">
        <f t="shared" si="20"/>
        <v>2.0699999999999998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189.59440000000001</v>
      </c>
    </row>
    <row r="259" spans="1:28" x14ac:dyDescent="0.2">
      <c r="A259" s="8">
        <f>IFERROR(VLOOKUP(B259,'[1]DADOS (OCULTAR)'!$Q$3:$S$135,3,0),"")</f>
        <v>9039744000275</v>
      </c>
      <c r="B259" s="9" t="str">
        <f>'[1]TCE - ANEXO III - Preencher'!C268</f>
        <v>HOSPITAL MIGUEL ARRAES - CG. Nº 023/2022</v>
      </c>
      <c r="C259" s="10"/>
      <c r="D259" s="11" t="str">
        <f>'[1]TCE - ANEXO III - Preencher'!E268</f>
        <v>DANIEL PEREIRA DA SILVA</v>
      </c>
      <c r="E259" s="9" t="str">
        <f>IF('[1]TCE - ANEXO III - Preencher'!F268="4 - Assistência Odontológica","2 - Outros Profissionais da Saúde",'[1]TCE - ANEXO III - Preencher'!F268)</f>
        <v>3 - Administrativo</v>
      </c>
      <c r="F259" s="12" t="str">
        <f>'[1]TCE - ANEXO III - Preencher'!G268</f>
        <v>7241-10</v>
      </c>
      <c r="G259" s="13" t="str">
        <f>IF('[1]TCE - ANEXO III - Preencher'!H268="","",'[1]TCE - ANEXO III - Preencher'!H268)</f>
        <v>10/2023</v>
      </c>
      <c r="H259" s="14">
        <f>'[1]TCE - ANEXO III - Preencher'!I268</f>
        <v>0</v>
      </c>
      <c r="I259" s="14">
        <f>'[1]TCE - ANEXO III - Preencher'!J268</f>
        <v>173.53280000000001</v>
      </c>
      <c r="J259" s="14">
        <f>'[1]TCE - ANEXO III - Preencher'!K268</f>
        <v>0</v>
      </c>
      <c r="K259" s="15">
        <f>'[1]TCE - ANEXO III - Preencher'!L268</f>
        <v>53.45</v>
      </c>
      <c r="L259" s="15">
        <f>'[1]TCE - ANEXO III - Preencher'!M268</f>
        <v>30</v>
      </c>
      <c r="M259" s="15">
        <f t="shared" si="19"/>
        <v>23.450000000000003</v>
      </c>
      <c r="N259" s="15">
        <f>'[1]TCE - ANEXO III - Preencher'!O268</f>
        <v>2.0699999999999998</v>
      </c>
      <c r="O259" s="15">
        <f>'[1]TCE - ANEXO III - Preencher'!P268</f>
        <v>0</v>
      </c>
      <c r="P259" s="16">
        <f t="shared" si="20"/>
        <v>2.0699999999999998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199.05279999999999</v>
      </c>
    </row>
    <row r="260" spans="1:28" x14ac:dyDescent="0.2">
      <c r="A260" s="8">
        <f>IFERROR(VLOOKUP(B260,'[1]DADOS (OCULTAR)'!$Q$3:$S$135,3,0),"")</f>
        <v>9039744000275</v>
      </c>
      <c r="B260" s="9" t="str">
        <f>'[1]TCE - ANEXO III - Preencher'!C269</f>
        <v>HOSPITAL MIGUEL ARRAES - CG. Nº 023/2022</v>
      </c>
      <c r="C260" s="10"/>
      <c r="D260" s="11" t="str">
        <f>'[1]TCE - ANEXO III - Preencher'!E269</f>
        <v>DANIEL RICARDO PEREIRA CABRAL</v>
      </c>
      <c r="E260" s="9" t="str">
        <f>IF('[1]TCE - ANEXO III - Preencher'!F269="4 - Assistência Odontológica","2 - Outros Profissionais da Saúde",'[1]TCE - ANEXO III - Preencher'!F269)</f>
        <v>1 - Médico</v>
      </c>
      <c r="F260" s="12" t="str">
        <f>'[1]TCE - ANEXO III - Preencher'!G269</f>
        <v>2252-70</v>
      </c>
      <c r="G260" s="13" t="str">
        <f>IF('[1]TCE - ANEXO III - Preencher'!H269="","",'[1]TCE - ANEXO III - Preencher'!H269)</f>
        <v>10/2023</v>
      </c>
      <c r="H260" s="14">
        <f>'[1]TCE - ANEXO III - Preencher'!I269</f>
        <v>0</v>
      </c>
      <c r="I260" s="14">
        <f>'[1]TCE - ANEXO III - Preencher'!J269</f>
        <v>446.62959999999998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16.59</v>
      </c>
      <c r="O260" s="15">
        <f>'[1]TCE - ANEXO III - Preencher'!P269</f>
        <v>0</v>
      </c>
      <c r="P260" s="16">
        <f t="shared" ref="P260:P323" si="26">N260-O260</f>
        <v>16.59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463.21959999999996</v>
      </c>
    </row>
    <row r="261" spans="1:28" x14ac:dyDescent="0.2">
      <c r="A261" s="8">
        <f>IFERROR(VLOOKUP(B261,'[1]DADOS (OCULTAR)'!$Q$3:$S$135,3,0),"")</f>
        <v>9039744000275</v>
      </c>
      <c r="B261" s="9" t="str">
        <f>'[1]TCE - ANEXO III - Preencher'!C270</f>
        <v>HOSPITAL MIGUEL ARRAES - CG. Nº 023/2022</v>
      </c>
      <c r="C261" s="10"/>
      <c r="D261" s="11" t="str">
        <f>'[1]TCE - ANEXO III - Preencher'!E270</f>
        <v>DANIELA DE MORAES GUERRA</v>
      </c>
      <c r="E261" s="9" t="str">
        <f>IF('[1]TCE - ANEXO III - Preencher'!F270="4 - Assistência Odontológica","2 - Outros Profissionais da Saúde",'[1]TCE - ANEXO III - Preencher'!F270)</f>
        <v>1 - Médico</v>
      </c>
      <c r="F261" s="12" t="str">
        <f>'[1]TCE - ANEXO III - Preencher'!G270</f>
        <v>2251-20</v>
      </c>
      <c r="G261" s="13" t="str">
        <f>IF('[1]TCE - ANEXO III - Preencher'!H270="","",'[1]TCE - ANEXO III - Preencher'!H270)</f>
        <v>10/2023</v>
      </c>
      <c r="H261" s="14">
        <f>'[1]TCE - ANEXO III - Preencher'!I270</f>
        <v>0</v>
      </c>
      <c r="I261" s="14">
        <f>'[1]TCE - ANEXO III - Preencher'!J270</f>
        <v>644.74639999999999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16.59</v>
      </c>
      <c r="O261" s="15">
        <f>'[1]TCE - ANEXO III - Preencher'!P270</f>
        <v>0</v>
      </c>
      <c r="P261" s="16">
        <f t="shared" si="26"/>
        <v>16.59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661.33640000000003</v>
      </c>
    </row>
    <row r="262" spans="1:28" x14ac:dyDescent="0.2">
      <c r="A262" s="8">
        <f>IFERROR(VLOOKUP(B262,'[1]DADOS (OCULTAR)'!$Q$3:$S$135,3,0),"")</f>
        <v>9039744000275</v>
      </c>
      <c r="B262" s="9" t="str">
        <f>'[1]TCE - ANEXO III - Preencher'!C271</f>
        <v>HOSPITAL MIGUEL ARRAES - CG. Nº 023/2022</v>
      </c>
      <c r="C262" s="10"/>
      <c r="D262" s="11" t="str">
        <f>'[1]TCE - ANEXO III - Preencher'!E271</f>
        <v>DANIELA KELLE MIRANDA GUEDES DA SILVA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3222-05</v>
      </c>
      <c r="G262" s="13" t="str">
        <f>IF('[1]TCE - ANEXO III - Preencher'!H271="","",'[1]TCE - ANEXO III - Preencher'!H271)</f>
        <v>10/2023</v>
      </c>
      <c r="H262" s="14">
        <f>'[1]TCE - ANEXO III - Preencher'!I271</f>
        <v>0</v>
      </c>
      <c r="I262" s="14">
        <f>'[1]TCE - ANEXO III - Preencher'!J271</f>
        <v>159.6</v>
      </c>
      <c r="J262" s="14">
        <f>'[1]TCE - ANEXO III - Preencher'!K271</f>
        <v>0</v>
      </c>
      <c r="K262" s="15">
        <f>'[1]TCE - ANEXO III - Preencher'!L271</f>
        <v>53.45</v>
      </c>
      <c r="L262" s="15">
        <f>'[1]TCE - ANEXO III - Preencher'!M271</f>
        <v>26.6</v>
      </c>
      <c r="M262" s="15">
        <f t="shared" si="25"/>
        <v>26.85</v>
      </c>
      <c r="N262" s="15">
        <f>'[1]TCE - ANEXO III - Preencher'!O271</f>
        <v>2.0699999999999998</v>
      </c>
      <c r="O262" s="15">
        <f>'[1]TCE - ANEXO III - Preencher'!P271</f>
        <v>0</v>
      </c>
      <c r="P262" s="16">
        <f t="shared" si="26"/>
        <v>2.0699999999999998</v>
      </c>
      <c r="Q262" s="15">
        <f>'[1]TCE - ANEXO III - Preencher'!R271</f>
        <v>150.83000000000001</v>
      </c>
      <c r="R262" s="15">
        <f>'[1]TCE - ANEXO III - Preencher'!S271</f>
        <v>79.8</v>
      </c>
      <c r="S262" s="16">
        <f t="shared" si="27"/>
        <v>71.030000000000015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259.55</v>
      </c>
    </row>
    <row r="263" spans="1:28" x14ac:dyDescent="0.2">
      <c r="A263" s="8">
        <f>IFERROR(VLOOKUP(B263,'[1]DADOS (OCULTAR)'!$Q$3:$S$135,3,0),"")</f>
        <v>9039744000275</v>
      </c>
      <c r="B263" s="9" t="str">
        <f>'[1]TCE - ANEXO III - Preencher'!C272</f>
        <v>HOSPITAL MIGUEL ARRAES - CG. Nº 023/2022</v>
      </c>
      <c r="C263" s="10"/>
      <c r="D263" s="11" t="str">
        <f>'[1]TCE - ANEXO III - Preencher'!E272</f>
        <v>DANIELA VANESSA DE LIMA SOUSA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2237-10</v>
      </c>
      <c r="G263" s="13" t="str">
        <f>IF('[1]TCE - ANEXO III - Preencher'!H272="","",'[1]TCE - ANEXO III - Preencher'!H272)</f>
        <v>10/2023</v>
      </c>
      <c r="H263" s="14">
        <f>'[1]TCE - ANEXO III - Preencher'!I272</f>
        <v>0</v>
      </c>
      <c r="I263" s="14">
        <f>'[1]TCE - ANEXO III - Preencher'!J272</f>
        <v>430.06319999999999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2.0699999999999998</v>
      </c>
      <c r="O263" s="15">
        <f>'[1]TCE - ANEXO III - Preencher'!P272</f>
        <v>0</v>
      </c>
      <c r="P263" s="16">
        <f t="shared" si="26"/>
        <v>2.0699999999999998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432.13319999999999</v>
      </c>
    </row>
    <row r="264" spans="1:28" x14ac:dyDescent="0.2">
      <c r="A264" s="8">
        <f>IFERROR(VLOOKUP(B264,'[1]DADOS (OCULTAR)'!$Q$3:$S$135,3,0),"")</f>
        <v>9039744000275</v>
      </c>
      <c r="B264" s="9" t="str">
        <f>'[1]TCE - ANEXO III - Preencher'!C273</f>
        <v>HOSPITAL MIGUEL ARRAES - CG. Nº 023/2022</v>
      </c>
      <c r="C264" s="10"/>
      <c r="D264" s="11" t="str">
        <f>'[1]TCE - ANEXO III - Preencher'!E273</f>
        <v>DANIELE ANDRADE DE OLIVEIRA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5152-05</v>
      </c>
      <c r="G264" s="13" t="str">
        <f>IF('[1]TCE - ANEXO III - Preencher'!H273="","",'[1]TCE - ANEXO III - Preencher'!H273)</f>
        <v>10/2023</v>
      </c>
      <c r="H264" s="14">
        <f>'[1]TCE - ANEXO III - Preencher'!I273</f>
        <v>0</v>
      </c>
      <c r="I264" s="14">
        <f>'[1]TCE - ANEXO III - Preencher'!J273</f>
        <v>138.7432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2.0699999999999998</v>
      </c>
      <c r="O264" s="15">
        <f>'[1]TCE - ANEXO III - Preencher'!P273</f>
        <v>0</v>
      </c>
      <c r="P264" s="16">
        <f t="shared" si="26"/>
        <v>2.0699999999999998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140.81319999999999</v>
      </c>
    </row>
    <row r="265" spans="1:28" x14ac:dyDescent="0.2">
      <c r="A265" s="8">
        <f>IFERROR(VLOOKUP(B265,'[1]DADOS (OCULTAR)'!$Q$3:$S$135,3,0),"")</f>
        <v>9039744000275</v>
      </c>
      <c r="B265" s="9" t="str">
        <f>'[1]TCE - ANEXO III - Preencher'!C274</f>
        <v>HOSPITAL MIGUEL ARRAES - CG. Nº 023/2022</v>
      </c>
      <c r="C265" s="10"/>
      <c r="D265" s="11" t="str">
        <f>'[1]TCE - ANEXO III - Preencher'!E274</f>
        <v>DANIELE DE MELO FREITAS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2235-05</v>
      </c>
      <c r="G265" s="13" t="str">
        <f>IF('[1]TCE - ANEXO III - Preencher'!H274="","",'[1]TCE - ANEXO III - Preencher'!H274)</f>
        <v>10/2023</v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4.3499999999999996</v>
      </c>
      <c r="O265" s="15">
        <f>'[1]TCE - ANEXO III - Preencher'!P274</f>
        <v>0</v>
      </c>
      <c r="P265" s="16">
        <f t="shared" si="26"/>
        <v>4.3499999999999996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4.3499999999999996</v>
      </c>
    </row>
    <row r="266" spans="1:28" x14ac:dyDescent="0.2">
      <c r="A266" s="8">
        <f>IFERROR(VLOOKUP(B266,'[1]DADOS (OCULTAR)'!$Q$3:$S$135,3,0),"")</f>
        <v>9039744000275</v>
      </c>
      <c r="B266" s="9" t="str">
        <f>'[1]TCE - ANEXO III - Preencher'!C275</f>
        <v>HOSPITAL MIGUEL ARRAES - CG. Nº 023/2022</v>
      </c>
      <c r="C266" s="10"/>
      <c r="D266" s="11" t="str">
        <f>'[1]TCE - ANEXO III - Preencher'!E275</f>
        <v>DANIELE PATRICIA MENDONCA DA SILVA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2235-05</v>
      </c>
      <c r="G266" s="13" t="str">
        <f>IF('[1]TCE - ANEXO III - Preencher'!H275="","",'[1]TCE - ANEXO III - Preencher'!H275)</f>
        <v>10/2023</v>
      </c>
      <c r="H266" s="14">
        <f>'[1]TCE - ANEXO III - Preencher'!I275</f>
        <v>0</v>
      </c>
      <c r="I266" s="14">
        <f>'[1]TCE - ANEXO III - Preencher'!J275</f>
        <v>249.00319999999999</v>
      </c>
      <c r="J266" s="14">
        <f>'[1]TCE - ANEXO III - Preencher'!K275</f>
        <v>0</v>
      </c>
      <c r="K266" s="15">
        <f>'[1]TCE - ANEXO III - Preencher'!L275</f>
        <v>53.45</v>
      </c>
      <c r="L266" s="15">
        <f>'[1]TCE - ANEXO III - Preencher'!M275</f>
        <v>2.79</v>
      </c>
      <c r="M266" s="15">
        <f t="shared" si="25"/>
        <v>50.660000000000004</v>
      </c>
      <c r="N266" s="15">
        <f>'[1]TCE - ANEXO III - Preencher'!O275</f>
        <v>4.3499999999999996</v>
      </c>
      <c r="O266" s="15">
        <f>'[1]TCE - ANEXO III - Preencher'!P275</f>
        <v>0</v>
      </c>
      <c r="P266" s="16">
        <f t="shared" si="26"/>
        <v>4.3499999999999996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304.01320000000004</v>
      </c>
    </row>
    <row r="267" spans="1:28" x14ac:dyDescent="0.2">
      <c r="A267" s="8">
        <f>IFERROR(VLOOKUP(B267,'[1]DADOS (OCULTAR)'!$Q$3:$S$135,3,0),"")</f>
        <v>9039744000275</v>
      </c>
      <c r="B267" s="9" t="str">
        <f>'[1]TCE - ANEXO III - Preencher'!C276</f>
        <v>HOSPITAL MIGUEL ARRAES - CG. Nº 023/2022</v>
      </c>
      <c r="C267" s="10"/>
      <c r="D267" s="11" t="str">
        <f>'[1]TCE - ANEXO III - Preencher'!E276</f>
        <v>DANIELLE SILVA DOS SANTOS CRUZ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2235-05</v>
      </c>
      <c r="G267" s="13" t="str">
        <f>IF('[1]TCE - ANEXO III - Preencher'!H276="","",'[1]TCE - ANEXO III - Preencher'!H276)</f>
        <v>10/2023</v>
      </c>
      <c r="H267" s="14">
        <f>'[1]TCE - ANEXO III - Preencher'!I276</f>
        <v>0</v>
      </c>
      <c r="I267" s="14">
        <f>'[1]TCE - ANEXO III - Preencher'!J276</f>
        <v>403.60399999999998</v>
      </c>
      <c r="J267" s="14">
        <f>'[1]TCE - ANEXO III - Preencher'!K276</f>
        <v>0</v>
      </c>
      <c r="K267" s="15">
        <f>'[1]TCE - ANEXO III - Preencher'!L276</f>
        <v>53.45</v>
      </c>
      <c r="L267" s="15">
        <f>'[1]TCE - ANEXO III - Preencher'!M276</f>
        <v>3.59</v>
      </c>
      <c r="M267" s="15">
        <f t="shared" si="25"/>
        <v>49.86</v>
      </c>
      <c r="N267" s="15">
        <f>'[1]TCE - ANEXO III - Preencher'!O276</f>
        <v>4.3499999999999996</v>
      </c>
      <c r="O267" s="15">
        <f>'[1]TCE - ANEXO III - Preencher'!P276</f>
        <v>0</v>
      </c>
      <c r="P267" s="16">
        <f t="shared" si="26"/>
        <v>4.3499999999999996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457.81400000000002</v>
      </c>
    </row>
    <row r="268" spans="1:28" x14ac:dyDescent="0.2">
      <c r="A268" s="8">
        <f>IFERROR(VLOOKUP(B268,'[1]DADOS (OCULTAR)'!$Q$3:$S$135,3,0),"")</f>
        <v>9039744000275</v>
      </c>
      <c r="B268" s="9" t="str">
        <f>'[1]TCE - ANEXO III - Preencher'!C277</f>
        <v>HOSPITAL MIGUEL ARRAES - CG. Nº 023/2022</v>
      </c>
      <c r="C268" s="10"/>
      <c r="D268" s="11" t="str">
        <f>'[1]TCE - ANEXO III - Preencher'!E277</f>
        <v>DANIELLY DE PAULA SIQUEIRA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5211-30</v>
      </c>
      <c r="G268" s="13" t="str">
        <f>IF('[1]TCE - ANEXO III - Preencher'!H277="","",'[1]TCE - ANEXO III - Preencher'!H277)</f>
        <v>10/2023</v>
      </c>
      <c r="H268" s="14">
        <f>'[1]TCE - ANEXO III - Preencher'!I277</f>
        <v>0</v>
      </c>
      <c r="I268" s="14">
        <f>'[1]TCE - ANEXO III - Preencher'!J277</f>
        <v>110.88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2.0699999999999998</v>
      </c>
      <c r="O268" s="15">
        <f>'[1]TCE - ANEXO III - Preencher'!P277</f>
        <v>0</v>
      </c>
      <c r="P268" s="16">
        <f t="shared" si="26"/>
        <v>2.0699999999999998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77.569999999999993</v>
      </c>
      <c r="U268" s="15">
        <f>'[1]TCE - ANEXO III - Preencher'!V277</f>
        <v>0</v>
      </c>
      <c r="V268" s="16">
        <f t="shared" si="28"/>
        <v>77.569999999999993</v>
      </c>
      <c r="W268" s="17" t="str">
        <f>IF('[1]TCE - ANEXO III - Preencher'!X277="","",'[1]TCE - ANEXO III - Preencher'!X277)</f>
        <v>AUXILIO CRECHE</v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190.51999999999998</v>
      </c>
    </row>
    <row r="269" spans="1:28" x14ac:dyDescent="0.2">
      <c r="A269" s="8">
        <f>IFERROR(VLOOKUP(B269,'[1]DADOS (OCULTAR)'!$Q$3:$S$135,3,0),"")</f>
        <v>9039744000275</v>
      </c>
      <c r="B269" s="9" t="str">
        <f>'[1]TCE - ANEXO III - Preencher'!C278</f>
        <v>HOSPITAL MIGUEL ARRAES - CG. Nº 023/2022</v>
      </c>
      <c r="C269" s="10"/>
      <c r="D269" s="11" t="str">
        <f>'[1]TCE - ANEXO III - Preencher'!E278</f>
        <v>DANIELLY TAVARES PEREIRA LIMA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2235-05</v>
      </c>
      <c r="G269" s="13" t="str">
        <f>IF('[1]TCE - ANEXO III - Preencher'!H278="","",'[1]TCE - ANEXO III - Preencher'!H278)</f>
        <v>10/2023</v>
      </c>
      <c r="H269" s="14">
        <f>'[1]TCE - ANEXO III - Preencher'!I278</f>
        <v>0</v>
      </c>
      <c r="I269" s="14">
        <f>'[1]TCE - ANEXO III - Preencher'!J278</f>
        <v>290.57119999999998</v>
      </c>
      <c r="J269" s="14">
        <f>'[1]TCE - ANEXO III - Preencher'!K278</f>
        <v>0</v>
      </c>
      <c r="K269" s="15">
        <f>'[1]TCE - ANEXO III - Preencher'!L278</f>
        <v>53.45</v>
      </c>
      <c r="L269" s="15">
        <f>'[1]TCE - ANEXO III - Preencher'!M278</f>
        <v>3.33</v>
      </c>
      <c r="M269" s="15">
        <f t="shared" si="25"/>
        <v>50.120000000000005</v>
      </c>
      <c r="N269" s="15">
        <f>'[1]TCE - ANEXO III - Preencher'!O278</f>
        <v>4.3499999999999996</v>
      </c>
      <c r="O269" s="15">
        <f>'[1]TCE - ANEXO III - Preencher'!P278</f>
        <v>0</v>
      </c>
      <c r="P269" s="16">
        <f t="shared" si="26"/>
        <v>4.3499999999999996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345.0412</v>
      </c>
    </row>
    <row r="270" spans="1:28" x14ac:dyDescent="0.2">
      <c r="A270" s="8">
        <f>IFERROR(VLOOKUP(B270,'[1]DADOS (OCULTAR)'!$Q$3:$S$135,3,0),"")</f>
        <v>9039744000275</v>
      </c>
      <c r="B270" s="9" t="str">
        <f>'[1]TCE - ANEXO III - Preencher'!C279</f>
        <v>HOSPITAL MIGUEL ARRAES - CG. Nº 023/2022</v>
      </c>
      <c r="C270" s="10"/>
      <c r="D270" s="11" t="str">
        <f>'[1]TCE - ANEXO III - Preencher'!E279</f>
        <v>DANILO RICARDO DE FRANCA</v>
      </c>
      <c r="E270" s="9" t="str">
        <f>IF('[1]TCE - ANEXO III - Preencher'!F279="4 - Assistência Odontológica","2 - Outros Profissionais da Saúde",'[1]TCE - ANEXO III - Preencher'!F279)</f>
        <v>3 - Administrativo</v>
      </c>
      <c r="F270" s="12" t="str">
        <f>'[1]TCE - ANEXO III - Preencher'!G279</f>
        <v>4141-05</v>
      </c>
      <c r="G270" s="13" t="str">
        <f>IF('[1]TCE - ANEXO III - Preencher'!H279="","",'[1]TCE - ANEXO III - Preencher'!H279)</f>
        <v>10/2023</v>
      </c>
      <c r="H270" s="14">
        <f>'[1]TCE - ANEXO III - Preencher'!I279</f>
        <v>0</v>
      </c>
      <c r="I270" s="14">
        <f>'[1]TCE - ANEXO III - Preencher'!J279</f>
        <v>142.7448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2.0699999999999998</v>
      </c>
      <c r="O270" s="15">
        <f>'[1]TCE - ANEXO III - Preencher'!P279</f>
        <v>0</v>
      </c>
      <c r="P270" s="16">
        <f t="shared" si="26"/>
        <v>2.0699999999999998</v>
      </c>
      <c r="Q270" s="15">
        <f>'[1]TCE - ANEXO III - Preencher'!R279</f>
        <v>184.53</v>
      </c>
      <c r="R270" s="15">
        <f>'[1]TCE - ANEXO III - Preencher'!S279</f>
        <v>46.76</v>
      </c>
      <c r="S270" s="16">
        <f t="shared" si="27"/>
        <v>137.77000000000001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282.58479999999997</v>
      </c>
    </row>
    <row r="271" spans="1:28" x14ac:dyDescent="0.2">
      <c r="A271" s="8">
        <f>IFERROR(VLOOKUP(B271,'[1]DADOS (OCULTAR)'!$Q$3:$S$135,3,0),"")</f>
        <v>9039744000275</v>
      </c>
      <c r="B271" s="9" t="str">
        <f>'[1]TCE - ANEXO III - Preencher'!C280</f>
        <v>HOSPITAL MIGUEL ARRAES - CG. Nº 023/2022</v>
      </c>
      <c r="C271" s="10"/>
      <c r="D271" s="11" t="str">
        <f>'[1]TCE - ANEXO III - Preencher'!E280</f>
        <v>DANUBIA GOMES DE ASSIS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2237-10</v>
      </c>
      <c r="G271" s="13" t="str">
        <f>IF('[1]TCE - ANEXO III - Preencher'!H280="","",'[1]TCE - ANEXO III - Preencher'!H280)</f>
        <v>10/2023</v>
      </c>
      <c r="H271" s="14">
        <f>'[1]TCE - ANEXO III - Preencher'!I280</f>
        <v>0</v>
      </c>
      <c r="I271" s="14">
        <f>'[1]TCE - ANEXO III - Preencher'!J280</f>
        <v>320.8168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2.0699999999999998</v>
      </c>
      <c r="O271" s="15">
        <f>'[1]TCE - ANEXO III - Preencher'!P280</f>
        <v>0</v>
      </c>
      <c r="P271" s="16">
        <f t="shared" si="26"/>
        <v>2.0699999999999998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322.88679999999999</v>
      </c>
    </row>
    <row r="272" spans="1:28" x14ac:dyDescent="0.2">
      <c r="A272" s="8">
        <f>IFERROR(VLOOKUP(B272,'[1]DADOS (OCULTAR)'!$Q$3:$S$135,3,0),"")</f>
        <v>9039744000275</v>
      </c>
      <c r="B272" s="9" t="str">
        <f>'[1]TCE - ANEXO III - Preencher'!C281</f>
        <v>HOSPITAL MIGUEL ARRAES - CG. Nº 023/2022</v>
      </c>
      <c r="C272" s="10"/>
      <c r="D272" s="11" t="str">
        <f>'[1]TCE - ANEXO III - Preencher'!E281</f>
        <v>DANYELLA RANNE SANTOS LUIZ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2235-05</v>
      </c>
      <c r="G272" s="13" t="str">
        <f>IF('[1]TCE - ANEXO III - Preencher'!H281="","",'[1]TCE - ANEXO III - Preencher'!H281)</f>
        <v>10/2023</v>
      </c>
      <c r="H272" s="14">
        <f>'[1]TCE - ANEXO III - Preencher'!I281</f>
        <v>0</v>
      </c>
      <c r="I272" s="14">
        <f>'[1]TCE - ANEXO III - Preencher'!J281</f>
        <v>363.61120000000011</v>
      </c>
      <c r="J272" s="14">
        <f>'[1]TCE - ANEXO III - Preencher'!K281</f>
        <v>0</v>
      </c>
      <c r="K272" s="15">
        <f>'[1]TCE - ANEXO III - Preencher'!L281</f>
        <v>53.45</v>
      </c>
      <c r="L272" s="15">
        <f>'[1]TCE - ANEXO III - Preencher'!M281</f>
        <v>2.79</v>
      </c>
      <c r="M272" s="15">
        <f t="shared" si="25"/>
        <v>50.660000000000004</v>
      </c>
      <c r="N272" s="15">
        <f>'[1]TCE - ANEXO III - Preencher'!O281</f>
        <v>4.3499999999999996</v>
      </c>
      <c r="O272" s="15">
        <f>'[1]TCE - ANEXO III - Preencher'!P281</f>
        <v>0</v>
      </c>
      <c r="P272" s="16">
        <f t="shared" si="26"/>
        <v>4.3499999999999996</v>
      </c>
      <c r="Q272" s="15">
        <f>'[1]TCE - ANEXO III - Preencher'!R281</f>
        <v>262.93</v>
      </c>
      <c r="R272" s="15">
        <f>'[1]TCE - ANEXO III - Preencher'!S281</f>
        <v>0</v>
      </c>
      <c r="S272" s="16">
        <f t="shared" si="27"/>
        <v>262.93</v>
      </c>
      <c r="T272" s="15">
        <f>'[1]TCE - ANEXO III - Preencher'!U281</f>
        <v>120.26</v>
      </c>
      <c r="U272" s="15">
        <f>'[1]TCE - ANEXO III - Preencher'!V281</f>
        <v>0</v>
      </c>
      <c r="V272" s="16">
        <f t="shared" si="28"/>
        <v>120.26</v>
      </c>
      <c r="W272" s="17" t="str">
        <f>IF('[1]TCE - ANEXO III - Preencher'!X281="","",'[1]TCE - ANEXO III - Preencher'!X281)</f>
        <v>AUXILIO CRECHE</v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801.8112000000001</v>
      </c>
    </row>
    <row r="273" spans="1:28" x14ac:dyDescent="0.2">
      <c r="A273" s="8">
        <f>IFERROR(VLOOKUP(B273,'[1]DADOS (OCULTAR)'!$Q$3:$S$135,3,0),"")</f>
        <v>9039744000275</v>
      </c>
      <c r="B273" s="9" t="str">
        <f>'[1]TCE - ANEXO III - Preencher'!C282</f>
        <v>HOSPITAL MIGUEL ARRAES - CG. Nº 023/2022</v>
      </c>
      <c r="C273" s="10"/>
      <c r="D273" s="11" t="str">
        <f>'[1]TCE - ANEXO III - Preencher'!E282</f>
        <v>DAPHINY RIBEIRO MARTINS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2236-05</v>
      </c>
      <c r="G273" s="13" t="str">
        <f>IF('[1]TCE - ANEXO III - Preencher'!H282="","",'[1]TCE - ANEXO III - Preencher'!H282)</f>
        <v>10/2023</v>
      </c>
      <c r="H273" s="14">
        <f>'[1]TCE - ANEXO III - Preencher'!I282</f>
        <v>0</v>
      </c>
      <c r="I273" s="14">
        <f>'[1]TCE - ANEXO III - Preencher'!J282</f>
        <v>307.4624</v>
      </c>
      <c r="J273" s="14">
        <f>'[1]TCE - ANEXO III - Preencher'!K282</f>
        <v>0</v>
      </c>
      <c r="K273" s="15">
        <f>'[1]TCE - ANEXO III - Preencher'!L282</f>
        <v>53.45</v>
      </c>
      <c r="L273" s="15">
        <f>'[1]TCE - ANEXO III - Preencher'!M282</f>
        <v>3.54</v>
      </c>
      <c r="M273" s="15">
        <f t="shared" si="25"/>
        <v>49.910000000000004</v>
      </c>
      <c r="N273" s="15">
        <f>'[1]TCE - ANEXO III - Preencher'!O282</f>
        <v>4.3499999999999996</v>
      </c>
      <c r="O273" s="15">
        <f>'[1]TCE - ANEXO III - Preencher'!P282</f>
        <v>0</v>
      </c>
      <c r="P273" s="16">
        <f t="shared" si="26"/>
        <v>4.3499999999999996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361.72240000000005</v>
      </c>
    </row>
    <row r="274" spans="1:28" x14ac:dyDescent="0.2">
      <c r="A274" s="8">
        <f>IFERROR(VLOOKUP(B274,'[1]DADOS (OCULTAR)'!$Q$3:$S$135,3,0),"")</f>
        <v>9039744000275</v>
      </c>
      <c r="B274" s="9" t="str">
        <f>'[1]TCE - ANEXO III - Preencher'!C283</f>
        <v>HOSPITAL MIGUEL ARRAES - CG. Nº 023/2022</v>
      </c>
      <c r="C274" s="10"/>
      <c r="D274" s="11" t="str">
        <f>'[1]TCE - ANEXO III - Preencher'!E283</f>
        <v>DARA STEPHANY ALVES TEODORIO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2235-05</v>
      </c>
      <c r="G274" s="13" t="str">
        <f>IF('[1]TCE - ANEXO III - Preencher'!H283="","",'[1]TCE - ANEXO III - Preencher'!H283)</f>
        <v>10/2023</v>
      </c>
      <c r="H274" s="14">
        <f>'[1]TCE - ANEXO III - Preencher'!I283</f>
        <v>0</v>
      </c>
      <c r="I274" s="14">
        <f>'[1]TCE - ANEXO III - Preencher'!J283</f>
        <v>282.13119999999998</v>
      </c>
      <c r="J274" s="14">
        <f>'[1]TCE - ANEXO III - Preencher'!K283</f>
        <v>0</v>
      </c>
      <c r="K274" s="15">
        <f>'[1]TCE - ANEXO III - Preencher'!L283</f>
        <v>53.45</v>
      </c>
      <c r="L274" s="15">
        <f>'[1]TCE - ANEXO III - Preencher'!M283</f>
        <v>2.79</v>
      </c>
      <c r="M274" s="15">
        <f t="shared" si="25"/>
        <v>50.660000000000004</v>
      </c>
      <c r="N274" s="15">
        <f>'[1]TCE - ANEXO III - Preencher'!O283</f>
        <v>4.3499999999999996</v>
      </c>
      <c r="O274" s="15">
        <f>'[1]TCE - ANEXO III - Preencher'!P283</f>
        <v>0</v>
      </c>
      <c r="P274" s="16">
        <f t="shared" si="26"/>
        <v>4.3499999999999996</v>
      </c>
      <c r="Q274" s="15">
        <f>'[1]TCE - ANEXO III - Preencher'!R283</f>
        <v>240.53</v>
      </c>
      <c r="R274" s="15">
        <f>'[1]TCE - ANEXO III - Preencher'!S283</f>
        <v>0</v>
      </c>
      <c r="S274" s="16">
        <f t="shared" si="27"/>
        <v>240.53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577.6712</v>
      </c>
    </row>
    <row r="275" spans="1:28" x14ac:dyDescent="0.2">
      <c r="A275" s="8">
        <f>IFERROR(VLOOKUP(B275,'[1]DADOS (OCULTAR)'!$Q$3:$S$135,3,0),"")</f>
        <v>9039744000275</v>
      </c>
      <c r="B275" s="9" t="str">
        <f>'[1]TCE - ANEXO III - Preencher'!C284</f>
        <v>HOSPITAL MIGUEL ARRAES - CG. Nº 023/2022</v>
      </c>
      <c r="C275" s="10"/>
      <c r="D275" s="11" t="str">
        <f>'[1]TCE - ANEXO III - Preencher'!E284</f>
        <v>DARLA SIQUEIRA TENORIO LIMA</v>
      </c>
      <c r="E275" s="9" t="str">
        <f>IF('[1]TCE - ANEXO III - Preencher'!F284="4 - Assistência Odontológica","2 - Outros Profissionais da Saúde",'[1]TCE - ANEXO III - Preencher'!F284)</f>
        <v>1 - Médico</v>
      </c>
      <c r="F275" s="12" t="str">
        <f>'[1]TCE - ANEXO III - Preencher'!G284</f>
        <v>2251-40</v>
      </c>
      <c r="G275" s="13" t="str">
        <f>IF('[1]TCE - ANEXO III - Preencher'!H284="","",'[1]TCE - ANEXO III - Preencher'!H284)</f>
        <v>10/2023</v>
      </c>
      <c r="H275" s="14">
        <f>'[1]TCE - ANEXO III - Preencher'!I284</f>
        <v>0</v>
      </c>
      <c r="I275" s="14">
        <f>'[1]TCE - ANEXO III - Preencher'!J284</f>
        <v>394.13600000000002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16.59</v>
      </c>
      <c r="O275" s="15">
        <f>'[1]TCE - ANEXO III - Preencher'!P284</f>
        <v>0</v>
      </c>
      <c r="P275" s="16">
        <f t="shared" si="26"/>
        <v>16.59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410.726</v>
      </c>
    </row>
    <row r="276" spans="1:28" x14ac:dyDescent="0.2">
      <c r="A276" s="8">
        <f>IFERROR(VLOOKUP(B276,'[1]DADOS (OCULTAR)'!$Q$3:$S$135,3,0),"")</f>
        <v>9039744000275</v>
      </c>
      <c r="B276" s="9" t="str">
        <f>'[1]TCE - ANEXO III - Preencher'!C285</f>
        <v>HOSPITAL MIGUEL ARRAES - CG. Nº 023/2022</v>
      </c>
      <c r="C276" s="10"/>
      <c r="D276" s="11" t="str">
        <f>'[1]TCE - ANEXO III - Preencher'!E285</f>
        <v>DARLI MARIA MONTEIRO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2235-05</v>
      </c>
      <c r="G276" s="13" t="str">
        <f>IF('[1]TCE - ANEXO III - Preencher'!H285="","",'[1]TCE - ANEXO III - Preencher'!H285)</f>
        <v>10/2023</v>
      </c>
      <c r="H276" s="14">
        <f>'[1]TCE - ANEXO III - Preencher'!I285</f>
        <v>0</v>
      </c>
      <c r="I276" s="14">
        <f>'[1]TCE - ANEXO III - Preencher'!J285</f>
        <v>519.59120000000007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4.3499999999999996</v>
      </c>
      <c r="O276" s="15">
        <f>'[1]TCE - ANEXO III - Preencher'!P285</f>
        <v>0</v>
      </c>
      <c r="P276" s="16">
        <f t="shared" si="26"/>
        <v>4.3499999999999996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523.94120000000009</v>
      </c>
    </row>
    <row r="277" spans="1:28" x14ac:dyDescent="0.2">
      <c r="A277" s="8">
        <f>IFERROR(VLOOKUP(B277,'[1]DADOS (OCULTAR)'!$Q$3:$S$135,3,0),"")</f>
        <v>9039744000275</v>
      </c>
      <c r="B277" s="9" t="str">
        <f>'[1]TCE - ANEXO III - Preencher'!C286</f>
        <v>HOSPITAL MIGUEL ARRAES - CG. Nº 023/2022</v>
      </c>
      <c r="C277" s="10"/>
      <c r="D277" s="11" t="str">
        <f>'[1]TCE - ANEXO III - Preencher'!E286</f>
        <v>DARLIANE DA SILVA LIMA</v>
      </c>
      <c r="E277" s="9" t="str">
        <f>IF('[1]TCE - ANEXO III - Preencher'!F286="4 - Assistência Odontológica","2 - Outros Profissionais da Saúde",'[1]TCE - ANEXO III - Preencher'!F286)</f>
        <v>3 - Administrativo</v>
      </c>
      <c r="F277" s="12" t="str">
        <f>'[1]TCE - ANEXO III - Preencher'!G286</f>
        <v>4110-10</v>
      </c>
      <c r="G277" s="13" t="str">
        <f>IF('[1]TCE - ANEXO III - Preencher'!H286="","",'[1]TCE - ANEXO III - Preencher'!H286)</f>
        <v>10/2023</v>
      </c>
      <c r="H277" s="14">
        <f>'[1]TCE - ANEXO III - Preencher'!I286</f>
        <v>0</v>
      </c>
      <c r="I277" s="14">
        <f>'[1]TCE - ANEXO III - Preencher'!J286</f>
        <v>98.431200000000004</v>
      </c>
      <c r="J277" s="14">
        <f>'[1]TCE - ANEXO III - Preencher'!K286</f>
        <v>0</v>
      </c>
      <c r="K277" s="15">
        <f>'[1]TCE - ANEXO III - Preencher'!L286</f>
        <v>53.45</v>
      </c>
      <c r="L277" s="15">
        <f>'[1]TCE - ANEXO III - Preencher'!M286</f>
        <v>26.4</v>
      </c>
      <c r="M277" s="15">
        <f t="shared" si="25"/>
        <v>27.050000000000004</v>
      </c>
      <c r="N277" s="15">
        <f>'[1]TCE - ANEXO III - Preencher'!O286</f>
        <v>2.0699999999999998</v>
      </c>
      <c r="O277" s="15">
        <f>'[1]TCE - ANEXO III - Preencher'!P286</f>
        <v>0</v>
      </c>
      <c r="P277" s="16">
        <f t="shared" si="26"/>
        <v>2.0699999999999998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77.569999999999993</v>
      </c>
      <c r="U277" s="15">
        <f>'[1]TCE - ANEXO III - Preencher'!V286</f>
        <v>0</v>
      </c>
      <c r="V277" s="16">
        <f t="shared" si="28"/>
        <v>77.569999999999993</v>
      </c>
      <c r="W277" s="17" t="str">
        <f>IF('[1]TCE - ANEXO III - Preencher'!X286="","",'[1]TCE - ANEXO III - Preencher'!X286)</f>
        <v>AUXILIO CRECHE</v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205.12119999999999</v>
      </c>
    </row>
    <row r="278" spans="1:28" x14ac:dyDescent="0.2">
      <c r="A278" s="8">
        <f>IFERROR(VLOOKUP(B278,'[1]DADOS (OCULTAR)'!$Q$3:$S$135,3,0),"")</f>
        <v>9039744000275</v>
      </c>
      <c r="B278" s="9" t="str">
        <f>'[1]TCE - ANEXO III - Preencher'!C287</f>
        <v>HOSPITAL MIGUEL ARRAES - CG. Nº 023/2022</v>
      </c>
      <c r="C278" s="10"/>
      <c r="D278" s="11" t="str">
        <f>'[1]TCE - ANEXO III - Preencher'!E287</f>
        <v>DAVINA MARIA DO NASCIMENTO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3222-05</v>
      </c>
      <c r="G278" s="13" t="str">
        <f>IF('[1]TCE - ANEXO III - Preencher'!H287="","",'[1]TCE - ANEXO III - Preencher'!H287)</f>
        <v>10/2023</v>
      </c>
      <c r="H278" s="14">
        <f>'[1]TCE - ANEXO III - Preencher'!I287</f>
        <v>0</v>
      </c>
      <c r="I278" s="14">
        <f>'[1]TCE - ANEXO III - Preencher'!J287</f>
        <v>148.83519999999999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2.0699999999999998</v>
      </c>
      <c r="O278" s="15">
        <f>'[1]TCE - ANEXO III - Preencher'!P287</f>
        <v>0</v>
      </c>
      <c r="P278" s="16">
        <f t="shared" si="26"/>
        <v>2.0699999999999998</v>
      </c>
      <c r="Q278" s="15">
        <f>'[1]TCE - ANEXO III - Preencher'!R287</f>
        <v>150.83000000000001</v>
      </c>
      <c r="R278" s="15">
        <f>'[1]TCE - ANEXO III - Preencher'!S287</f>
        <v>77.69</v>
      </c>
      <c r="S278" s="16">
        <f t="shared" si="27"/>
        <v>73.140000000000015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224.04519999999999</v>
      </c>
    </row>
    <row r="279" spans="1:28" x14ac:dyDescent="0.2">
      <c r="A279" s="8">
        <f>IFERROR(VLOOKUP(B279,'[1]DADOS (OCULTAR)'!$Q$3:$S$135,3,0),"")</f>
        <v>9039744000275</v>
      </c>
      <c r="B279" s="9" t="str">
        <f>'[1]TCE - ANEXO III - Preencher'!C288</f>
        <v>HOSPITAL MIGUEL ARRAES - CG. Nº 023/2022</v>
      </c>
      <c r="C279" s="10"/>
      <c r="D279" s="11" t="str">
        <f>'[1]TCE - ANEXO III - Preencher'!E288</f>
        <v>DAYANA LESSA PESSOA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3222-05</v>
      </c>
      <c r="G279" s="13" t="str">
        <f>IF('[1]TCE - ANEXO III - Preencher'!H288="","",'[1]TCE - ANEXO III - Preencher'!H288)</f>
        <v>10/2023</v>
      </c>
      <c r="H279" s="14">
        <f>'[1]TCE - ANEXO III - Preencher'!I288</f>
        <v>0</v>
      </c>
      <c r="I279" s="14">
        <f>'[1]TCE - ANEXO III - Preencher'!J288</f>
        <v>148.80000000000001</v>
      </c>
      <c r="J279" s="14">
        <f>'[1]TCE - ANEXO III - Preencher'!K288</f>
        <v>0</v>
      </c>
      <c r="K279" s="15">
        <f>'[1]TCE - ANEXO III - Preencher'!L288</f>
        <v>53.45</v>
      </c>
      <c r="L279" s="15">
        <f>'[1]TCE - ANEXO III - Preencher'!M288</f>
        <v>26.6</v>
      </c>
      <c r="M279" s="15">
        <f t="shared" si="25"/>
        <v>26.85</v>
      </c>
      <c r="N279" s="15">
        <f>'[1]TCE - ANEXO III - Preencher'!O288</f>
        <v>2.0699999999999998</v>
      </c>
      <c r="O279" s="15">
        <f>'[1]TCE - ANEXO III - Preencher'!P288</f>
        <v>0</v>
      </c>
      <c r="P279" s="16">
        <f t="shared" si="26"/>
        <v>2.0699999999999998</v>
      </c>
      <c r="Q279" s="15">
        <f>'[1]TCE - ANEXO III - Preencher'!R288</f>
        <v>173.33</v>
      </c>
      <c r="R279" s="15">
        <f>'[1]TCE - ANEXO III - Preencher'!S288</f>
        <v>0</v>
      </c>
      <c r="S279" s="16">
        <f t="shared" si="27"/>
        <v>173.33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351.05</v>
      </c>
    </row>
    <row r="280" spans="1:28" x14ac:dyDescent="0.2">
      <c r="A280" s="8">
        <f>IFERROR(VLOOKUP(B280,'[1]DADOS (OCULTAR)'!$Q$3:$S$135,3,0),"")</f>
        <v>9039744000275</v>
      </c>
      <c r="B280" s="9" t="str">
        <f>'[1]TCE - ANEXO III - Preencher'!C289</f>
        <v>HOSPITAL MIGUEL ARRAES - CG. Nº 023/2022</v>
      </c>
      <c r="C280" s="10"/>
      <c r="D280" s="11" t="str">
        <f>'[1]TCE - ANEXO III - Preencher'!E289</f>
        <v>DAYANE FABIOLA TORRES DE LIMA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2235-05</v>
      </c>
      <c r="G280" s="13" t="str">
        <f>IF('[1]TCE - ANEXO III - Preencher'!H289="","",'[1]TCE - ANEXO III - Preencher'!H289)</f>
        <v>10/2023</v>
      </c>
      <c r="H280" s="14">
        <f>'[1]TCE - ANEXO III - Preencher'!I289</f>
        <v>0</v>
      </c>
      <c r="I280" s="14">
        <f>'[1]TCE - ANEXO III - Preencher'!J289</f>
        <v>502.36800000000011</v>
      </c>
      <c r="J280" s="14">
        <f>'[1]TCE - ANEXO III - Preencher'!K289</f>
        <v>0</v>
      </c>
      <c r="K280" s="15">
        <f>'[1]TCE - ANEXO III - Preencher'!L289</f>
        <v>53.45</v>
      </c>
      <c r="L280" s="15">
        <f>'[1]TCE - ANEXO III - Preencher'!M289</f>
        <v>3.33</v>
      </c>
      <c r="M280" s="15">
        <f t="shared" si="25"/>
        <v>50.120000000000005</v>
      </c>
      <c r="N280" s="15">
        <f>'[1]TCE - ANEXO III - Preencher'!O289</f>
        <v>4.3499999999999996</v>
      </c>
      <c r="O280" s="15">
        <f>'[1]TCE - ANEXO III - Preencher'!P289</f>
        <v>0</v>
      </c>
      <c r="P280" s="16">
        <f t="shared" si="26"/>
        <v>4.3499999999999996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556.83800000000008</v>
      </c>
    </row>
    <row r="281" spans="1:28" x14ac:dyDescent="0.2">
      <c r="A281" s="8">
        <f>IFERROR(VLOOKUP(B281,'[1]DADOS (OCULTAR)'!$Q$3:$S$135,3,0),"")</f>
        <v>9039744000275</v>
      </c>
      <c r="B281" s="9" t="str">
        <f>'[1]TCE - ANEXO III - Preencher'!C290</f>
        <v>HOSPITAL MIGUEL ARRAES - CG. Nº 023/2022</v>
      </c>
      <c r="C281" s="10"/>
      <c r="D281" s="11" t="str">
        <f>'[1]TCE - ANEXO III - Preencher'!E290</f>
        <v>DAYANE MARIA DOS SANTOS BARROS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3222-05</v>
      </c>
      <c r="G281" s="13" t="str">
        <f>IF('[1]TCE - ANEXO III - Preencher'!H290="","",'[1]TCE - ANEXO III - Preencher'!H290)</f>
        <v>10/2023</v>
      </c>
      <c r="H281" s="14">
        <f>'[1]TCE - ANEXO III - Preencher'!I290</f>
        <v>0</v>
      </c>
      <c r="I281" s="14">
        <f>'[1]TCE - ANEXO III - Preencher'!J290</f>
        <v>143.07759999999999</v>
      </c>
      <c r="J281" s="14">
        <f>'[1]TCE - ANEXO III - Preencher'!K290</f>
        <v>0</v>
      </c>
      <c r="K281" s="15">
        <f>'[1]TCE - ANEXO III - Preencher'!L290</f>
        <v>53.45</v>
      </c>
      <c r="L281" s="15">
        <f>'[1]TCE - ANEXO III - Preencher'!M290</f>
        <v>26.6</v>
      </c>
      <c r="M281" s="15">
        <f t="shared" si="25"/>
        <v>26.85</v>
      </c>
      <c r="N281" s="15">
        <f>'[1]TCE - ANEXO III - Preencher'!O290</f>
        <v>2.0699999999999998</v>
      </c>
      <c r="O281" s="15">
        <f>'[1]TCE - ANEXO III - Preencher'!P290</f>
        <v>0</v>
      </c>
      <c r="P281" s="16">
        <f t="shared" si="26"/>
        <v>2.0699999999999998</v>
      </c>
      <c r="Q281" s="15">
        <f>'[1]TCE - ANEXO III - Preencher'!R290</f>
        <v>184.53</v>
      </c>
      <c r="R281" s="15">
        <f>'[1]TCE - ANEXO III - Preencher'!S290</f>
        <v>79.8</v>
      </c>
      <c r="S281" s="16">
        <f t="shared" si="27"/>
        <v>104.73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276.7276</v>
      </c>
    </row>
    <row r="282" spans="1:28" x14ac:dyDescent="0.2">
      <c r="A282" s="8">
        <f>IFERROR(VLOOKUP(B282,'[1]DADOS (OCULTAR)'!$Q$3:$S$135,3,0),"")</f>
        <v>9039744000275</v>
      </c>
      <c r="B282" s="9" t="str">
        <f>'[1]TCE - ANEXO III - Preencher'!C291</f>
        <v>HOSPITAL MIGUEL ARRAES - CG. Nº 023/2022</v>
      </c>
      <c r="C282" s="10"/>
      <c r="D282" s="11" t="str">
        <f>'[1]TCE - ANEXO III - Preencher'!E291</f>
        <v>DAYANNA SIMPLICIO DE SOUZA RODRIGUES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3222-05</v>
      </c>
      <c r="G282" s="13" t="str">
        <f>IF('[1]TCE - ANEXO III - Preencher'!H291="","",'[1]TCE - ANEXO III - Preencher'!H291)</f>
        <v>10/2023</v>
      </c>
      <c r="H282" s="14">
        <f>'[1]TCE - ANEXO III - Preencher'!I291</f>
        <v>0</v>
      </c>
      <c r="I282" s="14">
        <f>'[1]TCE - ANEXO III - Preencher'!J291</f>
        <v>139.4288</v>
      </c>
      <c r="J282" s="14">
        <f>'[1]TCE - ANEXO III - Preencher'!K291</f>
        <v>0</v>
      </c>
      <c r="K282" s="15">
        <f>'[1]TCE - ANEXO III - Preencher'!L291</f>
        <v>53.45</v>
      </c>
      <c r="L282" s="15">
        <f>'[1]TCE - ANEXO III - Preencher'!M291</f>
        <v>26.6</v>
      </c>
      <c r="M282" s="15">
        <f t="shared" si="25"/>
        <v>26.85</v>
      </c>
      <c r="N282" s="15">
        <f>'[1]TCE - ANEXO III - Preencher'!O291</f>
        <v>2.0699999999999998</v>
      </c>
      <c r="O282" s="15">
        <f>'[1]TCE - ANEXO III - Preencher'!P291</f>
        <v>0</v>
      </c>
      <c r="P282" s="16">
        <f t="shared" si="26"/>
        <v>2.0699999999999998</v>
      </c>
      <c r="Q282" s="15">
        <f>'[1]TCE - ANEXO III - Preencher'!R291</f>
        <v>128.33000000000001</v>
      </c>
      <c r="R282" s="15">
        <f>'[1]TCE - ANEXO III - Preencher'!S291</f>
        <v>79.8</v>
      </c>
      <c r="S282" s="16">
        <f t="shared" si="27"/>
        <v>48.530000000000015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216.87880000000001</v>
      </c>
    </row>
    <row r="283" spans="1:28" x14ac:dyDescent="0.2">
      <c r="A283" s="8">
        <f>IFERROR(VLOOKUP(B283,'[1]DADOS (OCULTAR)'!$Q$3:$S$135,3,0),"")</f>
        <v>9039744000275</v>
      </c>
      <c r="B283" s="9" t="str">
        <f>'[1]TCE - ANEXO III - Preencher'!C292</f>
        <v>HOSPITAL MIGUEL ARRAES - CG. Nº 023/2022</v>
      </c>
      <c r="C283" s="10"/>
      <c r="D283" s="11" t="str">
        <f>'[1]TCE - ANEXO III - Preencher'!E292</f>
        <v>DAYANNE CORREIA DOS SANTOS LESSELIS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2238-10</v>
      </c>
      <c r="G283" s="13" t="str">
        <f>IF('[1]TCE - ANEXO III - Preencher'!H292="","",'[1]TCE - ANEXO III - Preencher'!H292)</f>
        <v>10/2023</v>
      </c>
      <c r="H283" s="14">
        <f>'[1]TCE - ANEXO III - Preencher'!I292</f>
        <v>0</v>
      </c>
      <c r="I283" s="14">
        <f>'[1]TCE - ANEXO III - Preencher'!J292</f>
        <v>248.27600000000001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2.0699999999999998</v>
      </c>
      <c r="O283" s="15">
        <f>'[1]TCE - ANEXO III - Preencher'!P292</f>
        <v>0</v>
      </c>
      <c r="P283" s="16">
        <f t="shared" si="26"/>
        <v>2.0699999999999998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250.346</v>
      </c>
    </row>
    <row r="284" spans="1:28" x14ac:dyDescent="0.2">
      <c r="A284" s="8">
        <f>IFERROR(VLOOKUP(B284,'[1]DADOS (OCULTAR)'!$Q$3:$S$135,3,0),"")</f>
        <v>9039744000275</v>
      </c>
      <c r="B284" s="9" t="str">
        <f>'[1]TCE - ANEXO III - Preencher'!C293</f>
        <v>HOSPITAL MIGUEL ARRAES - CG. Nº 023/2022</v>
      </c>
      <c r="C284" s="10"/>
      <c r="D284" s="11" t="str">
        <f>'[1]TCE - ANEXO III - Preencher'!E293</f>
        <v>DAYSE DANIELLE FERREIRA DA SILVA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3222-05</v>
      </c>
      <c r="G284" s="13" t="str">
        <f>IF('[1]TCE - ANEXO III - Preencher'!H293="","",'[1]TCE - ANEXO III - Preencher'!H293)</f>
        <v>10/2023</v>
      </c>
      <c r="H284" s="14">
        <f>'[1]TCE - ANEXO III - Preencher'!I293</f>
        <v>0</v>
      </c>
      <c r="I284" s="14">
        <f>'[1]TCE - ANEXO III - Preencher'!J293</f>
        <v>137.6576</v>
      </c>
      <c r="J284" s="14">
        <f>'[1]TCE - ANEXO III - Preencher'!K293</f>
        <v>0</v>
      </c>
      <c r="K284" s="15">
        <f>'[1]TCE - ANEXO III - Preencher'!L293</f>
        <v>53.45</v>
      </c>
      <c r="L284" s="15">
        <f>'[1]TCE - ANEXO III - Preencher'!M293</f>
        <v>26.6</v>
      </c>
      <c r="M284" s="15">
        <f t="shared" si="25"/>
        <v>26.85</v>
      </c>
      <c r="N284" s="15">
        <f>'[1]TCE - ANEXO III - Preencher'!O293</f>
        <v>2.0699999999999998</v>
      </c>
      <c r="O284" s="15">
        <f>'[1]TCE - ANEXO III - Preencher'!P293</f>
        <v>0</v>
      </c>
      <c r="P284" s="16">
        <f t="shared" si="26"/>
        <v>2.0699999999999998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166.57759999999999</v>
      </c>
    </row>
    <row r="285" spans="1:28" x14ac:dyDescent="0.2">
      <c r="A285" s="8">
        <f>IFERROR(VLOOKUP(B285,'[1]DADOS (OCULTAR)'!$Q$3:$S$135,3,0),"")</f>
        <v>9039744000275</v>
      </c>
      <c r="B285" s="9" t="str">
        <f>'[1]TCE - ANEXO III - Preencher'!C294</f>
        <v>HOSPITAL MIGUEL ARRAES - CG. Nº 023/2022</v>
      </c>
      <c r="C285" s="10"/>
      <c r="D285" s="11" t="str">
        <f>'[1]TCE - ANEXO III - Preencher'!E294</f>
        <v>DAYSE LUIZA FARIAS DA SILVA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2235-05</v>
      </c>
      <c r="G285" s="13" t="str">
        <f>IF('[1]TCE - ANEXO III - Preencher'!H294="","",'[1]TCE - ANEXO III - Preencher'!H294)</f>
        <v>10/2023</v>
      </c>
      <c r="H285" s="14">
        <f>'[1]TCE - ANEXO III - Preencher'!I294</f>
        <v>0</v>
      </c>
      <c r="I285" s="14">
        <f>'[1]TCE - ANEXO III - Preencher'!J294</f>
        <v>396.89839999999998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4.3499999999999996</v>
      </c>
      <c r="O285" s="15">
        <f>'[1]TCE - ANEXO III - Preencher'!P294</f>
        <v>0</v>
      </c>
      <c r="P285" s="16">
        <f t="shared" si="26"/>
        <v>4.3499999999999996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401.2484</v>
      </c>
    </row>
    <row r="286" spans="1:28" x14ac:dyDescent="0.2">
      <c r="A286" s="8">
        <f>IFERROR(VLOOKUP(B286,'[1]DADOS (OCULTAR)'!$Q$3:$S$135,3,0),"")</f>
        <v>9039744000275</v>
      </c>
      <c r="B286" s="9" t="str">
        <f>'[1]TCE - ANEXO III - Preencher'!C295</f>
        <v>HOSPITAL MIGUEL ARRAES - CG. Nº 023/2022</v>
      </c>
      <c r="C286" s="10"/>
      <c r="D286" s="11" t="str">
        <f>'[1]TCE - ANEXO III - Preencher'!E295</f>
        <v>DAYVSON DIOGO DE SANTANA SILVA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2236-05</v>
      </c>
      <c r="G286" s="13" t="str">
        <f>IF('[1]TCE - ANEXO III - Preencher'!H295="","",'[1]TCE - ANEXO III - Preencher'!H295)</f>
        <v>10/2023</v>
      </c>
      <c r="H286" s="14">
        <f>'[1]TCE - ANEXO III - Preencher'!I295</f>
        <v>0</v>
      </c>
      <c r="I286" s="14">
        <f>'[1]TCE - ANEXO III - Preencher'!J295</f>
        <v>183.85679999999999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4.3499999999999996</v>
      </c>
      <c r="O286" s="15">
        <f>'[1]TCE - ANEXO III - Preencher'!P295</f>
        <v>0</v>
      </c>
      <c r="P286" s="16">
        <f t="shared" si="26"/>
        <v>4.3499999999999996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188.20679999999999</v>
      </c>
    </row>
    <row r="287" spans="1:28" x14ac:dyDescent="0.2">
      <c r="A287" s="8">
        <f>IFERROR(VLOOKUP(B287,'[1]DADOS (OCULTAR)'!$Q$3:$S$135,3,0),"")</f>
        <v>9039744000275</v>
      </c>
      <c r="B287" s="9" t="str">
        <f>'[1]TCE - ANEXO III - Preencher'!C296</f>
        <v>HOSPITAL MIGUEL ARRAES - CG. Nº 023/2022</v>
      </c>
      <c r="C287" s="10"/>
      <c r="D287" s="11" t="str">
        <f>'[1]TCE - ANEXO III - Preencher'!E296</f>
        <v>DEBORA BRUNA BARBOSA GUEDES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2235-05</v>
      </c>
      <c r="G287" s="13" t="str">
        <f>IF('[1]TCE - ANEXO III - Preencher'!H296="","",'[1]TCE - ANEXO III - Preencher'!H296)</f>
        <v>10/2023</v>
      </c>
      <c r="H287" s="14">
        <f>'[1]TCE - ANEXO III - Preencher'!I296</f>
        <v>0</v>
      </c>
      <c r="I287" s="14">
        <f>'[1]TCE - ANEXO III - Preencher'!J296</f>
        <v>562.2056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4.3499999999999996</v>
      </c>
      <c r="O287" s="15">
        <f>'[1]TCE - ANEXO III - Preencher'!P296</f>
        <v>0</v>
      </c>
      <c r="P287" s="16">
        <f t="shared" si="26"/>
        <v>4.3499999999999996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566.55560000000003</v>
      </c>
    </row>
    <row r="288" spans="1:28" x14ac:dyDescent="0.2">
      <c r="A288" s="8">
        <f>IFERROR(VLOOKUP(B288,'[1]DADOS (OCULTAR)'!$Q$3:$S$135,3,0),"")</f>
        <v>9039744000275</v>
      </c>
      <c r="B288" s="9" t="str">
        <f>'[1]TCE - ANEXO III - Preencher'!C297</f>
        <v>HOSPITAL MIGUEL ARRAES - CG. Nº 023/2022</v>
      </c>
      <c r="C288" s="10"/>
      <c r="D288" s="11" t="str">
        <f>'[1]TCE - ANEXO III - Preencher'!E297</f>
        <v>DEBORA CAROLINE ANGELO SAMPAIO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2235-05</v>
      </c>
      <c r="G288" s="13" t="str">
        <f>IF('[1]TCE - ANEXO III - Preencher'!H297="","",'[1]TCE - ANEXO III - Preencher'!H297)</f>
        <v>10/2023</v>
      </c>
      <c r="H288" s="14">
        <f>'[1]TCE - ANEXO III - Preencher'!I297</f>
        <v>0</v>
      </c>
      <c r="I288" s="14">
        <f>'[1]TCE - ANEXO III - Preencher'!J297</f>
        <v>380.67120000000011</v>
      </c>
      <c r="J288" s="14">
        <f>'[1]TCE - ANEXO III - Preencher'!K297</f>
        <v>0</v>
      </c>
      <c r="K288" s="15">
        <f>'[1]TCE - ANEXO III - Preencher'!L297</f>
        <v>53.45</v>
      </c>
      <c r="L288" s="15">
        <f>'[1]TCE - ANEXO III - Preencher'!M297</f>
        <v>2.79</v>
      </c>
      <c r="M288" s="15">
        <f t="shared" si="25"/>
        <v>50.660000000000004</v>
      </c>
      <c r="N288" s="15">
        <f>'[1]TCE - ANEXO III - Preencher'!O297</f>
        <v>4.3499999999999996</v>
      </c>
      <c r="O288" s="15">
        <f>'[1]TCE - ANEXO III - Preencher'!P297</f>
        <v>0</v>
      </c>
      <c r="P288" s="16">
        <f t="shared" si="26"/>
        <v>4.3499999999999996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435.68120000000016</v>
      </c>
    </row>
    <row r="289" spans="1:28" x14ac:dyDescent="0.2">
      <c r="A289" s="8">
        <f>IFERROR(VLOOKUP(B289,'[1]DADOS (OCULTAR)'!$Q$3:$S$135,3,0),"")</f>
        <v>9039744000275</v>
      </c>
      <c r="B289" s="9" t="str">
        <f>'[1]TCE - ANEXO III - Preencher'!C298</f>
        <v>HOSPITAL MIGUEL ARRAES - CG. Nº 023/2022</v>
      </c>
      <c r="C289" s="10"/>
      <c r="D289" s="11" t="str">
        <f>'[1]TCE - ANEXO III - Preencher'!E298</f>
        <v>DEBORA CORREIA BARBOSA E SILVA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5211-30</v>
      </c>
      <c r="G289" s="13" t="str">
        <f>IF('[1]TCE - ANEXO III - Preencher'!H298="","",'[1]TCE - ANEXO III - Preencher'!H298)</f>
        <v>10/2023</v>
      </c>
      <c r="H289" s="14">
        <f>'[1]TCE - ANEXO III - Preencher'!I298</f>
        <v>0</v>
      </c>
      <c r="I289" s="14">
        <f>'[1]TCE - ANEXO III - Preencher'!J298</f>
        <v>147.63759999999999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2.0699999999999998</v>
      </c>
      <c r="O289" s="15">
        <f>'[1]TCE - ANEXO III - Preencher'!P298</f>
        <v>0</v>
      </c>
      <c r="P289" s="16">
        <f t="shared" si="26"/>
        <v>2.0699999999999998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149.70759999999999</v>
      </c>
    </row>
    <row r="290" spans="1:28" x14ac:dyDescent="0.2">
      <c r="A290" s="8">
        <f>IFERROR(VLOOKUP(B290,'[1]DADOS (OCULTAR)'!$Q$3:$S$135,3,0),"")</f>
        <v>9039744000275</v>
      </c>
      <c r="B290" s="9" t="str">
        <f>'[1]TCE - ANEXO III - Preencher'!C299</f>
        <v>HOSPITAL MIGUEL ARRAES - CG. Nº 023/2022</v>
      </c>
      <c r="C290" s="10"/>
      <c r="D290" s="11" t="str">
        <f>'[1]TCE - ANEXO III - Preencher'!E299</f>
        <v>DEBORA EDUARDA SIQUEIRA DA SILVA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5211-30</v>
      </c>
      <c r="G290" s="13" t="str">
        <f>IF('[1]TCE - ANEXO III - Preencher'!H299="","",'[1]TCE - ANEXO III - Preencher'!H299)</f>
        <v>10/2023</v>
      </c>
      <c r="H290" s="14">
        <f>'[1]TCE - ANEXO III - Preencher'!I299</f>
        <v>0</v>
      </c>
      <c r="I290" s="14">
        <f>'[1]TCE - ANEXO III - Preencher'!J299</f>
        <v>46.400799999999997</v>
      </c>
      <c r="J290" s="14">
        <f>'[1]TCE - ANEXO III - Preencher'!K299</f>
        <v>0</v>
      </c>
      <c r="K290" s="15">
        <f>'[1]TCE - ANEXO III - Preencher'!L299</f>
        <v>53.45</v>
      </c>
      <c r="L290" s="15">
        <f>'[1]TCE - ANEXO III - Preencher'!M299</f>
        <v>26.4</v>
      </c>
      <c r="M290" s="15">
        <f t="shared" si="25"/>
        <v>27.050000000000004</v>
      </c>
      <c r="N290" s="15">
        <f>'[1]TCE - ANEXO III - Preencher'!O299</f>
        <v>2.0699999999999998</v>
      </c>
      <c r="O290" s="15">
        <f>'[1]TCE - ANEXO III - Preencher'!P299</f>
        <v>0</v>
      </c>
      <c r="P290" s="16">
        <f t="shared" si="26"/>
        <v>2.0699999999999998</v>
      </c>
      <c r="Q290" s="15">
        <f>'[1]TCE - ANEXO III - Preencher'!R299</f>
        <v>0</v>
      </c>
      <c r="R290" s="15">
        <f>'[1]TCE - ANEXO III - Preencher'!S299</f>
        <v>1.74</v>
      </c>
      <c r="S290" s="16">
        <f t="shared" si="27"/>
        <v>-1.74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73.780799999999999</v>
      </c>
    </row>
    <row r="291" spans="1:28" x14ac:dyDescent="0.2">
      <c r="A291" s="8">
        <f>IFERROR(VLOOKUP(B291,'[1]DADOS (OCULTAR)'!$Q$3:$S$135,3,0),"")</f>
        <v>9039744000275</v>
      </c>
      <c r="B291" s="9" t="str">
        <f>'[1]TCE - ANEXO III - Preencher'!C300</f>
        <v>HOSPITAL MIGUEL ARRAES - CG. Nº 023/2022</v>
      </c>
      <c r="C291" s="10"/>
      <c r="D291" s="11" t="str">
        <f>'[1]TCE - ANEXO III - Preencher'!E300</f>
        <v>DEBORA VIRGINIA SOARES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3222-05</v>
      </c>
      <c r="G291" s="13" t="str">
        <f>IF('[1]TCE - ANEXO III - Preencher'!H300="","",'[1]TCE - ANEXO III - Preencher'!H300)</f>
        <v>10/2023</v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16.59</v>
      </c>
      <c r="O291" s="15">
        <f>'[1]TCE - ANEXO III - Preencher'!P300</f>
        <v>0</v>
      </c>
      <c r="P291" s="16">
        <f t="shared" si="26"/>
        <v>16.59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16.59</v>
      </c>
    </row>
    <row r="292" spans="1:28" x14ac:dyDescent="0.2">
      <c r="A292" s="8">
        <f>IFERROR(VLOOKUP(B292,'[1]DADOS (OCULTAR)'!$Q$3:$S$135,3,0),"")</f>
        <v>9039744000275</v>
      </c>
      <c r="B292" s="9" t="str">
        <f>'[1]TCE - ANEXO III - Preencher'!C301</f>
        <v>HOSPITAL MIGUEL ARRAES - CG. Nº 023/2022</v>
      </c>
      <c r="C292" s="10"/>
      <c r="D292" s="11" t="str">
        <f>'[1]TCE - ANEXO III - Preencher'!E301</f>
        <v>DEISE EMANUELLE ALVES SILVA</v>
      </c>
      <c r="E292" s="9" t="str">
        <f>IF('[1]TCE - ANEXO III - Preencher'!F301="4 - Assistência Odontológica","2 - Outros Profissionais da Saúde",'[1]TCE - ANEXO III - Preencher'!F301)</f>
        <v>1 - Médico</v>
      </c>
      <c r="F292" s="12" t="str">
        <f>'[1]TCE - ANEXO III - Preencher'!G301</f>
        <v>2251-25</v>
      </c>
      <c r="G292" s="13" t="str">
        <f>IF('[1]TCE - ANEXO III - Preencher'!H301="","",'[1]TCE - ANEXO III - Preencher'!H301)</f>
        <v>10/2023</v>
      </c>
      <c r="H292" s="14">
        <f>'[1]TCE - ANEXO III - Preencher'!I301</f>
        <v>0</v>
      </c>
      <c r="I292" s="14">
        <f>'[1]TCE - ANEXO III - Preencher'!J301</f>
        <v>458.81360000000001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458.81360000000001</v>
      </c>
    </row>
    <row r="293" spans="1:28" x14ac:dyDescent="0.2">
      <c r="A293" s="8">
        <f>IFERROR(VLOOKUP(B293,'[1]DADOS (OCULTAR)'!$Q$3:$S$135,3,0),"")</f>
        <v>9039744000275</v>
      </c>
      <c r="B293" s="9" t="str">
        <f>'[1]TCE - ANEXO III - Preencher'!C302</f>
        <v>HOSPITAL MIGUEL ARRAES - CG. Nº 023/2022</v>
      </c>
      <c r="C293" s="10"/>
      <c r="D293" s="11" t="str">
        <f>'[1]TCE - ANEXO III - Preencher'!E302</f>
        <v>DENISE CORREIA DA SILVA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3222-05</v>
      </c>
      <c r="G293" s="13" t="str">
        <f>IF('[1]TCE - ANEXO III - Preencher'!H302="","",'[1]TCE - ANEXO III - Preencher'!H302)</f>
        <v>10/2023</v>
      </c>
      <c r="H293" s="14">
        <f>'[1]TCE - ANEXO III - Preencher'!I302</f>
        <v>0</v>
      </c>
      <c r="I293" s="14">
        <f>'[1]TCE - ANEXO III - Preencher'!J302</f>
        <v>139.00800000000001</v>
      </c>
      <c r="J293" s="14">
        <f>'[1]TCE - ANEXO III - Preencher'!K302</f>
        <v>0</v>
      </c>
      <c r="K293" s="15">
        <f>'[1]TCE - ANEXO III - Preencher'!L302</f>
        <v>53.45</v>
      </c>
      <c r="L293" s="15">
        <f>'[1]TCE - ANEXO III - Preencher'!M302</f>
        <v>26.6</v>
      </c>
      <c r="M293" s="15">
        <f t="shared" si="25"/>
        <v>26.85</v>
      </c>
      <c r="N293" s="15">
        <f>'[1]TCE - ANEXO III - Preencher'!O302</f>
        <v>2.0699999999999998</v>
      </c>
      <c r="O293" s="15">
        <f>'[1]TCE - ANEXO III - Preencher'!P302</f>
        <v>0</v>
      </c>
      <c r="P293" s="16">
        <f t="shared" si="26"/>
        <v>2.0699999999999998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167.928</v>
      </c>
    </row>
    <row r="294" spans="1:28" x14ac:dyDescent="0.2">
      <c r="A294" s="8">
        <f>IFERROR(VLOOKUP(B294,'[1]DADOS (OCULTAR)'!$Q$3:$S$135,3,0),"")</f>
        <v>9039744000275</v>
      </c>
      <c r="B294" s="9" t="str">
        <f>'[1]TCE - ANEXO III - Preencher'!C303</f>
        <v>HOSPITAL MIGUEL ARRAES - CG. Nº 023/2022</v>
      </c>
      <c r="C294" s="10"/>
      <c r="D294" s="11" t="str">
        <f>'[1]TCE - ANEXO III - Preencher'!E303</f>
        <v>DENISE FERNANDA SANTANA DE ARAUJO</v>
      </c>
      <c r="E294" s="9" t="str">
        <f>IF('[1]TCE - ANEXO III - Preencher'!F303="4 - Assistência Odontológica","2 - Outros Profissionais da Saúde",'[1]TCE - ANEXO III - Preencher'!F303)</f>
        <v>3 - Administrativo</v>
      </c>
      <c r="F294" s="12" t="str">
        <f>'[1]TCE - ANEXO III - Preencher'!G303</f>
        <v>3172-10</v>
      </c>
      <c r="G294" s="13" t="str">
        <f>IF('[1]TCE - ANEXO III - Preencher'!H303="","",'[1]TCE - ANEXO III - Preencher'!H303)</f>
        <v>10/2023</v>
      </c>
      <c r="H294" s="14">
        <f>'[1]TCE - ANEXO III - Preencher'!I303</f>
        <v>0</v>
      </c>
      <c r="I294" s="14">
        <f>'[1]TCE - ANEXO III - Preencher'!J303</f>
        <v>163.24080000000001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2.0699999999999998</v>
      </c>
      <c r="O294" s="15">
        <f>'[1]TCE - ANEXO III - Preencher'!P303</f>
        <v>0</v>
      </c>
      <c r="P294" s="16">
        <f t="shared" si="26"/>
        <v>2.0699999999999998</v>
      </c>
      <c r="Q294" s="15">
        <f>'[1]TCE - ANEXO III - Preencher'!R303</f>
        <v>184.53</v>
      </c>
      <c r="R294" s="15">
        <f>'[1]TCE - ANEXO III - Preencher'!S303</f>
        <v>122.43</v>
      </c>
      <c r="S294" s="16">
        <f t="shared" si="27"/>
        <v>62.099999999999994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227.41079999999999</v>
      </c>
    </row>
    <row r="295" spans="1:28" x14ac:dyDescent="0.2">
      <c r="A295" s="8">
        <f>IFERROR(VLOOKUP(B295,'[1]DADOS (OCULTAR)'!$Q$3:$S$135,3,0),"")</f>
        <v>9039744000275</v>
      </c>
      <c r="B295" s="9" t="str">
        <f>'[1]TCE - ANEXO III - Preencher'!C304</f>
        <v>HOSPITAL MIGUEL ARRAES - CG. Nº 023/2022</v>
      </c>
      <c r="C295" s="10"/>
      <c r="D295" s="11" t="str">
        <f>'[1]TCE - ANEXO III - Preencher'!E304</f>
        <v>DENIZE MARANHAO DA SILVA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2237-10</v>
      </c>
      <c r="G295" s="13" t="str">
        <f>IF('[1]TCE - ANEXO III - Preencher'!H304="","",'[1]TCE - ANEXO III - Preencher'!H304)</f>
        <v>10/2023</v>
      </c>
      <c r="H295" s="14">
        <f>'[1]TCE - ANEXO III - Preencher'!I304</f>
        <v>0</v>
      </c>
      <c r="I295" s="14">
        <f>'[1]TCE - ANEXO III - Preencher'!J304</f>
        <v>252.24799999999999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2.0699999999999998</v>
      </c>
      <c r="O295" s="15">
        <f>'[1]TCE - ANEXO III - Preencher'!P304</f>
        <v>0</v>
      </c>
      <c r="P295" s="16">
        <f t="shared" si="26"/>
        <v>2.0699999999999998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254.31799999999998</v>
      </c>
    </row>
    <row r="296" spans="1:28" x14ac:dyDescent="0.2">
      <c r="A296" s="8">
        <f>IFERROR(VLOOKUP(B296,'[1]DADOS (OCULTAR)'!$Q$3:$S$135,3,0),"")</f>
        <v>9039744000275</v>
      </c>
      <c r="B296" s="9" t="str">
        <f>'[1]TCE - ANEXO III - Preencher'!C305</f>
        <v>HOSPITAL MIGUEL ARRAES - CG. Nº 023/2022</v>
      </c>
      <c r="C296" s="10"/>
      <c r="D296" s="11" t="str">
        <f>'[1]TCE - ANEXO III - Preencher'!E305</f>
        <v>DESDRA DE MACEDO LEMOS</v>
      </c>
      <c r="E296" s="9" t="str">
        <f>IF('[1]TCE - ANEXO III - Preencher'!F305="4 - Assistência Odontológica","2 - Outros Profissionais da Saúde",'[1]TCE - ANEXO III - Preencher'!F305)</f>
        <v>1 - Médico</v>
      </c>
      <c r="F296" s="12" t="str">
        <f>'[1]TCE - ANEXO III - Preencher'!G305</f>
        <v>2253-20</v>
      </c>
      <c r="G296" s="13" t="str">
        <f>IF('[1]TCE - ANEXO III - Preencher'!H305="","",'[1]TCE - ANEXO III - Preencher'!H305)</f>
        <v>10/2023</v>
      </c>
      <c r="H296" s="14">
        <f>'[1]TCE - ANEXO III - Preencher'!I305</f>
        <v>0</v>
      </c>
      <c r="I296" s="14">
        <f>'[1]TCE - ANEXO III - Preencher'!J305</f>
        <v>1022.096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16.59</v>
      </c>
      <c r="O296" s="15">
        <f>'[1]TCE - ANEXO III - Preencher'!P305</f>
        <v>0</v>
      </c>
      <c r="P296" s="16">
        <f t="shared" si="26"/>
        <v>16.59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1038.6859999999999</v>
      </c>
    </row>
    <row r="297" spans="1:28" x14ac:dyDescent="0.2">
      <c r="A297" s="8">
        <f>IFERROR(VLOOKUP(B297,'[1]DADOS (OCULTAR)'!$Q$3:$S$135,3,0),"")</f>
        <v>9039744000275</v>
      </c>
      <c r="B297" s="9" t="str">
        <f>'[1]TCE - ANEXO III - Preencher'!C306</f>
        <v>HOSPITAL MIGUEL ARRAES - CG. Nº 023/2022</v>
      </c>
      <c r="C297" s="10"/>
      <c r="D297" s="11" t="str">
        <f>'[1]TCE - ANEXO III - Preencher'!E306</f>
        <v>DGINANE BARROS DA SILVA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5211-30</v>
      </c>
      <c r="G297" s="13" t="str">
        <f>IF('[1]TCE - ANEXO III - Preencher'!H306="","",'[1]TCE - ANEXO III - Preencher'!H306)</f>
        <v>10/2023</v>
      </c>
      <c r="H297" s="14">
        <f>'[1]TCE - ANEXO III - Preencher'!I306</f>
        <v>0</v>
      </c>
      <c r="I297" s="14">
        <f>'[1]TCE - ANEXO III - Preencher'!J306</f>
        <v>129.6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2.0699999999999998</v>
      </c>
      <c r="O297" s="15">
        <f>'[1]TCE - ANEXO III - Preencher'!P306</f>
        <v>0</v>
      </c>
      <c r="P297" s="16">
        <f t="shared" si="26"/>
        <v>2.0699999999999998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131.66999999999999</v>
      </c>
    </row>
    <row r="298" spans="1:28" x14ac:dyDescent="0.2">
      <c r="A298" s="8">
        <f>IFERROR(VLOOKUP(B298,'[1]DADOS (OCULTAR)'!$Q$3:$S$135,3,0),"")</f>
        <v>9039744000275</v>
      </c>
      <c r="B298" s="9" t="str">
        <f>'[1]TCE - ANEXO III - Preencher'!C307</f>
        <v>HOSPITAL MIGUEL ARRAES - CG. Nº 023/2022</v>
      </c>
      <c r="C298" s="10"/>
      <c r="D298" s="11" t="str">
        <f>'[1]TCE - ANEXO III - Preencher'!E307</f>
        <v>DIANA VANESSA DE LUCENA NASCIMENTO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3222-05</v>
      </c>
      <c r="G298" s="13" t="str">
        <f>IF('[1]TCE - ANEXO III - Preencher'!H307="","",'[1]TCE - ANEXO III - Preencher'!H307)</f>
        <v>10/2023</v>
      </c>
      <c r="H298" s="14">
        <f>'[1]TCE - ANEXO III - Preencher'!I307</f>
        <v>0</v>
      </c>
      <c r="I298" s="14">
        <f>'[1]TCE - ANEXO III - Preencher'!J307</f>
        <v>137.40639999999999</v>
      </c>
      <c r="J298" s="14">
        <f>'[1]TCE - ANEXO III - Preencher'!K307</f>
        <v>0</v>
      </c>
      <c r="K298" s="15">
        <f>'[1]TCE - ANEXO III - Preencher'!L307</f>
        <v>53.45</v>
      </c>
      <c r="L298" s="15">
        <f>'[1]TCE - ANEXO III - Preencher'!M307</f>
        <v>26.6</v>
      </c>
      <c r="M298" s="15">
        <f t="shared" si="25"/>
        <v>26.85</v>
      </c>
      <c r="N298" s="15">
        <f>'[1]TCE - ANEXO III - Preencher'!O307</f>
        <v>2.0699999999999998</v>
      </c>
      <c r="O298" s="15">
        <f>'[1]TCE - ANEXO III - Preencher'!P307</f>
        <v>0</v>
      </c>
      <c r="P298" s="16">
        <f t="shared" si="26"/>
        <v>2.0699999999999998</v>
      </c>
      <c r="Q298" s="15">
        <f>'[1]TCE - ANEXO III - Preencher'!R307</f>
        <v>173.33</v>
      </c>
      <c r="R298" s="15">
        <f>'[1]TCE - ANEXO III - Preencher'!S307</f>
        <v>79.8</v>
      </c>
      <c r="S298" s="16">
        <f t="shared" si="27"/>
        <v>93.530000000000015</v>
      </c>
      <c r="T298" s="15">
        <f>'[1]TCE - ANEXO III - Preencher'!U307</f>
        <v>69.41</v>
      </c>
      <c r="U298" s="15">
        <f>'[1]TCE - ANEXO III - Preencher'!V307</f>
        <v>0</v>
      </c>
      <c r="V298" s="16">
        <f t="shared" si="28"/>
        <v>69.41</v>
      </c>
      <c r="W298" s="17" t="str">
        <f>IF('[1]TCE - ANEXO III - Preencher'!X307="","",'[1]TCE - ANEXO III - Preencher'!X307)</f>
        <v>AUXILIO CRECHE</v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329.26639999999998</v>
      </c>
    </row>
    <row r="299" spans="1:28" x14ac:dyDescent="0.2">
      <c r="A299" s="8">
        <f>IFERROR(VLOOKUP(B299,'[1]DADOS (OCULTAR)'!$Q$3:$S$135,3,0),"")</f>
        <v>9039744000275</v>
      </c>
      <c r="B299" s="9" t="str">
        <f>'[1]TCE - ANEXO III - Preencher'!C308</f>
        <v>HOSPITAL MIGUEL ARRAES - CG. Nº 023/2022</v>
      </c>
      <c r="C299" s="10"/>
      <c r="D299" s="11" t="str">
        <f>'[1]TCE - ANEXO III - Preencher'!E308</f>
        <v>DIEGO RAFAEL GONCALVES FERREIRA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2236-05</v>
      </c>
      <c r="G299" s="13" t="str">
        <f>IF('[1]TCE - ANEXO III - Preencher'!H308="","",'[1]TCE - ANEXO III - Preencher'!H308)</f>
        <v>10/2023</v>
      </c>
      <c r="H299" s="14">
        <f>'[1]TCE - ANEXO III - Preencher'!I308</f>
        <v>0</v>
      </c>
      <c r="I299" s="14">
        <f>'[1]TCE - ANEXO III - Preencher'!J308</f>
        <v>181.06800000000001</v>
      </c>
      <c r="J299" s="14">
        <f>'[1]TCE - ANEXO III - Preencher'!K308</f>
        <v>0</v>
      </c>
      <c r="K299" s="15">
        <f>'[1]TCE - ANEXO III - Preencher'!L308</f>
        <v>53.45</v>
      </c>
      <c r="L299" s="15">
        <f>'[1]TCE - ANEXO III - Preencher'!M308</f>
        <v>2.1800000000000002</v>
      </c>
      <c r="M299" s="15">
        <f t="shared" si="25"/>
        <v>51.27</v>
      </c>
      <c r="N299" s="15">
        <f>'[1]TCE - ANEXO III - Preencher'!O308</f>
        <v>4.3499999999999996</v>
      </c>
      <c r="O299" s="15">
        <f>'[1]TCE - ANEXO III - Preencher'!P308</f>
        <v>0</v>
      </c>
      <c r="P299" s="16">
        <f t="shared" si="26"/>
        <v>4.3499999999999996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236.68800000000002</v>
      </c>
    </row>
    <row r="300" spans="1:28" x14ac:dyDescent="0.2">
      <c r="A300" s="8">
        <f>IFERROR(VLOOKUP(B300,'[1]DADOS (OCULTAR)'!$Q$3:$S$135,3,0),"")</f>
        <v>9039744000275</v>
      </c>
      <c r="B300" s="9" t="str">
        <f>'[1]TCE - ANEXO III - Preencher'!C309</f>
        <v>HOSPITAL MIGUEL ARRAES - CG. Nº 023/2022</v>
      </c>
      <c r="C300" s="10"/>
      <c r="D300" s="11" t="str">
        <f>'[1]TCE - ANEXO III - Preencher'!E309</f>
        <v>DIEGO RISLEI RIBEIRO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2235-05</v>
      </c>
      <c r="G300" s="13" t="str">
        <f>IF('[1]TCE - ANEXO III - Preencher'!H309="","",'[1]TCE - ANEXO III - Preencher'!H309)</f>
        <v>10/2023</v>
      </c>
      <c r="H300" s="14">
        <f>'[1]TCE - ANEXO III - Preencher'!I309</f>
        <v>0</v>
      </c>
      <c r="I300" s="14">
        <f>'[1]TCE - ANEXO III - Preencher'!J309</f>
        <v>237.08959999999999</v>
      </c>
      <c r="J300" s="14">
        <f>'[1]TCE - ANEXO III - Preencher'!K309</f>
        <v>0</v>
      </c>
      <c r="K300" s="15">
        <f>'[1]TCE - ANEXO III - Preencher'!L309</f>
        <v>53.45</v>
      </c>
      <c r="L300" s="15">
        <f>'[1]TCE - ANEXO III - Preencher'!M309</f>
        <v>2.79</v>
      </c>
      <c r="M300" s="15">
        <f t="shared" si="25"/>
        <v>50.660000000000004</v>
      </c>
      <c r="N300" s="15">
        <f>'[1]TCE - ANEXO III - Preencher'!O309</f>
        <v>4.3499999999999996</v>
      </c>
      <c r="O300" s="15">
        <f>'[1]TCE - ANEXO III - Preencher'!P309</f>
        <v>0</v>
      </c>
      <c r="P300" s="16">
        <f t="shared" si="26"/>
        <v>4.3499999999999996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292.09960000000001</v>
      </c>
    </row>
    <row r="301" spans="1:28" x14ac:dyDescent="0.2">
      <c r="A301" s="8">
        <f>IFERROR(VLOOKUP(B301,'[1]DADOS (OCULTAR)'!$Q$3:$S$135,3,0),"")</f>
        <v>9039744000275</v>
      </c>
      <c r="B301" s="9" t="str">
        <f>'[1]TCE - ANEXO III - Preencher'!C310</f>
        <v>HOSPITAL MIGUEL ARRAES - CG. Nº 023/2022</v>
      </c>
      <c r="C301" s="10"/>
      <c r="D301" s="11" t="str">
        <f>'[1]TCE - ANEXO III - Preencher'!E310</f>
        <v>DIMAR MARIA DIAS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3222-05</v>
      </c>
      <c r="G301" s="13" t="str">
        <f>IF('[1]TCE - ANEXO III - Preencher'!H310="","",'[1]TCE - ANEXO III - Preencher'!H310)</f>
        <v>10/2023</v>
      </c>
      <c r="H301" s="14">
        <f>'[1]TCE - ANEXO III - Preencher'!I310</f>
        <v>0</v>
      </c>
      <c r="I301" s="14">
        <f>'[1]TCE - ANEXO III - Preencher'!J310</f>
        <v>197.92080000000001</v>
      </c>
      <c r="J301" s="14">
        <f>'[1]TCE - ANEXO III - Preencher'!K310</f>
        <v>0</v>
      </c>
      <c r="K301" s="15">
        <f>'[1]TCE - ANEXO III - Preencher'!L310</f>
        <v>53.45</v>
      </c>
      <c r="L301" s="15">
        <f>'[1]TCE - ANEXO III - Preencher'!M310</f>
        <v>26.6</v>
      </c>
      <c r="M301" s="15">
        <f t="shared" si="25"/>
        <v>26.85</v>
      </c>
      <c r="N301" s="15">
        <f>'[1]TCE - ANEXO III - Preencher'!O310</f>
        <v>2.0699999999999998</v>
      </c>
      <c r="O301" s="15">
        <f>'[1]TCE - ANEXO III - Preencher'!P310</f>
        <v>0</v>
      </c>
      <c r="P301" s="16">
        <f t="shared" si="26"/>
        <v>2.0699999999999998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226.8408</v>
      </c>
    </row>
    <row r="302" spans="1:28" x14ac:dyDescent="0.2">
      <c r="A302" s="8">
        <f>IFERROR(VLOOKUP(B302,'[1]DADOS (OCULTAR)'!$Q$3:$S$135,3,0),"")</f>
        <v>9039744000275</v>
      </c>
      <c r="B302" s="9" t="str">
        <f>'[1]TCE - ANEXO III - Preencher'!C311</f>
        <v>HOSPITAL MIGUEL ARRAES - CG. Nº 023/2022</v>
      </c>
      <c r="C302" s="10"/>
      <c r="D302" s="11" t="str">
        <f>'[1]TCE - ANEXO III - Preencher'!E311</f>
        <v xml:space="preserve">DIMAS JOSE DE LIMA </v>
      </c>
      <c r="E302" s="9" t="str">
        <f>IF('[1]TCE - ANEXO III - Preencher'!F311="4 - Assistência Odontológica","2 - Outros Profissionais da Saúde",'[1]TCE - ANEXO III - Preencher'!F311)</f>
        <v>3 - Administrativo</v>
      </c>
      <c r="F302" s="12" t="str">
        <f>'[1]TCE - ANEXO III - Preencher'!G311</f>
        <v>5174-10</v>
      </c>
      <c r="G302" s="13" t="str">
        <f>IF('[1]TCE - ANEXO III - Preencher'!H311="","",'[1]TCE - ANEXO III - Preencher'!H311)</f>
        <v>10/2023</v>
      </c>
      <c r="H302" s="14">
        <f>'[1]TCE - ANEXO III - Preencher'!I311</f>
        <v>0</v>
      </c>
      <c r="I302" s="14">
        <f>'[1]TCE - ANEXO III - Preencher'!J311</f>
        <v>149.15119999999999</v>
      </c>
      <c r="J302" s="14">
        <f>'[1]TCE - ANEXO III - Preencher'!K311</f>
        <v>0</v>
      </c>
      <c r="K302" s="15">
        <f>'[1]TCE - ANEXO III - Preencher'!L311</f>
        <v>53.45</v>
      </c>
      <c r="L302" s="15">
        <f>'[1]TCE - ANEXO III - Preencher'!M311</f>
        <v>26.4</v>
      </c>
      <c r="M302" s="15">
        <f t="shared" si="25"/>
        <v>27.050000000000004</v>
      </c>
      <c r="N302" s="15">
        <f>'[1]TCE - ANEXO III - Preencher'!O311</f>
        <v>2.0699999999999998</v>
      </c>
      <c r="O302" s="15">
        <f>'[1]TCE - ANEXO III - Preencher'!P311</f>
        <v>0</v>
      </c>
      <c r="P302" s="16">
        <f t="shared" si="26"/>
        <v>2.0699999999999998</v>
      </c>
      <c r="Q302" s="15">
        <f>'[1]TCE - ANEXO III - Preencher'!R311</f>
        <v>184.53</v>
      </c>
      <c r="R302" s="15">
        <f>'[1]TCE - ANEXO III - Preencher'!S311</f>
        <v>79.2</v>
      </c>
      <c r="S302" s="16">
        <f t="shared" si="27"/>
        <v>105.33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283.60120000000001</v>
      </c>
    </row>
    <row r="303" spans="1:28" x14ac:dyDescent="0.2">
      <c r="A303" s="8">
        <f>IFERROR(VLOOKUP(B303,'[1]DADOS (OCULTAR)'!$Q$3:$S$135,3,0),"")</f>
        <v>9039744000275</v>
      </c>
      <c r="B303" s="9" t="str">
        <f>'[1]TCE - ANEXO III - Preencher'!C312</f>
        <v>HOSPITAL MIGUEL ARRAES - CG. Nº 023/2022</v>
      </c>
      <c r="C303" s="10"/>
      <c r="D303" s="11" t="str">
        <f>'[1]TCE - ANEXO III - Preencher'!E312</f>
        <v>DIMAYMA CORINNY LISBOA E SILVA</v>
      </c>
      <c r="E303" s="9" t="str">
        <f>IF('[1]TCE - ANEXO III - Preencher'!F312="4 - Assistência Odontológica","2 - Outros Profissionais da Saúde",'[1]TCE - ANEXO III - Preencher'!F312)</f>
        <v>3 - Administrativo</v>
      </c>
      <c r="F303" s="12" t="str">
        <f>'[1]TCE - ANEXO III - Preencher'!G312</f>
        <v>4141-05</v>
      </c>
      <c r="G303" s="13" t="str">
        <f>IF('[1]TCE - ANEXO III - Preencher'!H312="","",'[1]TCE - ANEXO III - Preencher'!H312)</f>
        <v>10/2023</v>
      </c>
      <c r="H303" s="14">
        <f>'[1]TCE - ANEXO III - Preencher'!I312</f>
        <v>0</v>
      </c>
      <c r="I303" s="14">
        <f>'[1]TCE - ANEXO III - Preencher'!J312</f>
        <v>139.6848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2.0699999999999998</v>
      </c>
      <c r="O303" s="15">
        <f>'[1]TCE - ANEXO III - Preencher'!P312</f>
        <v>0</v>
      </c>
      <c r="P303" s="16">
        <f t="shared" si="26"/>
        <v>2.0699999999999998</v>
      </c>
      <c r="Q303" s="15">
        <f>'[1]TCE - ANEXO III - Preencher'!R312</f>
        <v>229.33</v>
      </c>
      <c r="R303" s="15">
        <f>'[1]TCE - ANEXO III - Preencher'!S312</f>
        <v>81.92</v>
      </c>
      <c r="S303" s="16">
        <f t="shared" si="27"/>
        <v>147.41000000000003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289.16480000000001</v>
      </c>
    </row>
    <row r="304" spans="1:28" x14ac:dyDescent="0.2">
      <c r="A304" s="8">
        <f>IFERROR(VLOOKUP(B304,'[1]DADOS (OCULTAR)'!$Q$3:$S$135,3,0),"")</f>
        <v>9039744000275</v>
      </c>
      <c r="B304" s="9" t="str">
        <f>'[1]TCE - ANEXO III - Preencher'!C313</f>
        <v>HOSPITAL MIGUEL ARRAES - CG. Nº 023/2022</v>
      </c>
      <c r="C304" s="10"/>
      <c r="D304" s="11" t="str">
        <f>'[1]TCE - ANEXO III - Preencher'!E313</f>
        <v>DIOGENES MARTINS TELES MACHADO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2515-10</v>
      </c>
      <c r="G304" s="13" t="str">
        <f>IF('[1]TCE - ANEXO III - Preencher'!H313="","",'[1]TCE - ANEXO III - Preencher'!H313)</f>
        <v>10/2023</v>
      </c>
      <c r="H304" s="14">
        <f>'[1]TCE - ANEXO III - Preencher'!I313</f>
        <v>0</v>
      </c>
      <c r="I304" s="14">
        <f>'[1]TCE - ANEXO III - Preencher'!J313</f>
        <v>247.33359999999999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2.0699999999999998</v>
      </c>
      <c r="O304" s="15">
        <f>'[1]TCE - ANEXO III - Preencher'!P313</f>
        <v>0</v>
      </c>
      <c r="P304" s="16">
        <f t="shared" si="26"/>
        <v>2.0699999999999998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249.40359999999998</v>
      </c>
    </row>
    <row r="305" spans="1:28" x14ac:dyDescent="0.2">
      <c r="A305" s="8">
        <f>IFERROR(VLOOKUP(B305,'[1]DADOS (OCULTAR)'!$Q$3:$S$135,3,0),"")</f>
        <v>9039744000275</v>
      </c>
      <c r="B305" s="9" t="str">
        <f>'[1]TCE - ANEXO III - Preencher'!C314</f>
        <v>HOSPITAL MIGUEL ARRAES - CG. Nº 023/2022</v>
      </c>
      <c r="C305" s="10"/>
      <c r="D305" s="11" t="str">
        <f>'[1]TCE - ANEXO III - Preencher'!E314</f>
        <v>DIOGO COUTINHO SUASSUNA</v>
      </c>
      <c r="E305" s="9" t="str">
        <f>IF('[1]TCE - ANEXO III - Preencher'!F314="4 - Assistência Odontológica","2 - Outros Profissionais da Saúde",'[1]TCE - ANEXO III - Preencher'!F314)</f>
        <v>1 - Médico</v>
      </c>
      <c r="F305" s="12" t="str">
        <f>'[1]TCE - ANEXO III - Preencher'!G314</f>
        <v>2251-25</v>
      </c>
      <c r="G305" s="13" t="str">
        <f>IF('[1]TCE - ANEXO III - Preencher'!H314="","",'[1]TCE - ANEXO III - Preencher'!H314)</f>
        <v>10/2023</v>
      </c>
      <c r="H305" s="14">
        <f>'[1]TCE - ANEXO III - Preencher'!I314</f>
        <v>0</v>
      </c>
      <c r="I305" s="14">
        <f>'[1]TCE - ANEXO III - Preencher'!J314</f>
        <v>425.59039999999999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16.59</v>
      </c>
      <c r="O305" s="15">
        <f>'[1]TCE - ANEXO III - Preencher'!P314</f>
        <v>0</v>
      </c>
      <c r="P305" s="16">
        <f t="shared" si="26"/>
        <v>16.59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442.18039999999996</v>
      </c>
    </row>
    <row r="306" spans="1:28" x14ac:dyDescent="0.2">
      <c r="A306" s="8">
        <f>IFERROR(VLOOKUP(B306,'[1]DADOS (OCULTAR)'!$Q$3:$S$135,3,0),"")</f>
        <v>9039744000275</v>
      </c>
      <c r="B306" s="9" t="str">
        <f>'[1]TCE - ANEXO III - Preencher'!C315</f>
        <v>HOSPITAL MIGUEL ARRAES - CG. Nº 023/2022</v>
      </c>
      <c r="C306" s="10"/>
      <c r="D306" s="11" t="str">
        <f>'[1]TCE - ANEXO III - Preencher'!E315</f>
        <v>DIOGO SOBRAL BRITO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5211-30</v>
      </c>
      <c r="G306" s="13" t="str">
        <f>IF('[1]TCE - ANEXO III - Preencher'!H315="","",'[1]TCE - ANEXO III - Preencher'!H315)</f>
        <v>10/2023</v>
      </c>
      <c r="H306" s="14">
        <f>'[1]TCE - ANEXO III - Preencher'!I315</f>
        <v>0</v>
      </c>
      <c r="I306" s="14">
        <f>'[1]TCE - ANEXO III - Preencher'!J315</f>
        <v>124.32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2.0699999999999998</v>
      </c>
      <c r="O306" s="15">
        <f>'[1]TCE - ANEXO III - Preencher'!P315</f>
        <v>0</v>
      </c>
      <c r="P306" s="16">
        <f t="shared" si="26"/>
        <v>2.0699999999999998</v>
      </c>
      <c r="Q306" s="15">
        <f>'[1]TCE - ANEXO III - Preencher'!R315</f>
        <v>0</v>
      </c>
      <c r="R306" s="15">
        <f>'[1]TCE - ANEXO III - Preencher'!S315</f>
        <v>79.2</v>
      </c>
      <c r="S306" s="16">
        <f t="shared" si="27"/>
        <v>-79.2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47.189999999999984</v>
      </c>
    </row>
    <row r="307" spans="1:28" x14ac:dyDescent="0.2">
      <c r="A307" s="8">
        <f>IFERROR(VLOOKUP(B307,'[1]DADOS (OCULTAR)'!$Q$3:$S$135,3,0),"")</f>
        <v>9039744000275</v>
      </c>
      <c r="B307" s="9" t="str">
        <f>'[1]TCE - ANEXO III - Preencher'!C316</f>
        <v>HOSPITAL MIGUEL ARRAES - CG. Nº 023/2022</v>
      </c>
      <c r="C307" s="10"/>
      <c r="D307" s="11" t="str">
        <f>'[1]TCE - ANEXO III - Preencher'!E316</f>
        <v>DIONE DE FATIMA DA COSTA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2235-05</v>
      </c>
      <c r="G307" s="13" t="str">
        <f>IF('[1]TCE - ANEXO III - Preencher'!H316="","",'[1]TCE - ANEXO III - Preencher'!H316)</f>
        <v>10/2023</v>
      </c>
      <c r="H307" s="14">
        <f>'[1]TCE - ANEXO III - Preencher'!I316</f>
        <v>0</v>
      </c>
      <c r="I307" s="14">
        <f>'[1]TCE - ANEXO III - Preencher'!J316</f>
        <v>333.81200000000001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4.3499999999999996</v>
      </c>
      <c r="O307" s="15">
        <f>'[1]TCE - ANEXO III - Preencher'!P316</f>
        <v>0</v>
      </c>
      <c r="P307" s="16">
        <f t="shared" si="26"/>
        <v>4.3499999999999996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338.16200000000003</v>
      </c>
    </row>
    <row r="308" spans="1:28" x14ac:dyDescent="0.2">
      <c r="A308" s="8">
        <f>IFERROR(VLOOKUP(B308,'[1]DADOS (OCULTAR)'!$Q$3:$S$135,3,0),"")</f>
        <v>9039744000275</v>
      </c>
      <c r="B308" s="9" t="str">
        <f>'[1]TCE - ANEXO III - Preencher'!C317</f>
        <v>HOSPITAL MIGUEL ARRAES - CG. Nº 023/2022</v>
      </c>
      <c r="C308" s="10"/>
      <c r="D308" s="11" t="str">
        <f>'[1]TCE - ANEXO III - Preencher'!E317</f>
        <v>DJAIR DOS SANTOS THORPE JUNIOR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3241-15</v>
      </c>
      <c r="G308" s="13" t="str">
        <f>IF('[1]TCE - ANEXO III - Preencher'!H317="","",'[1]TCE - ANEXO III - Preencher'!H317)</f>
        <v>10/2023</v>
      </c>
      <c r="H308" s="14">
        <f>'[1]TCE - ANEXO III - Preencher'!I317</f>
        <v>0</v>
      </c>
      <c r="I308" s="14">
        <f>'[1]TCE - ANEXO III - Preencher'!J317</f>
        <v>335.02800000000002</v>
      </c>
      <c r="J308" s="14">
        <f>'[1]TCE - ANEXO III - Preencher'!K317</f>
        <v>0</v>
      </c>
      <c r="K308" s="15">
        <f>'[1]TCE - ANEXO III - Preencher'!L317</f>
        <v>53.45</v>
      </c>
      <c r="L308" s="15">
        <f>'[1]TCE - ANEXO III - Preencher'!M317</f>
        <v>1.36</v>
      </c>
      <c r="M308" s="15">
        <f t="shared" si="25"/>
        <v>52.09</v>
      </c>
      <c r="N308" s="15">
        <f>'[1]TCE - ANEXO III - Preencher'!O317</f>
        <v>2.0699999999999998</v>
      </c>
      <c r="O308" s="15">
        <f>'[1]TCE - ANEXO III - Preencher'!P317</f>
        <v>0</v>
      </c>
      <c r="P308" s="16">
        <f t="shared" si="26"/>
        <v>2.0699999999999998</v>
      </c>
      <c r="Q308" s="15">
        <f>'[1]TCE - ANEXO III - Preencher'!R317</f>
        <v>148.53</v>
      </c>
      <c r="R308" s="15">
        <f>'[1]TCE - ANEXO III - Preencher'!S317</f>
        <v>72.34</v>
      </c>
      <c r="S308" s="16">
        <f t="shared" si="27"/>
        <v>76.19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465.37800000000004</v>
      </c>
    </row>
    <row r="309" spans="1:28" x14ac:dyDescent="0.2">
      <c r="A309" s="8">
        <f>IFERROR(VLOOKUP(B309,'[1]DADOS (OCULTAR)'!$Q$3:$S$135,3,0),"")</f>
        <v>9039744000275</v>
      </c>
      <c r="B309" s="9" t="str">
        <f>'[1]TCE - ANEXO III - Preencher'!C318</f>
        <v>HOSPITAL MIGUEL ARRAES - CG. Nº 023/2022</v>
      </c>
      <c r="C309" s="10"/>
      <c r="D309" s="11" t="str">
        <f>'[1]TCE - ANEXO III - Preencher'!E318</f>
        <v>DOUGLAS FRANCELINO DA SILVA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3222-05</v>
      </c>
      <c r="G309" s="13" t="str">
        <f>IF('[1]TCE - ANEXO III - Preencher'!H318="","",'[1]TCE - ANEXO III - Preencher'!H318)</f>
        <v>10/2023</v>
      </c>
      <c r="H309" s="14">
        <f>'[1]TCE - ANEXO III - Preencher'!I318</f>
        <v>0</v>
      </c>
      <c r="I309" s="14">
        <f>'[1]TCE - ANEXO III - Preencher'!J318</f>
        <v>137.96080000000001</v>
      </c>
      <c r="J309" s="14">
        <f>'[1]TCE - ANEXO III - Preencher'!K318</f>
        <v>0</v>
      </c>
      <c r="K309" s="15">
        <f>'[1]TCE - ANEXO III - Preencher'!L318</f>
        <v>53.45</v>
      </c>
      <c r="L309" s="15">
        <f>'[1]TCE - ANEXO III - Preencher'!M318</f>
        <v>26.6</v>
      </c>
      <c r="M309" s="15">
        <f t="shared" si="25"/>
        <v>26.85</v>
      </c>
      <c r="N309" s="15">
        <f>'[1]TCE - ANEXO III - Preencher'!O318</f>
        <v>2.0699999999999998</v>
      </c>
      <c r="O309" s="15">
        <f>'[1]TCE - ANEXO III - Preencher'!P318</f>
        <v>0</v>
      </c>
      <c r="P309" s="16">
        <f t="shared" si="26"/>
        <v>2.0699999999999998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166.88079999999999</v>
      </c>
    </row>
    <row r="310" spans="1:28" x14ac:dyDescent="0.2">
      <c r="A310" s="8">
        <f>IFERROR(VLOOKUP(B310,'[1]DADOS (OCULTAR)'!$Q$3:$S$135,3,0),"")</f>
        <v>9039744000275</v>
      </c>
      <c r="B310" s="9" t="str">
        <f>'[1]TCE - ANEXO III - Preencher'!C319</f>
        <v>HOSPITAL MIGUEL ARRAES - CG. Nº 023/2022</v>
      </c>
      <c r="C310" s="10"/>
      <c r="D310" s="11" t="str">
        <f>'[1]TCE - ANEXO III - Preencher'!E319</f>
        <v>DOURIMAR FERREIRA RIBEIRO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3222-05</v>
      </c>
      <c r="G310" s="13" t="str">
        <f>IF('[1]TCE - ANEXO III - Preencher'!H319="","",'[1]TCE - ANEXO III - Preencher'!H319)</f>
        <v>10/2023</v>
      </c>
      <c r="H310" s="14">
        <f>'[1]TCE - ANEXO III - Preencher'!I319</f>
        <v>0</v>
      </c>
      <c r="I310" s="14">
        <f>'[1]TCE - ANEXO III - Preencher'!J319</f>
        <v>158.8056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2.0699999999999998</v>
      </c>
      <c r="O310" s="15">
        <f>'[1]TCE - ANEXO III - Preencher'!P319</f>
        <v>0</v>
      </c>
      <c r="P310" s="16">
        <f t="shared" si="26"/>
        <v>2.0699999999999998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160.87559999999999</v>
      </c>
    </row>
    <row r="311" spans="1:28" x14ac:dyDescent="0.2">
      <c r="A311" s="8">
        <f>IFERROR(VLOOKUP(B311,'[1]DADOS (OCULTAR)'!$Q$3:$S$135,3,0),"")</f>
        <v>9039744000275</v>
      </c>
      <c r="B311" s="9" t="str">
        <f>'[1]TCE - ANEXO III - Preencher'!C320</f>
        <v>HOSPITAL MIGUEL ARRAES - CG. Nº 023/2022</v>
      </c>
      <c r="C311" s="10"/>
      <c r="D311" s="11" t="str">
        <f>'[1]TCE - ANEXO III - Preencher'!E320</f>
        <v>EDICLAUDIA SIQUEIRA DE SOUZA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3222-05</v>
      </c>
      <c r="G311" s="13" t="str">
        <f>IF('[1]TCE - ANEXO III - Preencher'!H320="","",'[1]TCE - ANEXO III - Preencher'!H320)</f>
        <v>10/2023</v>
      </c>
      <c r="H311" s="14">
        <f>'[1]TCE - ANEXO III - Preencher'!I320</f>
        <v>0</v>
      </c>
      <c r="I311" s="14">
        <f>'[1]TCE - ANEXO III - Preencher'!J320</f>
        <v>127.52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2.0699999999999998</v>
      </c>
      <c r="O311" s="15">
        <f>'[1]TCE - ANEXO III - Preencher'!P320</f>
        <v>0</v>
      </c>
      <c r="P311" s="16">
        <f t="shared" si="26"/>
        <v>2.0699999999999998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129.59</v>
      </c>
    </row>
    <row r="312" spans="1:28" x14ac:dyDescent="0.2">
      <c r="A312" s="8">
        <f>IFERROR(VLOOKUP(B312,'[1]DADOS (OCULTAR)'!$Q$3:$S$135,3,0),"")</f>
        <v>9039744000275</v>
      </c>
      <c r="B312" s="9" t="str">
        <f>'[1]TCE - ANEXO III - Preencher'!C321</f>
        <v>HOSPITAL MIGUEL ARRAES - CG. Nº 023/2022</v>
      </c>
      <c r="C312" s="10"/>
      <c r="D312" s="11" t="str">
        <f>'[1]TCE - ANEXO III - Preencher'!E321</f>
        <v>EDILMA SILVA DOS SANTOS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2235-05</v>
      </c>
      <c r="G312" s="13" t="str">
        <f>IF('[1]TCE - ANEXO III - Preencher'!H321="","",'[1]TCE - ANEXO III - Preencher'!H321)</f>
        <v>10/2023</v>
      </c>
      <c r="H312" s="14">
        <f>'[1]TCE - ANEXO III - Preencher'!I321</f>
        <v>0</v>
      </c>
      <c r="I312" s="14">
        <f>'[1]TCE - ANEXO III - Preencher'!J321</f>
        <v>394.74079999999998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4.3499999999999996</v>
      </c>
      <c r="O312" s="15">
        <f>'[1]TCE - ANEXO III - Preencher'!P321</f>
        <v>0</v>
      </c>
      <c r="P312" s="16">
        <f t="shared" si="26"/>
        <v>4.3499999999999996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399.0908</v>
      </c>
    </row>
    <row r="313" spans="1:28" x14ac:dyDescent="0.2">
      <c r="A313" s="8">
        <f>IFERROR(VLOOKUP(B313,'[1]DADOS (OCULTAR)'!$Q$3:$S$135,3,0),"")</f>
        <v>9039744000275</v>
      </c>
      <c r="B313" s="9" t="str">
        <f>'[1]TCE - ANEXO III - Preencher'!C322</f>
        <v>HOSPITAL MIGUEL ARRAES - CG. Nº 023/2022</v>
      </c>
      <c r="C313" s="10"/>
      <c r="D313" s="11" t="str">
        <f>'[1]TCE - ANEXO III - Preencher'!E322</f>
        <v>EDILSON ASSIS DA SILVA</v>
      </c>
      <c r="E313" s="9" t="str">
        <f>IF('[1]TCE - ANEXO III - Preencher'!F322="4 - Assistência Odontológica","2 - Outros Profissionais da Saúde",'[1]TCE - ANEXO III - Preencher'!F322)</f>
        <v>3 - Administrativo</v>
      </c>
      <c r="F313" s="12" t="str">
        <f>'[1]TCE - ANEXO III - Preencher'!G322</f>
        <v>7241-10</v>
      </c>
      <c r="G313" s="13" t="str">
        <f>IF('[1]TCE - ANEXO III - Preencher'!H322="","",'[1]TCE - ANEXO III - Preencher'!H322)</f>
        <v>10/2023</v>
      </c>
      <c r="H313" s="14">
        <f>'[1]TCE - ANEXO III - Preencher'!I322</f>
        <v>0</v>
      </c>
      <c r="I313" s="14">
        <f>'[1]TCE - ANEXO III - Preencher'!J322</f>
        <v>180.416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2.0699999999999998</v>
      </c>
      <c r="O313" s="15">
        <f>'[1]TCE - ANEXO III - Preencher'!P322</f>
        <v>0</v>
      </c>
      <c r="P313" s="16">
        <f t="shared" si="26"/>
        <v>2.0699999999999998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182.48599999999999</v>
      </c>
    </row>
    <row r="314" spans="1:28" x14ac:dyDescent="0.2">
      <c r="A314" s="8">
        <f>IFERROR(VLOOKUP(B314,'[1]DADOS (OCULTAR)'!$Q$3:$S$135,3,0),"")</f>
        <v>9039744000275</v>
      </c>
      <c r="B314" s="9" t="str">
        <f>'[1]TCE - ANEXO III - Preencher'!C323</f>
        <v>HOSPITAL MIGUEL ARRAES - CG. Nº 023/2022</v>
      </c>
      <c r="C314" s="10"/>
      <c r="D314" s="11" t="str">
        <f>'[1]TCE - ANEXO III - Preencher'!E323</f>
        <v>EDINEIDE JOSE DE SOUZA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3222-05</v>
      </c>
      <c r="G314" s="13" t="str">
        <f>IF('[1]TCE - ANEXO III - Preencher'!H323="","",'[1]TCE - ANEXO III - Preencher'!H323)</f>
        <v>10/2023</v>
      </c>
      <c r="H314" s="14">
        <f>'[1]TCE - ANEXO III - Preencher'!I323</f>
        <v>0</v>
      </c>
      <c r="I314" s="14">
        <f>'[1]TCE - ANEXO III - Preencher'!J323</f>
        <v>137.94</v>
      </c>
      <c r="J314" s="14">
        <f>'[1]TCE - ANEXO III - Preencher'!K323</f>
        <v>0</v>
      </c>
      <c r="K314" s="15">
        <f>'[1]TCE - ANEXO III - Preencher'!L323</f>
        <v>53.45</v>
      </c>
      <c r="L314" s="15">
        <f>'[1]TCE - ANEXO III - Preencher'!M323</f>
        <v>26.6</v>
      </c>
      <c r="M314" s="15">
        <f t="shared" si="25"/>
        <v>26.85</v>
      </c>
      <c r="N314" s="15">
        <f>'[1]TCE - ANEXO III - Preencher'!O323</f>
        <v>2.0699999999999998</v>
      </c>
      <c r="O314" s="15">
        <f>'[1]TCE - ANEXO III - Preencher'!P323</f>
        <v>0</v>
      </c>
      <c r="P314" s="16">
        <f t="shared" si="26"/>
        <v>2.0699999999999998</v>
      </c>
      <c r="Q314" s="15">
        <f>'[1]TCE - ANEXO III - Preencher'!R323</f>
        <v>173.33</v>
      </c>
      <c r="R314" s="15">
        <f>'[1]TCE - ANEXO III - Preencher'!S323</f>
        <v>0</v>
      </c>
      <c r="S314" s="16">
        <f t="shared" si="27"/>
        <v>173.33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340.19</v>
      </c>
    </row>
    <row r="315" spans="1:28" x14ac:dyDescent="0.2">
      <c r="A315" s="8">
        <f>IFERROR(VLOOKUP(B315,'[1]DADOS (OCULTAR)'!$Q$3:$S$135,3,0),"")</f>
        <v>9039744000275</v>
      </c>
      <c r="B315" s="9" t="str">
        <f>'[1]TCE - ANEXO III - Preencher'!C324</f>
        <v>HOSPITAL MIGUEL ARRAES - CG. Nº 023/2022</v>
      </c>
      <c r="C315" s="10"/>
      <c r="D315" s="11" t="str">
        <f>'[1]TCE - ANEXO III - Preencher'!E324</f>
        <v>EDITE PESSOA DE ARRUDA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3222-05</v>
      </c>
      <c r="G315" s="13" t="str">
        <f>IF('[1]TCE - ANEXO III - Preencher'!H324="","",'[1]TCE - ANEXO III - Preencher'!H324)</f>
        <v>10/2023</v>
      </c>
      <c r="H315" s="14">
        <f>'[1]TCE - ANEXO III - Preencher'!I324</f>
        <v>0</v>
      </c>
      <c r="I315" s="14">
        <f>'[1]TCE - ANEXO III - Preencher'!J324</f>
        <v>149.7304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2.0699999999999998</v>
      </c>
      <c r="O315" s="15">
        <f>'[1]TCE - ANEXO III - Preencher'!P324</f>
        <v>0</v>
      </c>
      <c r="P315" s="16">
        <f t="shared" si="26"/>
        <v>2.0699999999999998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151.8004</v>
      </c>
    </row>
    <row r="316" spans="1:28" x14ac:dyDescent="0.2">
      <c r="A316" s="8">
        <f>IFERROR(VLOOKUP(B316,'[1]DADOS (OCULTAR)'!$Q$3:$S$135,3,0),"")</f>
        <v>9039744000275</v>
      </c>
      <c r="B316" s="9" t="str">
        <f>'[1]TCE - ANEXO III - Preencher'!C325</f>
        <v>HOSPITAL MIGUEL ARRAES - CG. Nº 023/2022</v>
      </c>
      <c r="C316" s="10"/>
      <c r="D316" s="11" t="str">
        <f>'[1]TCE - ANEXO III - Preencher'!E325</f>
        <v>EDIVANIA SEBASTIANA DE SANTANA LIMA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3222-05</v>
      </c>
      <c r="G316" s="13" t="str">
        <f>IF('[1]TCE - ANEXO III - Preencher'!H325="","",'[1]TCE - ANEXO III - Preencher'!H325)</f>
        <v>10/2023</v>
      </c>
      <c r="H316" s="14">
        <f>'[1]TCE - ANEXO III - Preencher'!I325</f>
        <v>0</v>
      </c>
      <c r="I316" s="14">
        <f>'[1]TCE - ANEXO III - Preencher'!J325</f>
        <v>165.02959999999999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4.1399999999999997</v>
      </c>
      <c r="O316" s="15">
        <f>'[1]TCE - ANEXO III - Preencher'!P325</f>
        <v>0</v>
      </c>
      <c r="P316" s="16">
        <f t="shared" si="26"/>
        <v>4.1399999999999997</v>
      </c>
      <c r="Q316" s="15">
        <f>'[1]TCE - ANEXO III - Preencher'!R325</f>
        <v>251.33</v>
      </c>
      <c r="R316" s="15">
        <f>'[1]TCE - ANEXO III - Preencher'!S325</f>
        <v>79.8</v>
      </c>
      <c r="S316" s="16">
        <f t="shared" si="27"/>
        <v>171.53000000000003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340.69960000000003</v>
      </c>
    </row>
    <row r="317" spans="1:28" x14ac:dyDescent="0.2">
      <c r="A317" s="8">
        <f>IFERROR(VLOOKUP(B317,'[1]DADOS (OCULTAR)'!$Q$3:$S$135,3,0),"")</f>
        <v>9039744000275</v>
      </c>
      <c r="B317" s="9" t="str">
        <f>'[1]TCE - ANEXO III - Preencher'!C326</f>
        <v>HOSPITAL MIGUEL ARRAES - CG. Nº 023/2022</v>
      </c>
      <c r="C317" s="10"/>
      <c r="D317" s="11" t="str">
        <f>'[1]TCE - ANEXO III - Preencher'!E326</f>
        <v>EDJANE  GOMES ROSA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3222-15</v>
      </c>
      <c r="G317" s="13" t="str">
        <f>IF('[1]TCE - ANEXO III - Preencher'!H326="","",'[1]TCE - ANEXO III - Preencher'!H326)</f>
        <v>10/2023</v>
      </c>
      <c r="H317" s="14">
        <f>'[1]TCE - ANEXO III - Preencher'!I326</f>
        <v>0</v>
      </c>
      <c r="I317" s="14">
        <f>'[1]TCE - ANEXO III - Preencher'!J326</f>
        <v>137.85679999999999</v>
      </c>
      <c r="J317" s="14">
        <f>'[1]TCE - ANEXO III - Preencher'!K326</f>
        <v>0</v>
      </c>
      <c r="K317" s="15">
        <f>'[1]TCE - ANEXO III - Preencher'!L326</f>
        <v>53.45</v>
      </c>
      <c r="L317" s="15">
        <f>'[1]TCE - ANEXO III - Preencher'!M326</f>
        <v>26.6</v>
      </c>
      <c r="M317" s="15">
        <f t="shared" si="25"/>
        <v>26.85</v>
      </c>
      <c r="N317" s="15">
        <f>'[1]TCE - ANEXO III - Preencher'!O326</f>
        <v>2.0699999999999998</v>
      </c>
      <c r="O317" s="15">
        <f>'[1]TCE - ANEXO III - Preencher'!P326</f>
        <v>0</v>
      </c>
      <c r="P317" s="16">
        <f t="shared" si="26"/>
        <v>2.0699999999999998</v>
      </c>
      <c r="Q317" s="15">
        <f>'[1]TCE - ANEXO III - Preencher'!R326</f>
        <v>0</v>
      </c>
      <c r="R317" s="15">
        <f>'[1]TCE - ANEXO III - Preencher'!S326</f>
        <v>79.8</v>
      </c>
      <c r="S317" s="16">
        <f t="shared" si="27"/>
        <v>-79.8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86.976799999999983</v>
      </c>
    </row>
    <row r="318" spans="1:28" x14ac:dyDescent="0.2">
      <c r="A318" s="8">
        <f>IFERROR(VLOOKUP(B318,'[1]DADOS (OCULTAR)'!$Q$3:$S$135,3,0),"")</f>
        <v>9039744000275</v>
      </c>
      <c r="B318" s="9" t="str">
        <f>'[1]TCE - ANEXO III - Preencher'!C327</f>
        <v>HOSPITAL MIGUEL ARRAES - CG. Nº 023/2022</v>
      </c>
      <c r="C318" s="10"/>
      <c r="D318" s="11" t="str">
        <f>'[1]TCE - ANEXO III - Preencher'!E327</f>
        <v>EDJANE MARIA DE SOUZA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2235-05</v>
      </c>
      <c r="G318" s="13" t="str">
        <f>IF('[1]TCE - ANEXO III - Preencher'!H327="","",'[1]TCE - ANEXO III - Preencher'!H327)</f>
        <v>10/2023</v>
      </c>
      <c r="H318" s="14">
        <f>'[1]TCE - ANEXO III - Preencher'!I327</f>
        <v>0</v>
      </c>
      <c r="I318" s="14">
        <f>'[1]TCE - ANEXO III - Preencher'!J327</f>
        <v>269.67759999999998</v>
      </c>
      <c r="J318" s="14">
        <f>'[1]TCE - ANEXO III - Preencher'!K327</f>
        <v>0</v>
      </c>
      <c r="K318" s="15">
        <f>'[1]TCE - ANEXO III - Preencher'!L327</f>
        <v>53.45</v>
      </c>
      <c r="L318" s="15">
        <f>'[1]TCE - ANEXO III - Preencher'!M327</f>
        <v>3.33</v>
      </c>
      <c r="M318" s="15">
        <f t="shared" si="25"/>
        <v>50.120000000000005</v>
      </c>
      <c r="N318" s="15">
        <f>'[1]TCE - ANEXO III - Preencher'!O327</f>
        <v>4.3499999999999996</v>
      </c>
      <c r="O318" s="15">
        <f>'[1]TCE - ANEXO III - Preencher'!P327</f>
        <v>0</v>
      </c>
      <c r="P318" s="16">
        <f t="shared" si="26"/>
        <v>4.3499999999999996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324.14760000000001</v>
      </c>
    </row>
    <row r="319" spans="1:28" x14ac:dyDescent="0.2">
      <c r="A319" s="8">
        <f>IFERROR(VLOOKUP(B319,'[1]DADOS (OCULTAR)'!$Q$3:$S$135,3,0),"")</f>
        <v>9039744000275</v>
      </c>
      <c r="B319" s="9" t="str">
        <f>'[1]TCE - ANEXO III - Preencher'!C328</f>
        <v>HOSPITAL MIGUEL ARRAES - CG. Nº 023/2022</v>
      </c>
      <c r="C319" s="10"/>
      <c r="D319" s="11" t="str">
        <f>'[1]TCE - ANEXO III - Preencher'!E328</f>
        <v>EDJANE MARIA LEOPOLDINO DOS SANTOS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3242-05</v>
      </c>
      <c r="G319" s="13" t="str">
        <f>IF('[1]TCE - ANEXO III - Preencher'!H328="","",'[1]TCE - ANEXO III - Preencher'!H328)</f>
        <v>10/2023</v>
      </c>
      <c r="H319" s="14">
        <f>'[1]TCE - ANEXO III - Preencher'!I328</f>
        <v>0</v>
      </c>
      <c r="I319" s="14">
        <f>'[1]TCE - ANEXO III - Preencher'!J328</f>
        <v>216.36320000000001</v>
      </c>
      <c r="J319" s="14">
        <f>'[1]TCE - ANEXO III - Preencher'!K328</f>
        <v>0</v>
      </c>
      <c r="K319" s="15">
        <f>'[1]TCE - ANEXO III - Preencher'!L328</f>
        <v>53.45</v>
      </c>
      <c r="L319" s="15">
        <f>'[1]TCE - ANEXO III - Preencher'!M328</f>
        <v>30</v>
      </c>
      <c r="M319" s="15">
        <f t="shared" si="25"/>
        <v>23.450000000000003</v>
      </c>
      <c r="N319" s="15">
        <f>'[1]TCE - ANEXO III - Preencher'!O328</f>
        <v>2.0699999999999998</v>
      </c>
      <c r="O319" s="15">
        <f>'[1]TCE - ANEXO III - Preencher'!P328</f>
        <v>0</v>
      </c>
      <c r="P319" s="16">
        <f t="shared" si="26"/>
        <v>2.0699999999999998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241.88319999999999</v>
      </c>
    </row>
    <row r="320" spans="1:28" x14ac:dyDescent="0.2">
      <c r="A320" s="8">
        <f>IFERROR(VLOOKUP(B320,'[1]DADOS (OCULTAR)'!$Q$3:$S$135,3,0),"")</f>
        <v>9039744000275</v>
      </c>
      <c r="B320" s="9" t="str">
        <f>'[1]TCE - ANEXO III - Preencher'!C329</f>
        <v>HOSPITAL MIGUEL ARRAES - CG. Nº 023/2022</v>
      </c>
      <c r="C320" s="10"/>
      <c r="D320" s="11" t="str">
        <f>'[1]TCE - ANEXO III - Preencher'!E329</f>
        <v>EDJANE MENDES DA SILVA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3222-05</v>
      </c>
      <c r="G320" s="13" t="str">
        <f>IF('[1]TCE - ANEXO III - Preencher'!H329="","",'[1]TCE - ANEXO III - Preencher'!H329)</f>
        <v>10/2023</v>
      </c>
      <c r="H320" s="14">
        <f>'[1]TCE - ANEXO III - Preencher'!I329</f>
        <v>0</v>
      </c>
      <c r="I320" s="14">
        <f>'[1]TCE - ANEXO III - Preencher'!J329</f>
        <v>127.52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2.0699999999999998</v>
      </c>
      <c r="O320" s="15">
        <f>'[1]TCE - ANEXO III - Preencher'!P329</f>
        <v>0</v>
      </c>
      <c r="P320" s="16">
        <f t="shared" si="26"/>
        <v>2.0699999999999998</v>
      </c>
      <c r="Q320" s="15">
        <f>'[1]TCE - ANEXO III - Preencher'!R329</f>
        <v>173.33</v>
      </c>
      <c r="R320" s="15">
        <f>'[1]TCE - ANEXO III - Preencher'!S329</f>
        <v>79.8</v>
      </c>
      <c r="S320" s="16">
        <f t="shared" si="27"/>
        <v>93.530000000000015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223.12</v>
      </c>
    </row>
    <row r="321" spans="1:28" x14ac:dyDescent="0.2">
      <c r="A321" s="8">
        <f>IFERROR(VLOOKUP(B321,'[1]DADOS (OCULTAR)'!$Q$3:$S$135,3,0),"")</f>
        <v>9039744000275</v>
      </c>
      <c r="B321" s="9" t="str">
        <f>'[1]TCE - ANEXO III - Preencher'!C330</f>
        <v>HOSPITAL MIGUEL ARRAES - CG. Nº 023/2022</v>
      </c>
      <c r="C321" s="10"/>
      <c r="D321" s="11" t="str">
        <f>'[1]TCE - ANEXO III - Preencher'!E330</f>
        <v>EDNA BARBOSA DE SOUZA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3222-05</v>
      </c>
      <c r="G321" s="13" t="str">
        <f>IF('[1]TCE - ANEXO III - Preencher'!H330="","",'[1]TCE - ANEXO III - Preencher'!H330)</f>
        <v>10/2023</v>
      </c>
      <c r="H321" s="14">
        <f>'[1]TCE - ANEXO III - Preencher'!I330</f>
        <v>0</v>
      </c>
      <c r="I321" s="14">
        <f>'[1]TCE - ANEXO III - Preencher'!J330</f>
        <v>145.41839999999999</v>
      </c>
      <c r="J321" s="14">
        <f>'[1]TCE - ANEXO III - Preencher'!K330</f>
        <v>0</v>
      </c>
      <c r="K321" s="15">
        <f>'[1]TCE - ANEXO III - Preencher'!L330</f>
        <v>53.45</v>
      </c>
      <c r="L321" s="15">
        <f>'[1]TCE - ANEXO III - Preencher'!M330</f>
        <v>26.6</v>
      </c>
      <c r="M321" s="15">
        <f t="shared" si="25"/>
        <v>26.85</v>
      </c>
      <c r="N321" s="15">
        <f>'[1]TCE - ANEXO III - Preencher'!O330</f>
        <v>2.0699999999999998</v>
      </c>
      <c r="O321" s="15">
        <f>'[1]TCE - ANEXO III - Preencher'!P330</f>
        <v>0</v>
      </c>
      <c r="P321" s="16">
        <f t="shared" si="26"/>
        <v>2.0699999999999998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174.33839999999998</v>
      </c>
    </row>
    <row r="322" spans="1:28" x14ac:dyDescent="0.2">
      <c r="A322" s="8">
        <f>IFERROR(VLOOKUP(B322,'[1]DADOS (OCULTAR)'!$Q$3:$S$135,3,0),"")</f>
        <v>9039744000275</v>
      </c>
      <c r="B322" s="9" t="str">
        <f>'[1]TCE - ANEXO III - Preencher'!C331</f>
        <v>HOSPITAL MIGUEL ARRAES - CG. Nº 023/2022</v>
      </c>
      <c r="C322" s="10"/>
      <c r="D322" s="11" t="str">
        <f>'[1]TCE - ANEXO III - Preencher'!E331</f>
        <v>EDNA CLEIDE ALVES GOMES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3222-05</v>
      </c>
      <c r="G322" s="13" t="str">
        <f>IF('[1]TCE - ANEXO III - Preencher'!H331="","",'[1]TCE - ANEXO III - Preencher'!H331)</f>
        <v>10/2023</v>
      </c>
      <c r="H322" s="14">
        <f>'[1]TCE - ANEXO III - Preencher'!I331</f>
        <v>0</v>
      </c>
      <c r="I322" s="14">
        <f>'[1]TCE - ANEXO III - Preencher'!J331</f>
        <v>106.6968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2.0699999999999998</v>
      </c>
      <c r="O322" s="15">
        <f>'[1]TCE - ANEXO III - Preencher'!P331</f>
        <v>0</v>
      </c>
      <c r="P322" s="16">
        <f t="shared" si="26"/>
        <v>2.0699999999999998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108.76679999999999</v>
      </c>
    </row>
    <row r="323" spans="1:28" x14ac:dyDescent="0.2">
      <c r="A323" s="8">
        <f>IFERROR(VLOOKUP(B323,'[1]DADOS (OCULTAR)'!$Q$3:$S$135,3,0),"")</f>
        <v>9039744000275</v>
      </c>
      <c r="B323" s="9" t="str">
        <f>'[1]TCE - ANEXO III - Preencher'!C332</f>
        <v>HOSPITAL MIGUEL ARRAES - CG. Nº 023/2022</v>
      </c>
      <c r="C323" s="10"/>
      <c r="D323" s="11" t="str">
        <f>'[1]TCE - ANEXO III - Preencher'!E332</f>
        <v>EDNA DE PAULO LIRA BRITO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3222-05</v>
      </c>
      <c r="G323" s="13" t="str">
        <f>IF('[1]TCE - ANEXO III - Preencher'!H332="","",'[1]TCE - ANEXO III - Preencher'!H332)</f>
        <v>10/2023</v>
      </c>
      <c r="H323" s="14">
        <f>'[1]TCE - ANEXO III - Preencher'!I332</f>
        <v>0</v>
      </c>
      <c r="I323" s="14">
        <f>'[1]TCE - ANEXO III - Preencher'!J332</f>
        <v>154.12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2.0699999999999998</v>
      </c>
      <c r="O323" s="15">
        <f>'[1]TCE - ANEXO III - Preencher'!P332</f>
        <v>0</v>
      </c>
      <c r="P323" s="16">
        <f t="shared" si="26"/>
        <v>2.0699999999999998</v>
      </c>
      <c r="Q323" s="15">
        <f>'[1]TCE - ANEXO III - Preencher'!R332</f>
        <v>0</v>
      </c>
      <c r="R323" s="15">
        <f>'[1]TCE - ANEXO III - Preencher'!S332</f>
        <v>79.8</v>
      </c>
      <c r="S323" s="16">
        <f t="shared" si="27"/>
        <v>-79.8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76.39</v>
      </c>
    </row>
    <row r="324" spans="1:28" x14ac:dyDescent="0.2">
      <c r="A324" s="8">
        <f>IFERROR(VLOOKUP(B324,'[1]DADOS (OCULTAR)'!$Q$3:$S$135,3,0),"")</f>
        <v>9039744000275</v>
      </c>
      <c r="B324" s="9" t="str">
        <f>'[1]TCE - ANEXO III - Preencher'!C333</f>
        <v>HOSPITAL MIGUEL ARRAES - CG. Nº 023/2022</v>
      </c>
      <c r="C324" s="10"/>
      <c r="D324" s="11" t="str">
        <f>'[1]TCE - ANEXO III - Preencher'!E333</f>
        <v>EDRISIA CAVALCANTI SABINO</v>
      </c>
      <c r="E324" s="9" t="str">
        <f>IF('[1]TCE - ANEXO III - Preencher'!F333="4 - Assistência Odontológica","2 - Outros Profissionais da Saúde",'[1]TCE - ANEXO III - Preencher'!F333)</f>
        <v>3 - Administrativo</v>
      </c>
      <c r="F324" s="12" t="str">
        <f>'[1]TCE - ANEXO III - Preencher'!G333</f>
        <v>5174-10</v>
      </c>
      <c r="G324" s="13" t="str">
        <f>IF('[1]TCE - ANEXO III - Preencher'!H333="","",'[1]TCE - ANEXO III - Preencher'!H333)</f>
        <v>10/2023</v>
      </c>
      <c r="H324" s="14">
        <f>'[1]TCE - ANEXO III - Preencher'!I333</f>
        <v>0</v>
      </c>
      <c r="I324" s="14">
        <f>'[1]TCE - ANEXO III - Preencher'!J333</f>
        <v>160.9616</v>
      </c>
      <c r="J324" s="14">
        <f>'[1]TCE - ANEXO III - Preencher'!K333</f>
        <v>0</v>
      </c>
      <c r="K324" s="15">
        <f>'[1]TCE - ANEXO III - Preencher'!L333</f>
        <v>53.45</v>
      </c>
      <c r="L324" s="15">
        <f>'[1]TCE - ANEXO III - Preencher'!M333</f>
        <v>26.4</v>
      </c>
      <c r="M324" s="15">
        <f t="shared" ref="M324:M387" si="31">K324-L324</f>
        <v>27.050000000000004</v>
      </c>
      <c r="N324" s="15">
        <f>'[1]TCE - ANEXO III - Preencher'!O333</f>
        <v>2.0699999999999998</v>
      </c>
      <c r="O324" s="15">
        <f>'[1]TCE - ANEXO III - Preencher'!P333</f>
        <v>0</v>
      </c>
      <c r="P324" s="16">
        <f t="shared" ref="P324:P387" si="32">N324-O324</f>
        <v>2.0699999999999998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190.08160000000001</v>
      </c>
    </row>
    <row r="325" spans="1:28" x14ac:dyDescent="0.2">
      <c r="A325" s="8">
        <f>IFERROR(VLOOKUP(B325,'[1]DADOS (OCULTAR)'!$Q$3:$S$135,3,0),"")</f>
        <v>9039744000275</v>
      </c>
      <c r="B325" s="9" t="str">
        <f>'[1]TCE - ANEXO III - Preencher'!C334</f>
        <v>HOSPITAL MIGUEL ARRAES - CG. Nº 023/2022</v>
      </c>
      <c r="C325" s="10"/>
      <c r="D325" s="11" t="str">
        <f>'[1]TCE - ANEXO III - Preencher'!E334</f>
        <v>EDSON RODRIGUES DE MOURA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2235-05</v>
      </c>
      <c r="G325" s="13" t="str">
        <f>IF('[1]TCE - ANEXO III - Preencher'!H334="","",'[1]TCE - ANEXO III - Preencher'!H334)</f>
        <v>10/2023</v>
      </c>
      <c r="H325" s="14">
        <f>'[1]TCE - ANEXO III - Preencher'!I334</f>
        <v>0</v>
      </c>
      <c r="I325" s="14">
        <f>'[1]TCE - ANEXO III - Preencher'!J334</f>
        <v>310.98160000000001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4.3499999999999996</v>
      </c>
      <c r="O325" s="15">
        <f>'[1]TCE - ANEXO III - Preencher'!P334</f>
        <v>0</v>
      </c>
      <c r="P325" s="16">
        <f t="shared" si="32"/>
        <v>4.3499999999999996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315.33160000000004</v>
      </c>
    </row>
    <row r="326" spans="1:28" x14ac:dyDescent="0.2">
      <c r="A326" s="8">
        <f>IFERROR(VLOOKUP(B326,'[1]DADOS (OCULTAR)'!$Q$3:$S$135,3,0),"")</f>
        <v>9039744000275</v>
      </c>
      <c r="B326" s="9" t="str">
        <f>'[1]TCE - ANEXO III - Preencher'!C335</f>
        <v>HOSPITAL MIGUEL ARRAES - CG. Nº 023/2022</v>
      </c>
      <c r="C326" s="10"/>
      <c r="D326" s="11" t="str">
        <f>'[1]TCE - ANEXO III - Preencher'!E335</f>
        <v>EDUARDA RIBEIRO VITAL DA SILVA</v>
      </c>
      <c r="E326" s="9" t="str">
        <f>IF('[1]TCE - ANEXO III - Preencher'!F335="4 - Assistência Odontológica","2 - Outros Profissionais da Saúde",'[1]TCE - ANEXO III - Preencher'!F335)</f>
        <v>3 - Administrativo</v>
      </c>
      <c r="F326" s="12" t="str">
        <f>'[1]TCE - ANEXO III - Preencher'!G335</f>
        <v>2521-05</v>
      </c>
      <c r="G326" s="13" t="str">
        <f>IF('[1]TCE - ANEXO III - Preencher'!H335="","",'[1]TCE - ANEXO III - Preencher'!H335)</f>
        <v>10/2023</v>
      </c>
      <c r="H326" s="14">
        <f>'[1]TCE - ANEXO III - Preencher'!I335</f>
        <v>0</v>
      </c>
      <c r="I326" s="14">
        <f>'[1]TCE - ANEXO III - Preencher'!J335</f>
        <v>414.38959999999997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2.0699999999999998</v>
      </c>
      <c r="O326" s="15">
        <f>'[1]TCE - ANEXO III - Preencher'!P335</f>
        <v>0</v>
      </c>
      <c r="P326" s="16">
        <f t="shared" si="32"/>
        <v>2.0699999999999998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77.569999999999993</v>
      </c>
      <c r="U326" s="15">
        <f>'[1]TCE - ANEXO III - Preencher'!V335</f>
        <v>0</v>
      </c>
      <c r="V326" s="16">
        <f t="shared" si="34"/>
        <v>77.569999999999993</v>
      </c>
      <c r="W326" s="17" t="str">
        <f>IF('[1]TCE - ANEXO III - Preencher'!X335="","",'[1]TCE - ANEXO III - Preencher'!X335)</f>
        <v>AUXILIO CRECHE</v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494.02959999999996</v>
      </c>
    </row>
    <row r="327" spans="1:28" x14ac:dyDescent="0.2">
      <c r="A327" s="8">
        <f>IFERROR(VLOOKUP(B327,'[1]DADOS (OCULTAR)'!$Q$3:$S$135,3,0),"")</f>
        <v>9039744000275</v>
      </c>
      <c r="B327" s="9" t="str">
        <f>'[1]TCE - ANEXO III - Preencher'!C336</f>
        <v>HOSPITAL MIGUEL ARRAES - CG. Nº 023/2022</v>
      </c>
      <c r="C327" s="10"/>
      <c r="D327" s="11" t="str">
        <f>'[1]TCE - ANEXO III - Preencher'!E336</f>
        <v>EDUARDO DA SILVA GUIMARAES</v>
      </c>
      <c r="E327" s="9" t="str">
        <f>IF('[1]TCE - ANEXO III - Preencher'!F336="4 - Assistência Odontológica","2 - Outros Profissionais da Saúde",'[1]TCE - ANEXO III - Preencher'!F336)</f>
        <v>3 - Administrativo</v>
      </c>
      <c r="F327" s="12" t="str">
        <f>'[1]TCE - ANEXO III - Preencher'!G336</f>
        <v>4131-15</v>
      </c>
      <c r="G327" s="13" t="str">
        <f>IF('[1]TCE - ANEXO III - Preencher'!H336="","",'[1]TCE - ANEXO III - Preencher'!H336)</f>
        <v>10/2023</v>
      </c>
      <c r="H327" s="14">
        <f>'[1]TCE - ANEXO III - Preencher'!I336</f>
        <v>0</v>
      </c>
      <c r="I327" s="14">
        <f>'[1]TCE - ANEXO III - Preencher'!J336</f>
        <v>169.85040000000001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2.0699999999999998</v>
      </c>
      <c r="O327" s="15">
        <f>'[1]TCE - ANEXO III - Preencher'!P336</f>
        <v>0</v>
      </c>
      <c r="P327" s="16">
        <f t="shared" si="32"/>
        <v>2.0699999999999998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171.9204</v>
      </c>
    </row>
    <row r="328" spans="1:28" x14ac:dyDescent="0.2">
      <c r="A328" s="8">
        <f>IFERROR(VLOOKUP(B328,'[1]DADOS (OCULTAR)'!$Q$3:$S$135,3,0),"")</f>
        <v>9039744000275</v>
      </c>
      <c r="B328" s="9" t="str">
        <f>'[1]TCE - ANEXO III - Preencher'!C337</f>
        <v>HOSPITAL MIGUEL ARRAES - CG. Nº 023/2022</v>
      </c>
      <c r="C328" s="10"/>
      <c r="D328" s="11" t="str">
        <f>'[1]TCE - ANEXO III - Preencher'!E337</f>
        <v>EDUARDO PEREIRA DA SILVA</v>
      </c>
      <c r="E328" s="9" t="str">
        <f>IF('[1]TCE - ANEXO III - Preencher'!F337="4 - Assistência Odontológica","2 - Outros Profissionais da Saúde",'[1]TCE - ANEXO III - Preencher'!F337)</f>
        <v>3 - Administrativo</v>
      </c>
      <c r="F328" s="12" t="str">
        <f>'[1]TCE - ANEXO III - Preencher'!G337</f>
        <v>5142-25</v>
      </c>
      <c r="G328" s="13" t="str">
        <f>IF('[1]TCE - ANEXO III - Preencher'!H337="","",'[1]TCE - ANEXO III - Preencher'!H337)</f>
        <v>10/2023</v>
      </c>
      <c r="H328" s="14">
        <f>'[1]TCE - ANEXO III - Preencher'!I337</f>
        <v>0</v>
      </c>
      <c r="I328" s="14">
        <f>'[1]TCE - ANEXO III - Preencher'!J337</f>
        <v>131.80959999999999</v>
      </c>
      <c r="J328" s="14">
        <f>'[1]TCE - ANEXO III - Preencher'!K337</f>
        <v>0</v>
      </c>
      <c r="K328" s="15">
        <f>'[1]TCE - ANEXO III - Preencher'!L337</f>
        <v>53.45</v>
      </c>
      <c r="L328" s="15">
        <f>'[1]TCE - ANEXO III - Preencher'!M337</f>
        <v>26.4</v>
      </c>
      <c r="M328" s="15">
        <f t="shared" si="31"/>
        <v>27.050000000000004</v>
      </c>
      <c r="N328" s="15">
        <f>'[1]TCE - ANEXO III - Preencher'!O337</f>
        <v>2.0699999999999998</v>
      </c>
      <c r="O328" s="15">
        <f>'[1]TCE - ANEXO III - Preencher'!P337</f>
        <v>0</v>
      </c>
      <c r="P328" s="16">
        <f t="shared" si="32"/>
        <v>2.0699999999999998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160.92959999999999</v>
      </c>
    </row>
    <row r="329" spans="1:28" x14ac:dyDescent="0.2">
      <c r="A329" s="8">
        <f>IFERROR(VLOOKUP(B329,'[1]DADOS (OCULTAR)'!$Q$3:$S$135,3,0),"")</f>
        <v>9039744000275</v>
      </c>
      <c r="B329" s="9" t="str">
        <f>'[1]TCE - ANEXO III - Preencher'!C338</f>
        <v>HOSPITAL MIGUEL ARRAES - CG. Nº 023/2022</v>
      </c>
      <c r="C329" s="10"/>
      <c r="D329" s="11" t="str">
        <f>'[1]TCE - ANEXO III - Preencher'!E338</f>
        <v>EDUARDO PEREIRA DE SANTANA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5151-10</v>
      </c>
      <c r="G329" s="13" t="str">
        <f>IF('[1]TCE - ANEXO III - Preencher'!H338="","",'[1]TCE - ANEXO III - Preencher'!H338)</f>
        <v>10/2023</v>
      </c>
      <c r="H329" s="14">
        <f>'[1]TCE - ANEXO III - Preencher'!I338</f>
        <v>0</v>
      </c>
      <c r="I329" s="14">
        <f>'[1]TCE - ANEXO III - Preencher'!J338</f>
        <v>151.77119999999999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2.0699999999999998</v>
      </c>
      <c r="O329" s="15">
        <f>'[1]TCE - ANEXO III - Preencher'!P338</f>
        <v>0</v>
      </c>
      <c r="P329" s="16">
        <f t="shared" si="32"/>
        <v>2.0699999999999998</v>
      </c>
      <c r="Q329" s="15">
        <f>'[1]TCE - ANEXO III - Preencher'!R338</f>
        <v>296.33</v>
      </c>
      <c r="R329" s="15">
        <f>'[1]TCE - ANEXO III - Preencher'!S338</f>
        <v>79.2</v>
      </c>
      <c r="S329" s="16">
        <f t="shared" si="33"/>
        <v>217.13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370.97119999999995</v>
      </c>
    </row>
    <row r="330" spans="1:28" x14ac:dyDescent="0.2">
      <c r="A330" s="8">
        <f>IFERROR(VLOOKUP(B330,'[1]DADOS (OCULTAR)'!$Q$3:$S$135,3,0),"")</f>
        <v>9039744000275</v>
      </c>
      <c r="B330" s="9" t="str">
        <f>'[1]TCE - ANEXO III - Preencher'!C339</f>
        <v>HOSPITAL MIGUEL ARRAES - CG. Nº 023/2022</v>
      </c>
      <c r="C330" s="10"/>
      <c r="D330" s="11" t="str">
        <f>'[1]TCE - ANEXO III - Preencher'!E339</f>
        <v>EDUARDO RIBAS IZIDRO GOMES</v>
      </c>
      <c r="E330" s="9" t="str">
        <f>IF('[1]TCE - ANEXO III - Preencher'!F339="4 - Assistência Odontológica","2 - Outros Profissionais da Saúde",'[1]TCE - ANEXO III - Preencher'!F339)</f>
        <v>1 - Médico</v>
      </c>
      <c r="F330" s="12" t="str">
        <f>'[1]TCE - ANEXO III - Preencher'!G339</f>
        <v>2251-25</v>
      </c>
      <c r="G330" s="13" t="str">
        <f>IF('[1]TCE - ANEXO III - Preencher'!H339="","",'[1]TCE - ANEXO III - Preencher'!H339)</f>
        <v>10/2023</v>
      </c>
      <c r="H330" s="14">
        <f>'[1]TCE - ANEXO III - Preencher'!I339</f>
        <v>0</v>
      </c>
      <c r="I330" s="14">
        <f>'[1]TCE - ANEXO III - Preencher'!J339</f>
        <v>924.16240000000005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16.59</v>
      </c>
      <c r="O330" s="15">
        <f>'[1]TCE - ANEXO III - Preencher'!P339</f>
        <v>0</v>
      </c>
      <c r="P330" s="16">
        <f t="shared" si="32"/>
        <v>16.59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940.75240000000008</v>
      </c>
    </row>
    <row r="331" spans="1:28" x14ac:dyDescent="0.2">
      <c r="A331" s="8">
        <f>IFERROR(VLOOKUP(B331,'[1]DADOS (OCULTAR)'!$Q$3:$S$135,3,0),"")</f>
        <v>9039744000275</v>
      </c>
      <c r="B331" s="9" t="str">
        <f>'[1]TCE - ANEXO III - Preencher'!C340</f>
        <v>HOSPITAL MIGUEL ARRAES - CG. Nº 023/2022</v>
      </c>
      <c r="C331" s="10"/>
      <c r="D331" s="11" t="str">
        <f>'[1]TCE - ANEXO III - Preencher'!E340</f>
        <v>EDVALDO ELIAS DA COSTA</v>
      </c>
      <c r="E331" s="9" t="str">
        <f>IF('[1]TCE - ANEXO III - Preencher'!F340="4 - Assistência Odontológica","2 - Outros Profissionais da Saúde",'[1]TCE - ANEXO III - Preencher'!F340)</f>
        <v>3 - Administrativo</v>
      </c>
      <c r="F331" s="12" t="str">
        <f>'[1]TCE - ANEXO III - Preencher'!G340</f>
        <v>5174-10</v>
      </c>
      <c r="G331" s="13" t="str">
        <f>IF('[1]TCE - ANEXO III - Preencher'!H340="","",'[1]TCE - ANEXO III - Preencher'!H340)</f>
        <v>10/2023</v>
      </c>
      <c r="H331" s="14">
        <f>'[1]TCE - ANEXO III - Preencher'!I340</f>
        <v>0</v>
      </c>
      <c r="I331" s="14">
        <f>'[1]TCE - ANEXO III - Preencher'!J340</f>
        <v>156.8888</v>
      </c>
      <c r="J331" s="14">
        <f>'[1]TCE - ANEXO III - Preencher'!K340</f>
        <v>0</v>
      </c>
      <c r="K331" s="15">
        <f>'[1]TCE - ANEXO III - Preencher'!L340</f>
        <v>53.45</v>
      </c>
      <c r="L331" s="15">
        <f>'[1]TCE - ANEXO III - Preencher'!M340</f>
        <v>26.4</v>
      </c>
      <c r="M331" s="15">
        <f t="shared" si="31"/>
        <v>27.050000000000004</v>
      </c>
      <c r="N331" s="15">
        <f>'[1]TCE - ANEXO III - Preencher'!O340</f>
        <v>2.0699999999999998</v>
      </c>
      <c r="O331" s="15">
        <f>'[1]TCE - ANEXO III - Preencher'!P340</f>
        <v>0</v>
      </c>
      <c r="P331" s="16">
        <f t="shared" si="32"/>
        <v>2.0699999999999998</v>
      </c>
      <c r="Q331" s="15">
        <f>'[1]TCE - ANEXO III - Preencher'!R340</f>
        <v>150.83000000000001</v>
      </c>
      <c r="R331" s="15">
        <f>'[1]TCE - ANEXO III - Preencher'!S340</f>
        <v>79.2</v>
      </c>
      <c r="S331" s="16">
        <f t="shared" si="33"/>
        <v>71.63000000000001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257.6388</v>
      </c>
    </row>
    <row r="332" spans="1:28" x14ac:dyDescent="0.2">
      <c r="A332" s="8">
        <f>IFERROR(VLOOKUP(B332,'[1]DADOS (OCULTAR)'!$Q$3:$S$135,3,0),"")</f>
        <v>9039744000275</v>
      </c>
      <c r="B332" s="9" t="str">
        <f>'[1]TCE - ANEXO III - Preencher'!C341</f>
        <v>HOSPITAL MIGUEL ARRAES - CG. Nº 023/2022</v>
      </c>
      <c r="C332" s="10"/>
      <c r="D332" s="11" t="str">
        <f>'[1]TCE - ANEXO III - Preencher'!E341</f>
        <v>EDVALDO ELIAS FERNANDES</v>
      </c>
      <c r="E332" s="9" t="str">
        <f>IF('[1]TCE - ANEXO III - Preencher'!F341="4 - Assistência Odontológica","2 - Outros Profissionais da Saúde",'[1]TCE - ANEXO III - Preencher'!F341)</f>
        <v>3 - Administrativo</v>
      </c>
      <c r="F332" s="12" t="str">
        <f>'[1]TCE - ANEXO III - Preencher'!G341</f>
        <v>7823-20</v>
      </c>
      <c r="G332" s="13" t="str">
        <f>IF('[1]TCE - ANEXO III - Preencher'!H341="","",'[1]TCE - ANEXO III - Preencher'!H341)</f>
        <v>10/2023</v>
      </c>
      <c r="H332" s="14">
        <f>'[1]TCE - ANEXO III - Preencher'!I341</f>
        <v>0</v>
      </c>
      <c r="I332" s="14">
        <f>'[1]TCE - ANEXO III - Preencher'!J341</f>
        <v>162.0128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2.0699999999999998</v>
      </c>
      <c r="O332" s="15">
        <f>'[1]TCE - ANEXO III - Preencher'!P341</f>
        <v>0</v>
      </c>
      <c r="P332" s="16">
        <f t="shared" si="32"/>
        <v>2.0699999999999998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164.08279999999999</v>
      </c>
    </row>
    <row r="333" spans="1:28" x14ac:dyDescent="0.2">
      <c r="A333" s="8">
        <f>IFERROR(VLOOKUP(B333,'[1]DADOS (OCULTAR)'!$Q$3:$S$135,3,0),"")</f>
        <v>9039744000275</v>
      </c>
      <c r="B333" s="9" t="str">
        <f>'[1]TCE - ANEXO III - Preencher'!C342</f>
        <v>HOSPITAL MIGUEL ARRAES - CG. Nº 023/2022</v>
      </c>
      <c r="C333" s="10"/>
      <c r="D333" s="11" t="str">
        <f>'[1]TCE - ANEXO III - Preencher'!E342</f>
        <v>EDVANIA MORAES FELICIANO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3222-05</v>
      </c>
      <c r="G333" s="13" t="str">
        <f>IF('[1]TCE - ANEXO III - Preencher'!H342="","",'[1]TCE - ANEXO III - Preencher'!H342)</f>
        <v>10/2023</v>
      </c>
      <c r="H333" s="14">
        <f>'[1]TCE - ANEXO III - Preencher'!I342</f>
        <v>0</v>
      </c>
      <c r="I333" s="14">
        <f>'[1]TCE - ANEXO III - Preencher'!J342</f>
        <v>135.82079999999999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2.0699999999999998</v>
      </c>
      <c r="O333" s="15">
        <f>'[1]TCE - ANEXO III - Preencher'!P342</f>
        <v>0</v>
      </c>
      <c r="P333" s="16">
        <f t="shared" si="32"/>
        <v>2.0699999999999998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137.89079999999998</v>
      </c>
    </row>
    <row r="334" spans="1:28" x14ac:dyDescent="0.2">
      <c r="A334" s="8">
        <f>IFERROR(VLOOKUP(B334,'[1]DADOS (OCULTAR)'!$Q$3:$S$135,3,0),"")</f>
        <v>9039744000275</v>
      </c>
      <c r="B334" s="9" t="str">
        <f>'[1]TCE - ANEXO III - Preencher'!C343</f>
        <v>HOSPITAL MIGUEL ARRAES - CG. Nº 023/2022</v>
      </c>
      <c r="C334" s="10"/>
      <c r="D334" s="11" t="str">
        <f>'[1]TCE - ANEXO III - Preencher'!E343</f>
        <v>ELAINE BARREIRAS DE SOUZA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3242-05</v>
      </c>
      <c r="G334" s="13" t="str">
        <f>IF('[1]TCE - ANEXO III - Preencher'!H343="","",'[1]TCE - ANEXO III - Preencher'!H343)</f>
        <v>10/2023</v>
      </c>
      <c r="H334" s="14">
        <f>'[1]TCE - ANEXO III - Preencher'!I343</f>
        <v>0</v>
      </c>
      <c r="I334" s="14">
        <f>'[1]TCE - ANEXO III - Preencher'!J343</f>
        <v>177.16640000000001</v>
      </c>
      <c r="J334" s="14">
        <f>'[1]TCE - ANEXO III - Preencher'!K343</f>
        <v>0</v>
      </c>
      <c r="K334" s="15">
        <f>'[1]TCE - ANEXO III - Preencher'!L343</f>
        <v>53.45</v>
      </c>
      <c r="L334" s="15">
        <f>'[1]TCE - ANEXO III - Preencher'!M343</f>
        <v>30</v>
      </c>
      <c r="M334" s="15">
        <f t="shared" si="31"/>
        <v>23.450000000000003</v>
      </c>
      <c r="N334" s="15">
        <f>'[1]TCE - ANEXO III - Preencher'!O343</f>
        <v>2.0699999999999998</v>
      </c>
      <c r="O334" s="15">
        <f>'[1]TCE - ANEXO III - Preencher'!P343</f>
        <v>0</v>
      </c>
      <c r="P334" s="16">
        <f t="shared" si="32"/>
        <v>2.0699999999999998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202.68639999999999</v>
      </c>
    </row>
    <row r="335" spans="1:28" x14ac:dyDescent="0.2">
      <c r="A335" s="8">
        <f>IFERROR(VLOOKUP(B335,'[1]DADOS (OCULTAR)'!$Q$3:$S$135,3,0),"")</f>
        <v>9039744000275</v>
      </c>
      <c r="B335" s="9" t="str">
        <f>'[1]TCE - ANEXO III - Preencher'!C344</f>
        <v>HOSPITAL MIGUEL ARRAES - CG. Nº 023/2022</v>
      </c>
      <c r="C335" s="10"/>
      <c r="D335" s="11" t="str">
        <f>'[1]TCE - ANEXO III - Preencher'!E344</f>
        <v>ELAINE CRISTINA MACHADO JANUARIO DA SILVA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3222-05</v>
      </c>
      <c r="G335" s="13" t="str">
        <f>IF('[1]TCE - ANEXO III - Preencher'!H344="","",'[1]TCE - ANEXO III - Preencher'!H344)</f>
        <v>10/2023</v>
      </c>
      <c r="H335" s="14">
        <f>'[1]TCE - ANEXO III - Preencher'!I344</f>
        <v>0</v>
      </c>
      <c r="I335" s="14">
        <f>'[1]TCE - ANEXO III - Preencher'!J344</f>
        <v>132.988</v>
      </c>
      <c r="J335" s="14">
        <f>'[1]TCE - ANEXO III - Preencher'!K344</f>
        <v>0</v>
      </c>
      <c r="K335" s="15">
        <f>'[1]TCE - ANEXO III - Preencher'!L344</f>
        <v>53.45</v>
      </c>
      <c r="L335" s="15">
        <f>'[1]TCE - ANEXO III - Preencher'!M344</f>
        <v>26.6</v>
      </c>
      <c r="M335" s="15">
        <f t="shared" si="31"/>
        <v>26.85</v>
      </c>
      <c r="N335" s="15">
        <f>'[1]TCE - ANEXO III - Preencher'!O344</f>
        <v>2.0699999999999998</v>
      </c>
      <c r="O335" s="15">
        <f>'[1]TCE - ANEXO III - Preencher'!P344</f>
        <v>0</v>
      </c>
      <c r="P335" s="16">
        <f t="shared" si="32"/>
        <v>2.0699999999999998</v>
      </c>
      <c r="Q335" s="15">
        <f>'[1]TCE - ANEXO III - Preencher'!R344</f>
        <v>0</v>
      </c>
      <c r="R335" s="15">
        <f>'[1]TCE - ANEXO III - Preencher'!S344</f>
        <v>62.05</v>
      </c>
      <c r="S335" s="16">
        <f t="shared" si="33"/>
        <v>-62.05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99.85799999999999</v>
      </c>
    </row>
    <row r="336" spans="1:28" x14ac:dyDescent="0.2">
      <c r="A336" s="8">
        <f>IFERROR(VLOOKUP(B336,'[1]DADOS (OCULTAR)'!$Q$3:$S$135,3,0),"")</f>
        <v>9039744000275</v>
      </c>
      <c r="B336" s="9" t="str">
        <f>'[1]TCE - ANEXO III - Preencher'!C345</f>
        <v>HOSPITAL MIGUEL ARRAES - CG. Nº 023/2022</v>
      </c>
      <c r="C336" s="10"/>
      <c r="D336" s="11" t="str">
        <f>'[1]TCE - ANEXO III - Preencher'!E345</f>
        <v>ELAINE MARIA DA SILVA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3222-05</v>
      </c>
      <c r="G336" s="13" t="str">
        <f>IF('[1]TCE - ANEXO III - Preencher'!H345="","",'[1]TCE - ANEXO III - Preencher'!H345)</f>
        <v>10/2023</v>
      </c>
      <c r="H336" s="14">
        <f>'[1]TCE - ANEXO III - Preencher'!I345</f>
        <v>0</v>
      </c>
      <c r="I336" s="14">
        <f>'[1]TCE - ANEXO III - Preencher'!J345</f>
        <v>136.47040000000001</v>
      </c>
      <c r="J336" s="14">
        <f>'[1]TCE - ANEXO III - Preencher'!K345</f>
        <v>0</v>
      </c>
      <c r="K336" s="15">
        <f>'[1]TCE - ANEXO III - Preencher'!L345</f>
        <v>53.45</v>
      </c>
      <c r="L336" s="15">
        <f>'[1]TCE - ANEXO III - Preencher'!M345</f>
        <v>26.6</v>
      </c>
      <c r="M336" s="15">
        <f t="shared" si="31"/>
        <v>26.85</v>
      </c>
      <c r="N336" s="15">
        <f>'[1]TCE - ANEXO III - Preencher'!O345</f>
        <v>2.0699999999999998</v>
      </c>
      <c r="O336" s="15">
        <f>'[1]TCE - ANEXO III - Preencher'!P345</f>
        <v>0</v>
      </c>
      <c r="P336" s="16">
        <f t="shared" si="32"/>
        <v>2.0699999999999998</v>
      </c>
      <c r="Q336" s="15">
        <f>'[1]TCE - ANEXO III - Preencher'!R345</f>
        <v>184.53</v>
      </c>
      <c r="R336" s="15">
        <f>'[1]TCE - ANEXO III - Preencher'!S345</f>
        <v>79.8</v>
      </c>
      <c r="S336" s="16">
        <f t="shared" si="33"/>
        <v>104.73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270.12040000000002</v>
      </c>
    </row>
    <row r="337" spans="1:28" x14ac:dyDescent="0.2">
      <c r="A337" s="8">
        <f>IFERROR(VLOOKUP(B337,'[1]DADOS (OCULTAR)'!$Q$3:$S$135,3,0),"")</f>
        <v>9039744000275</v>
      </c>
      <c r="B337" s="9" t="str">
        <f>'[1]TCE - ANEXO III - Preencher'!C346</f>
        <v>HOSPITAL MIGUEL ARRAES - CG. Nº 023/2022</v>
      </c>
      <c r="C337" s="10"/>
      <c r="D337" s="11" t="str">
        <f>'[1]TCE - ANEXO III - Preencher'!E346</f>
        <v>ELAINE PATRICIO DE OLIVEIRA</v>
      </c>
      <c r="E337" s="9" t="str">
        <f>IF('[1]TCE - ANEXO III - Preencher'!F346="4 - Assistência Odontológica","2 - Outros Profissionais da Saúde",'[1]TCE - ANEXO III - Preencher'!F346)</f>
        <v>3 - Administrativo</v>
      </c>
      <c r="F337" s="12" t="str">
        <f>'[1]TCE - ANEXO III - Preencher'!G346</f>
        <v>4110-10</v>
      </c>
      <c r="G337" s="13" t="str">
        <f>IF('[1]TCE - ANEXO III - Preencher'!H346="","",'[1]TCE - ANEXO III - Preencher'!H346)</f>
        <v>10/2023</v>
      </c>
      <c r="H337" s="14">
        <f>'[1]TCE - ANEXO III - Preencher'!I346</f>
        <v>0</v>
      </c>
      <c r="I337" s="14">
        <f>'[1]TCE - ANEXO III - Preencher'!J346</f>
        <v>104.36799999999999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2.0699999999999998</v>
      </c>
      <c r="O337" s="15">
        <f>'[1]TCE - ANEXO III - Preencher'!P346</f>
        <v>0</v>
      </c>
      <c r="P337" s="16">
        <f t="shared" si="32"/>
        <v>2.0699999999999998</v>
      </c>
      <c r="Q337" s="15">
        <f>'[1]TCE - ANEXO III - Preencher'!R346</f>
        <v>173.33</v>
      </c>
      <c r="R337" s="15">
        <f>'[1]TCE - ANEXO III - Preencher'!S346</f>
        <v>79.2</v>
      </c>
      <c r="S337" s="16">
        <f t="shared" si="33"/>
        <v>94.13000000000001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200.56799999999998</v>
      </c>
    </row>
    <row r="338" spans="1:28" x14ac:dyDescent="0.2">
      <c r="A338" s="8">
        <f>IFERROR(VLOOKUP(B338,'[1]DADOS (OCULTAR)'!$Q$3:$S$135,3,0),"")</f>
        <v>9039744000275</v>
      </c>
      <c r="B338" s="9" t="str">
        <f>'[1]TCE - ANEXO III - Preencher'!C347</f>
        <v>HOSPITAL MIGUEL ARRAES - CG. Nº 023/2022</v>
      </c>
      <c r="C338" s="10"/>
      <c r="D338" s="11" t="str">
        <f>'[1]TCE - ANEXO III - Preencher'!E347</f>
        <v>ELEINE NASCIMENTO DOS SANTOS</v>
      </c>
      <c r="E338" s="9" t="str">
        <f>IF('[1]TCE - ANEXO III - Preencher'!F347="4 - Assistência Odontológica","2 - Outros Profissionais da Saúde",'[1]TCE - ANEXO III - Preencher'!F347)</f>
        <v>3 - Administrativo</v>
      </c>
      <c r="F338" s="12" t="str">
        <f>'[1]TCE - ANEXO III - Preencher'!G347</f>
        <v>5163-45</v>
      </c>
      <c r="G338" s="13" t="str">
        <f>IF('[1]TCE - ANEXO III - Preencher'!H347="","",'[1]TCE - ANEXO III - Preencher'!H347)</f>
        <v>10/2023</v>
      </c>
      <c r="H338" s="14">
        <f>'[1]TCE - ANEXO III - Preencher'!I347</f>
        <v>0</v>
      </c>
      <c r="I338" s="14">
        <f>'[1]TCE - ANEXO III - Preencher'!J347</f>
        <v>153.40799999999999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2.0699999999999998</v>
      </c>
      <c r="O338" s="15">
        <f>'[1]TCE - ANEXO III - Preencher'!P347</f>
        <v>0</v>
      </c>
      <c r="P338" s="16">
        <f t="shared" si="32"/>
        <v>2.0699999999999998</v>
      </c>
      <c r="Q338" s="15">
        <f>'[1]TCE - ANEXO III - Preencher'!R347</f>
        <v>173.33</v>
      </c>
      <c r="R338" s="15">
        <f>'[1]TCE - ANEXO III - Preencher'!S347</f>
        <v>79.2</v>
      </c>
      <c r="S338" s="16">
        <f t="shared" si="33"/>
        <v>94.13000000000001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249.608</v>
      </c>
    </row>
    <row r="339" spans="1:28" x14ac:dyDescent="0.2">
      <c r="A339" s="8">
        <f>IFERROR(VLOOKUP(B339,'[1]DADOS (OCULTAR)'!$Q$3:$S$135,3,0),"")</f>
        <v>9039744000275</v>
      </c>
      <c r="B339" s="9" t="str">
        <f>'[1]TCE - ANEXO III - Preencher'!C348</f>
        <v>HOSPITAL MIGUEL ARRAES - CG. Nº 023/2022</v>
      </c>
      <c r="C339" s="10"/>
      <c r="D339" s="11" t="str">
        <f>'[1]TCE - ANEXO III - Preencher'!E348</f>
        <v>ELEONORA DE LIMA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2234-05</v>
      </c>
      <c r="G339" s="13" t="str">
        <f>IF('[1]TCE - ANEXO III - Preencher'!H348="","",'[1]TCE - ANEXO III - Preencher'!H348)</f>
        <v>10/2023</v>
      </c>
      <c r="H339" s="14">
        <f>'[1]TCE - ANEXO III - Preencher'!I348</f>
        <v>0</v>
      </c>
      <c r="I339" s="14">
        <f>'[1]TCE - ANEXO III - Preencher'!J348</f>
        <v>662.06320000000005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2.0699999999999998</v>
      </c>
      <c r="O339" s="15">
        <f>'[1]TCE - ANEXO III - Preencher'!P348</f>
        <v>0</v>
      </c>
      <c r="P339" s="16">
        <f t="shared" si="32"/>
        <v>2.0699999999999998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664.1332000000001</v>
      </c>
    </row>
    <row r="340" spans="1:28" x14ac:dyDescent="0.2">
      <c r="A340" s="8">
        <f>IFERROR(VLOOKUP(B340,'[1]DADOS (OCULTAR)'!$Q$3:$S$135,3,0),"")</f>
        <v>9039744000275</v>
      </c>
      <c r="B340" s="9" t="str">
        <f>'[1]TCE - ANEXO III - Preencher'!C349</f>
        <v>HOSPITAL MIGUEL ARRAES - CG. Nº 023/2022</v>
      </c>
      <c r="C340" s="10"/>
      <c r="D340" s="11" t="str">
        <f>'[1]TCE - ANEXO III - Preencher'!E349</f>
        <v>ELIANE GALDINO DE OLIVEIRA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3222-05</v>
      </c>
      <c r="G340" s="13" t="str">
        <f>IF('[1]TCE - ANEXO III - Preencher'!H349="","",'[1]TCE - ANEXO III - Preencher'!H349)</f>
        <v>10/2023</v>
      </c>
      <c r="H340" s="14">
        <f>'[1]TCE - ANEXO III - Preencher'!I349</f>
        <v>0</v>
      </c>
      <c r="I340" s="14">
        <f>'[1]TCE - ANEXO III - Preencher'!J349</f>
        <v>136.4392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2.0699999999999998</v>
      </c>
      <c r="O340" s="15">
        <f>'[1]TCE - ANEXO III - Preencher'!P349</f>
        <v>0</v>
      </c>
      <c r="P340" s="16">
        <f t="shared" si="32"/>
        <v>2.0699999999999998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138.50919999999999</v>
      </c>
    </row>
    <row r="341" spans="1:28" x14ac:dyDescent="0.2">
      <c r="A341" s="8">
        <f>IFERROR(VLOOKUP(B341,'[1]DADOS (OCULTAR)'!$Q$3:$S$135,3,0),"")</f>
        <v>9039744000275</v>
      </c>
      <c r="B341" s="9" t="str">
        <f>'[1]TCE - ANEXO III - Preencher'!C350</f>
        <v>HOSPITAL MIGUEL ARRAES - CG. Nº 023/2022</v>
      </c>
      <c r="C341" s="10"/>
      <c r="D341" s="11" t="str">
        <f>'[1]TCE - ANEXO III - Preencher'!E350</f>
        <v>ELIANE NUNES DOS SANTOS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3222-05</v>
      </c>
      <c r="G341" s="13" t="str">
        <f>IF('[1]TCE - ANEXO III - Preencher'!H350="","",'[1]TCE - ANEXO III - Preencher'!H350)</f>
        <v>10/2023</v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2.0699999999999998</v>
      </c>
      <c r="O341" s="15">
        <f>'[1]TCE - ANEXO III - Preencher'!P350</f>
        <v>0</v>
      </c>
      <c r="P341" s="16">
        <f t="shared" si="32"/>
        <v>2.0699999999999998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2.0699999999999998</v>
      </c>
    </row>
    <row r="342" spans="1:28" x14ac:dyDescent="0.2">
      <c r="A342" s="8">
        <f>IFERROR(VLOOKUP(B342,'[1]DADOS (OCULTAR)'!$Q$3:$S$135,3,0),"")</f>
        <v>9039744000275</v>
      </c>
      <c r="B342" s="9" t="str">
        <f>'[1]TCE - ANEXO III - Preencher'!C351</f>
        <v>HOSPITAL MIGUEL ARRAES - CG. Nº 023/2022</v>
      </c>
      <c r="C342" s="10"/>
      <c r="D342" s="11" t="str">
        <f>'[1]TCE - ANEXO III - Preencher'!E351</f>
        <v>ELIELSON JOSE CAITANO DA SILVA</v>
      </c>
      <c r="E342" s="9" t="str">
        <f>IF('[1]TCE - ANEXO III - Preencher'!F351="4 - Assistência Odontológica","2 - Outros Profissionais da Saúde",'[1]TCE - ANEXO III - Preencher'!F351)</f>
        <v>3 - Administrativo</v>
      </c>
      <c r="F342" s="12" t="str">
        <f>'[1]TCE - ANEXO III - Preencher'!G351</f>
        <v>5142-25</v>
      </c>
      <c r="G342" s="13" t="str">
        <f>IF('[1]TCE - ANEXO III - Preencher'!H351="","",'[1]TCE - ANEXO III - Preencher'!H351)</f>
        <v>10/2023</v>
      </c>
      <c r="H342" s="14">
        <f>'[1]TCE - ANEXO III - Preencher'!I351</f>
        <v>0</v>
      </c>
      <c r="I342" s="14">
        <f>'[1]TCE - ANEXO III - Preencher'!J351</f>
        <v>138.10159999999999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2.0699999999999998</v>
      </c>
      <c r="O342" s="15">
        <f>'[1]TCE - ANEXO III - Preencher'!P351</f>
        <v>0</v>
      </c>
      <c r="P342" s="16">
        <f t="shared" si="32"/>
        <v>2.0699999999999998</v>
      </c>
      <c r="Q342" s="15">
        <f>'[1]TCE - ANEXO III - Preencher'!R351</f>
        <v>273.83</v>
      </c>
      <c r="R342" s="15">
        <f>'[1]TCE - ANEXO III - Preencher'!S351</f>
        <v>68.64</v>
      </c>
      <c r="S342" s="16">
        <f t="shared" si="33"/>
        <v>205.19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345.36159999999995</v>
      </c>
    </row>
    <row r="343" spans="1:28" x14ac:dyDescent="0.2">
      <c r="A343" s="8">
        <f>IFERROR(VLOOKUP(B343,'[1]DADOS (OCULTAR)'!$Q$3:$S$135,3,0),"")</f>
        <v>9039744000275</v>
      </c>
      <c r="B343" s="9" t="str">
        <f>'[1]TCE - ANEXO III - Preencher'!C352</f>
        <v>HOSPITAL MIGUEL ARRAES - CG. Nº 023/2022</v>
      </c>
      <c r="C343" s="10"/>
      <c r="D343" s="11" t="str">
        <f>'[1]TCE - ANEXO III - Preencher'!E352</f>
        <v>ELIENE MARIA DA SILVA ASSIS</v>
      </c>
      <c r="E343" s="9" t="str">
        <f>IF('[1]TCE - ANEXO III - Preencher'!F352="4 - Assistência Odontológica","2 - Outros Profissionais da Saúde",'[1]TCE - ANEXO III - Preencher'!F352)</f>
        <v>3 - Administrativo</v>
      </c>
      <c r="F343" s="12" t="str">
        <f>'[1]TCE - ANEXO III - Preencher'!G352</f>
        <v>4110-10</v>
      </c>
      <c r="G343" s="13" t="str">
        <f>IF('[1]TCE - ANEXO III - Preencher'!H352="","",'[1]TCE - ANEXO III - Preencher'!H352)</f>
        <v>10/2023</v>
      </c>
      <c r="H343" s="14">
        <f>'[1]TCE - ANEXO III - Preencher'!I352</f>
        <v>0</v>
      </c>
      <c r="I343" s="14">
        <f>'[1]TCE - ANEXO III - Preencher'!J352</f>
        <v>313.51839999999999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2.0699999999999998</v>
      </c>
      <c r="O343" s="15">
        <f>'[1]TCE - ANEXO III - Preencher'!P352</f>
        <v>0</v>
      </c>
      <c r="P343" s="16">
        <f t="shared" si="32"/>
        <v>2.0699999999999998</v>
      </c>
      <c r="Q343" s="15">
        <f>'[1]TCE - ANEXO III - Preencher'!R352</f>
        <v>605.33000000000004</v>
      </c>
      <c r="R343" s="15">
        <f>'[1]TCE - ANEXO III - Preencher'!S352</f>
        <v>0</v>
      </c>
      <c r="S343" s="16">
        <f t="shared" si="33"/>
        <v>605.33000000000004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920.91840000000002</v>
      </c>
    </row>
    <row r="344" spans="1:28" x14ac:dyDescent="0.2">
      <c r="A344" s="8">
        <f>IFERROR(VLOOKUP(B344,'[1]DADOS (OCULTAR)'!$Q$3:$S$135,3,0),"")</f>
        <v>9039744000275</v>
      </c>
      <c r="B344" s="9" t="str">
        <f>'[1]TCE - ANEXO III - Preencher'!C353</f>
        <v>HOSPITAL MIGUEL ARRAES - CG. Nº 023/2022</v>
      </c>
      <c r="C344" s="10"/>
      <c r="D344" s="11" t="str">
        <f>'[1]TCE - ANEXO III - Preencher'!E353</f>
        <v>ELINDIANA MARIA DE SANTANA SILVA</v>
      </c>
      <c r="E344" s="9" t="str">
        <f>IF('[1]TCE - ANEXO III - Preencher'!F353="4 - Assistência Odontológica","2 - Outros Profissionais da Saúde",'[1]TCE - ANEXO III - Preencher'!F353)</f>
        <v>3 - Administrativo</v>
      </c>
      <c r="F344" s="12" t="str">
        <f>'[1]TCE - ANEXO III - Preencher'!G353</f>
        <v>4110-10</v>
      </c>
      <c r="G344" s="13" t="str">
        <f>IF('[1]TCE - ANEXO III - Preencher'!H353="","",'[1]TCE - ANEXO III - Preencher'!H353)</f>
        <v>10/2023</v>
      </c>
      <c r="H344" s="14">
        <f>'[1]TCE - ANEXO III - Preencher'!I353</f>
        <v>0</v>
      </c>
      <c r="I344" s="14">
        <f>'[1]TCE - ANEXO III - Preencher'!J353</f>
        <v>105.6352</v>
      </c>
      <c r="J344" s="14">
        <f>'[1]TCE - ANEXO III - Preencher'!K353</f>
        <v>0</v>
      </c>
      <c r="K344" s="15">
        <f>'[1]TCE - ANEXO III - Preencher'!L353</f>
        <v>53.45</v>
      </c>
      <c r="L344" s="15">
        <f>'[1]TCE - ANEXO III - Preencher'!M353</f>
        <v>26.4</v>
      </c>
      <c r="M344" s="15">
        <f t="shared" si="31"/>
        <v>27.050000000000004</v>
      </c>
      <c r="N344" s="15">
        <f>'[1]TCE - ANEXO III - Preencher'!O353</f>
        <v>2.0699999999999998</v>
      </c>
      <c r="O344" s="15">
        <f>'[1]TCE - ANEXO III - Preencher'!P353</f>
        <v>0</v>
      </c>
      <c r="P344" s="16">
        <f t="shared" si="32"/>
        <v>2.0699999999999998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134.7552</v>
      </c>
    </row>
    <row r="345" spans="1:28" x14ac:dyDescent="0.2">
      <c r="A345" s="8">
        <f>IFERROR(VLOOKUP(B345,'[1]DADOS (OCULTAR)'!$Q$3:$S$135,3,0),"")</f>
        <v>9039744000275</v>
      </c>
      <c r="B345" s="9" t="str">
        <f>'[1]TCE - ANEXO III - Preencher'!C354</f>
        <v>HOSPITAL MIGUEL ARRAES - CG. Nº 023/2022</v>
      </c>
      <c r="C345" s="10"/>
      <c r="D345" s="11" t="str">
        <f>'[1]TCE - ANEXO III - Preencher'!E354</f>
        <v>ELIS BARBARA CORREIA FRAGOSO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3222-05</v>
      </c>
      <c r="G345" s="13" t="str">
        <f>IF('[1]TCE - ANEXO III - Preencher'!H354="","",'[1]TCE - ANEXO III - Preencher'!H354)</f>
        <v>10/2023</v>
      </c>
      <c r="H345" s="14">
        <f>'[1]TCE - ANEXO III - Preencher'!I354</f>
        <v>0</v>
      </c>
      <c r="I345" s="14">
        <f>'[1]TCE - ANEXO III - Preencher'!J354</f>
        <v>165.02959999999999</v>
      </c>
      <c r="J345" s="14">
        <f>'[1]TCE - ANEXO III - Preencher'!K354</f>
        <v>0</v>
      </c>
      <c r="K345" s="15">
        <f>'[1]TCE - ANEXO III - Preencher'!L354</f>
        <v>53.45</v>
      </c>
      <c r="L345" s="15">
        <f>'[1]TCE - ANEXO III - Preencher'!M354</f>
        <v>26.6</v>
      </c>
      <c r="M345" s="15">
        <f t="shared" si="31"/>
        <v>26.85</v>
      </c>
      <c r="N345" s="15">
        <f>'[1]TCE - ANEXO III - Preencher'!O354</f>
        <v>2.0699999999999998</v>
      </c>
      <c r="O345" s="15">
        <f>'[1]TCE - ANEXO III - Preencher'!P354</f>
        <v>0</v>
      </c>
      <c r="P345" s="16">
        <f t="shared" si="32"/>
        <v>2.0699999999999998</v>
      </c>
      <c r="Q345" s="15">
        <f>'[1]TCE - ANEXO III - Preencher'!R354</f>
        <v>173.33</v>
      </c>
      <c r="R345" s="15">
        <f>'[1]TCE - ANEXO III - Preencher'!S354</f>
        <v>0</v>
      </c>
      <c r="S345" s="16">
        <f t="shared" si="33"/>
        <v>173.33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367.27959999999996</v>
      </c>
    </row>
    <row r="346" spans="1:28" x14ac:dyDescent="0.2">
      <c r="A346" s="8">
        <f>IFERROR(VLOOKUP(B346,'[1]DADOS (OCULTAR)'!$Q$3:$S$135,3,0),"")</f>
        <v>9039744000275</v>
      </c>
      <c r="B346" s="9" t="str">
        <f>'[1]TCE - ANEXO III - Preencher'!C355</f>
        <v>HOSPITAL MIGUEL ARRAES - CG. Nº 023/2022</v>
      </c>
      <c r="C346" s="10"/>
      <c r="D346" s="11" t="str">
        <f>'[1]TCE - ANEXO III - Preencher'!E355</f>
        <v>ELIS REGINA MINERVINO RIBEIRO</v>
      </c>
      <c r="E346" s="9" t="str">
        <f>IF('[1]TCE - ANEXO III - Preencher'!F355="4 - Assistência Odontológica","2 - Outros Profissionais da Saúde",'[1]TCE - ANEXO III - Preencher'!F355)</f>
        <v>3 - Administrativo</v>
      </c>
      <c r="F346" s="12" t="str">
        <f>'[1]TCE - ANEXO III - Preencher'!G355</f>
        <v>5174-10</v>
      </c>
      <c r="G346" s="13" t="str">
        <f>IF('[1]TCE - ANEXO III - Preencher'!H355="","",'[1]TCE - ANEXO III - Preencher'!H355)</f>
        <v>10/2023</v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>
        <f>IFERROR(VLOOKUP(B347,'[1]DADOS (OCULTAR)'!$Q$3:$S$135,3,0),"")</f>
        <v>9039744000275</v>
      </c>
      <c r="B347" s="9" t="str">
        <f>'[1]TCE - ANEXO III - Preencher'!C356</f>
        <v>HOSPITAL MIGUEL ARRAES - CG. Nº 023/2022</v>
      </c>
      <c r="C347" s="10"/>
      <c r="D347" s="11" t="str">
        <f>'[1]TCE - ANEXO III - Preencher'!E356</f>
        <v>ELISABETE PEREIRA DE LIMA COSTA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3222-05</v>
      </c>
      <c r="G347" s="13" t="str">
        <f>IF('[1]TCE - ANEXO III - Preencher'!H356="","",'[1]TCE - ANEXO III - Preencher'!H356)</f>
        <v>10/2023</v>
      </c>
      <c r="H347" s="14">
        <f>'[1]TCE - ANEXO III - Preencher'!I356</f>
        <v>0</v>
      </c>
      <c r="I347" s="14">
        <f>'[1]TCE - ANEXO III - Preencher'!J356</f>
        <v>143.6216</v>
      </c>
      <c r="J347" s="14">
        <f>'[1]TCE - ANEXO III - Preencher'!K356</f>
        <v>0</v>
      </c>
      <c r="K347" s="15">
        <f>'[1]TCE - ANEXO III - Preencher'!L356</f>
        <v>53.45</v>
      </c>
      <c r="L347" s="15">
        <f>'[1]TCE - ANEXO III - Preencher'!M356</f>
        <v>26.6</v>
      </c>
      <c r="M347" s="15">
        <f t="shared" si="31"/>
        <v>26.85</v>
      </c>
      <c r="N347" s="15">
        <f>'[1]TCE - ANEXO III - Preencher'!O356</f>
        <v>2.0699999999999998</v>
      </c>
      <c r="O347" s="15">
        <f>'[1]TCE - ANEXO III - Preencher'!P356</f>
        <v>0</v>
      </c>
      <c r="P347" s="16">
        <f t="shared" si="32"/>
        <v>2.0699999999999998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172.54159999999999</v>
      </c>
    </row>
    <row r="348" spans="1:28" x14ac:dyDescent="0.2">
      <c r="A348" s="8">
        <f>IFERROR(VLOOKUP(B348,'[1]DADOS (OCULTAR)'!$Q$3:$S$135,3,0),"")</f>
        <v>9039744000275</v>
      </c>
      <c r="B348" s="9" t="str">
        <f>'[1]TCE - ANEXO III - Preencher'!C357</f>
        <v>HOSPITAL MIGUEL ARRAES - CG. Nº 023/2022</v>
      </c>
      <c r="C348" s="10"/>
      <c r="D348" s="11" t="str">
        <f>'[1]TCE - ANEXO III - Preencher'!E357</f>
        <v>ELISABETE SILVA DA PAIXAO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5211-30</v>
      </c>
      <c r="G348" s="13" t="str">
        <f>IF('[1]TCE - ANEXO III - Preencher'!H357="","",'[1]TCE - ANEXO III - Preencher'!H357)</f>
        <v>10/2023</v>
      </c>
      <c r="H348" s="14">
        <f>'[1]TCE - ANEXO III - Preencher'!I357</f>
        <v>0</v>
      </c>
      <c r="I348" s="14">
        <f>'[1]TCE - ANEXO III - Preencher'!J357</f>
        <v>116.768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2.0699999999999998</v>
      </c>
      <c r="O348" s="15">
        <f>'[1]TCE - ANEXO III - Preencher'!P357</f>
        <v>0</v>
      </c>
      <c r="P348" s="16">
        <f t="shared" si="32"/>
        <v>2.0699999999999998</v>
      </c>
      <c r="Q348" s="15">
        <f>'[1]TCE - ANEXO III - Preencher'!R357</f>
        <v>257.52999999999997</v>
      </c>
      <c r="R348" s="15">
        <f>'[1]TCE - ANEXO III - Preencher'!S357</f>
        <v>48.98</v>
      </c>
      <c r="S348" s="16">
        <f t="shared" si="33"/>
        <v>208.54999999999998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327.38799999999998</v>
      </c>
    </row>
    <row r="349" spans="1:28" x14ac:dyDescent="0.2">
      <c r="A349" s="8">
        <f>IFERROR(VLOOKUP(B349,'[1]DADOS (OCULTAR)'!$Q$3:$S$135,3,0),"")</f>
        <v>9039744000275</v>
      </c>
      <c r="B349" s="9" t="str">
        <f>'[1]TCE - ANEXO III - Preencher'!C358</f>
        <v>HOSPITAL MIGUEL ARRAES - CG. Nº 023/2022</v>
      </c>
      <c r="C349" s="10"/>
      <c r="D349" s="11" t="str">
        <f>'[1]TCE - ANEXO III - Preencher'!E358</f>
        <v>ELISAMA DA SILVA PEREIRA</v>
      </c>
      <c r="E349" s="9" t="str">
        <f>IF('[1]TCE - ANEXO III - Preencher'!F358="4 - Assistência Odontológica","2 - Outros Profissionais da Saúde",'[1]TCE - ANEXO III - Preencher'!F358)</f>
        <v>3 - Administrativo</v>
      </c>
      <c r="F349" s="12" t="str">
        <f>'[1]TCE - ANEXO III - Preencher'!G358</f>
        <v>4110-10</v>
      </c>
      <c r="G349" s="13" t="str">
        <f>IF('[1]TCE - ANEXO III - Preencher'!H358="","",'[1]TCE - ANEXO III - Preencher'!H358)</f>
        <v>10/2023</v>
      </c>
      <c r="H349" s="14">
        <f>'[1]TCE - ANEXO III - Preencher'!I358</f>
        <v>0</v>
      </c>
      <c r="I349" s="14">
        <f>'[1]TCE - ANEXO III - Preencher'!J358</f>
        <v>155.8904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2.0699999999999998</v>
      </c>
      <c r="O349" s="15">
        <f>'[1]TCE - ANEXO III - Preencher'!P358</f>
        <v>0</v>
      </c>
      <c r="P349" s="16">
        <f t="shared" si="32"/>
        <v>2.0699999999999998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157.96039999999999</v>
      </c>
    </row>
    <row r="350" spans="1:28" x14ac:dyDescent="0.2">
      <c r="A350" s="8">
        <f>IFERROR(VLOOKUP(B350,'[1]DADOS (OCULTAR)'!$Q$3:$S$135,3,0),"")</f>
        <v>9039744000275</v>
      </c>
      <c r="B350" s="9" t="str">
        <f>'[1]TCE - ANEXO III - Preencher'!C359</f>
        <v>HOSPITAL MIGUEL ARRAES - CG. Nº 023/2022</v>
      </c>
      <c r="C350" s="10"/>
      <c r="D350" s="11" t="str">
        <f>'[1]TCE - ANEXO III - Preencher'!E359</f>
        <v>ELISANDRA CELY BASILIO GUALBERTO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2235-05</v>
      </c>
      <c r="G350" s="13" t="str">
        <f>IF('[1]TCE - ANEXO III - Preencher'!H359="","",'[1]TCE - ANEXO III - Preencher'!H359)</f>
        <v>10/2023</v>
      </c>
      <c r="H350" s="14">
        <f>'[1]TCE - ANEXO III - Preencher'!I359</f>
        <v>0</v>
      </c>
      <c r="I350" s="14">
        <f>'[1]TCE - ANEXO III - Preencher'!J359</f>
        <v>312.96319999999997</v>
      </c>
      <c r="J350" s="14">
        <f>'[1]TCE - ANEXO III - Preencher'!K359</f>
        <v>0</v>
      </c>
      <c r="K350" s="15">
        <f>'[1]TCE - ANEXO III - Preencher'!L359</f>
        <v>53.45</v>
      </c>
      <c r="L350" s="15">
        <f>'[1]TCE - ANEXO III - Preencher'!M359</f>
        <v>3.59</v>
      </c>
      <c r="M350" s="15">
        <f t="shared" si="31"/>
        <v>49.86</v>
      </c>
      <c r="N350" s="15">
        <f>'[1]TCE - ANEXO III - Preencher'!O359</f>
        <v>4.3499999999999996</v>
      </c>
      <c r="O350" s="15">
        <f>'[1]TCE - ANEXO III - Preencher'!P359</f>
        <v>0</v>
      </c>
      <c r="P350" s="16">
        <f t="shared" si="32"/>
        <v>4.3499999999999996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367.17320000000001</v>
      </c>
    </row>
    <row r="351" spans="1:28" x14ac:dyDescent="0.2">
      <c r="A351" s="8">
        <f>IFERROR(VLOOKUP(B351,'[1]DADOS (OCULTAR)'!$Q$3:$S$135,3,0),"")</f>
        <v>9039744000275</v>
      </c>
      <c r="B351" s="9" t="str">
        <f>'[1]TCE - ANEXO III - Preencher'!C360</f>
        <v>HOSPITAL MIGUEL ARRAES - CG. Nº 023/2022</v>
      </c>
      <c r="C351" s="10"/>
      <c r="D351" s="11" t="str">
        <f>'[1]TCE - ANEXO III - Preencher'!E360</f>
        <v>ELISANDRA ZACARIAS NUNES</v>
      </c>
      <c r="E351" s="9" t="str">
        <f>IF('[1]TCE - ANEXO III - Preencher'!F360="4 - Assistência Odontológica","2 - Outros Profissionais da Saúde",'[1]TCE - ANEXO III - Preencher'!F360)</f>
        <v>3 - Administrativo</v>
      </c>
      <c r="F351" s="12" t="str">
        <f>'[1]TCE - ANEXO III - Preencher'!G360</f>
        <v>1421-05</v>
      </c>
      <c r="G351" s="13" t="str">
        <f>IF('[1]TCE - ANEXO III - Preencher'!H360="","",'[1]TCE - ANEXO III - Preencher'!H360)</f>
        <v>10/2023</v>
      </c>
      <c r="H351" s="14">
        <f>'[1]TCE - ANEXO III - Preencher'!I360</f>
        <v>0</v>
      </c>
      <c r="I351" s="14">
        <f>'[1]TCE - ANEXO III - Preencher'!J360</f>
        <v>280.27519999999998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2.0699999999999998</v>
      </c>
      <c r="O351" s="15">
        <f>'[1]TCE - ANEXO III - Preencher'!P360</f>
        <v>0</v>
      </c>
      <c r="P351" s="16">
        <f t="shared" si="32"/>
        <v>2.0699999999999998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282.34519999999998</v>
      </c>
    </row>
    <row r="352" spans="1:28" x14ac:dyDescent="0.2">
      <c r="A352" s="8">
        <f>IFERROR(VLOOKUP(B352,'[1]DADOS (OCULTAR)'!$Q$3:$S$135,3,0),"")</f>
        <v>9039744000275</v>
      </c>
      <c r="B352" s="9" t="str">
        <f>'[1]TCE - ANEXO III - Preencher'!C361</f>
        <v>HOSPITAL MIGUEL ARRAES - CG. Nº 023/2022</v>
      </c>
      <c r="C352" s="10"/>
      <c r="D352" s="11" t="str">
        <f>'[1]TCE - ANEXO III - Preencher'!E361</f>
        <v>ELISANGELA CARLA OSCAR DE FARIAS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3222-05</v>
      </c>
      <c r="G352" s="13" t="str">
        <f>IF('[1]TCE - ANEXO III - Preencher'!H361="","",'[1]TCE - ANEXO III - Preencher'!H361)</f>
        <v>10/2023</v>
      </c>
      <c r="H352" s="14">
        <f>'[1]TCE - ANEXO III - Preencher'!I361</f>
        <v>0</v>
      </c>
      <c r="I352" s="14">
        <f>'[1]TCE - ANEXO III - Preencher'!J361</f>
        <v>144.48400000000001</v>
      </c>
      <c r="J352" s="14">
        <f>'[1]TCE - ANEXO III - Preencher'!K361</f>
        <v>0</v>
      </c>
      <c r="K352" s="15">
        <f>'[1]TCE - ANEXO III - Preencher'!L361</f>
        <v>53.45</v>
      </c>
      <c r="L352" s="15">
        <f>'[1]TCE - ANEXO III - Preencher'!M361</f>
        <v>26.6</v>
      </c>
      <c r="M352" s="15">
        <f t="shared" si="31"/>
        <v>26.85</v>
      </c>
      <c r="N352" s="15">
        <f>'[1]TCE - ANEXO III - Preencher'!O361</f>
        <v>2.0699999999999998</v>
      </c>
      <c r="O352" s="15">
        <f>'[1]TCE - ANEXO III - Preencher'!P361</f>
        <v>0</v>
      </c>
      <c r="P352" s="16">
        <f t="shared" si="32"/>
        <v>2.0699999999999998</v>
      </c>
      <c r="Q352" s="15">
        <f>'[1]TCE - ANEXO III - Preencher'!R361</f>
        <v>160.53</v>
      </c>
      <c r="R352" s="15">
        <f>'[1]TCE - ANEXO III - Preencher'!S361</f>
        <v>79.8</v>
      </c>
      <c r="S352" s="16">
        <f t="shared" si="33"/>
        <v>80.73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254.13400000000001</v>
      </c>
    </row>
    <row r="353" spans="1:28" x14ac:dyDescent="0.2">
      <c r="A353" s="8">
        <f>IFERROR(VLOOKUP(B353,'[1]DADOS (OCULTAR)'!$Q$3:$S$135,3,0),"")</f>
        <v>9039744000275</v>
      </c>
      <c r="B353" s="9" t="str">
        <f>'[1]TCE - ANEXO III - Preencher'!C362</f>
        <v>HOSPITAL MIGUEL ARRAES - CG. Nº 023/2022</v>
      </c>
      <c r="C353" s="10"/>
      <c r="D353" s="11" t="str">
        <f>'[1]TCE - ANEXO III - Preencher'!E362</f>
        <v>ELISANGELA DE CARVALHO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3222-05</v>
      </c>
      <c r="G353" s="13" t="str">
        <f>IF('[1]TCE - ANEXO III - Preencher'!H362="","",'[1]TCE - ANEXO III - Preencher'!H362)</f>
        <v>10/2023</v>
      </c>
      <c r="H353" s="14">
        <f>'[1]TCE - ANEXO III - Preencher'!I362</f>
        <v>0</v>
      </c>
      <c r="I353" s="14">
        <f>'[1]TCE - ANEXO III - Preencher'!J362</f>
        <v>164.84960000000001</v>
      </c>
      <c r="J353" s="14">
        <f>'[1]TCE - ANEXO III - Preencher'!K362</f>
        <v>0</v>
      </c>
      <c r="K353" s="15">
        <f>'[1]TCE - ANEXO III - Preencher'!L362</f>
        <v>53.45</v>
      </c>
      <c r="L353" s="15">
        <f>'[1]TCE - ANEXO III - Preencher'!M362</f>
        <v>26.6</v>
      </c>
      <c r="M353" s="15">
        <f t="shared" si="31"/>
        <v>26.85</v>
      </c>
      <c r="N353" s="15">
        <f>'[1]TCE - ANEXO III - Preencher'!O362</f>
        <v>2.0699999999999998</v>
      </c>
      <c r="O353" s="15">
        <f>'[1]TCE - ANEXO III - Preencher'!P362</f>
        <v>0</v>
      </c>
      <c r="P353" s="16">
        <f t="shared" si="32"/>
        <v>2.0699999999999998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193.7696</v>
      </c>
    </row>
    <row r="354" spans="1:28" x14ac:dyDescent="0.2">
      <c r="A354" s="8">
        <f>IFERROR(VLOOKUP(B354,'[1]DADOS (OCULTAR)'!$Q$3:$S$135,3,0),"")</f>
        <v>9039744000275</v>
      </c>
      <c r="B354" s="9" t="str">
        <f>'[1]TCE - ANEXO III - Preencher'!C363</f>
        <v>HOSPITAL MIGUEL ARRAES - CG. Nº 023/2022</v>
      </c>
      <c r="C354" s="10"/>
      <c r="D354" s="11" t="str">
        <f>'[1]TCE - ANEXO III - Preencher'!E363</f>
        <v>ELISANGELA FREITAS DA SILVA</v>
      </c>
      <c r="E354" s="9" t="str">
        <f>IF('[1]TCE - ANEXO III - Preencher'!F363="4 - Assistência Odontológica","2 - Outros Profissionais da Saúde",'[1]TCE - ANEXO III - Preencher'!F363)</f>
        <v>3 - Administrativo</v>
      </c>
      <c r="F354" s="12" t="str">
        <f>'[1]TCE - ANEXO III - Preencher'!G363</f>
        <v>5135-05</v>
      </c>
      <c r="G354" s="13" t="str">
        <f>IF('[1]TCE - ANEXO III - Preencher'!H363="","",'[1]TCE - ANEXO III - Preencher'!H363)</f>
        <v>10/2023</v>
      </c>
      <c r="H354" s="14">
        <f>'[1]TCE - ANEXO III - Preencher'!I363</f>
        <v>0</v>
      </c>
      <c r="I354" s="14">
        <f>'[1]TCE - ANEXO III - Preencher'!J363</f>
        <v>148.12799999999999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2.0699999999999998</v>
      </c>
      <c r="O354" s="15">
        <f>'[1]TCE - ANEXO III - Preencher'!P363</f>
        <v>0</v>
      </c>
      <c r="P354" s="16">
        <f t="shared" si="32"/>
        <v>2.0699999999999998</v>
      </c>
      <c r="Q354" s="15">
        <f>'[1]TCE - ANEXO III - Preencher'!R363</f>
        <v>184.53</v>
      </c>
      <c r="R354" s="15">
        <f>'[1]TCE - ANEXO III - Preencher'!S363</f>
        <v>79.2</v>
      </c>
      <c r="S354" s="16">
        <f t="shared" si="33"/>
        <v>105.33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255.52799999999996</v>
      </c>
    </row>
    <row r="355" spans="1:28" x14ac:dyDescent="0.2">
      <c r="A355" s="8">
        <f>IFERROR(VLOOKUP(B355,'[1]DADOS (OCULTAR)'!$Q$3:$S$135,3,0),"")</f>
        <v>9039744000275</v>
      </c>
      <c r="B355" s="9" t="str">
        <f>'[1]TCE - ANEXO III - Preencher'!C364</f>
        <v>HOSPITAL MIGUEL ARRAES - CG. Nº 023/2022</v>
      </c>
      <c r="C355" s="10"/>
      <c r="D355" s="11" t="str">
        <f>'[1]TCE - ANEXO III - Preencher'!E364</f>
        <v>ELISANGELA VALDEVINO DA SILVA</v>
      </c>
      <c r="E355" s="9" t="str">
        <f>IF('[1]TCE - ANEXO III - Preencher'!F364="4 - Assistência Odontológica","2 - Outros Profissionais da Saúde",'[1]TCE - ANEXO III - Preencher'!F364)</f>
        <v>3 - Administrativo</v>
      </c>
      <c r="F355" s="12" t="str">
        <f>'[1]TCE - ANEXO III - Preencher'!G364</f>
        <v>1427-05</v>
      </c>
      <c r="G355" s="13" t="str">
        <f>IF('[1]TCE - ANEXO III - Preencher'!H364="","",'[1]TCE - ANEXO III - Preencher'!H364)</f>
        <v>10/2023</v>
      </c>
      <c r="H355" s="14">
        <f>'[1]TCE - ANEXO III - Preencher'!I364</f>
        <v>0</v>
      </c>
      <c r="I355" s="14">
        <f>'[1]TCE - ANEXO III - Preencher'!J364</f>
        <v>665.53359999999998</v>
      </c>
      <c r="J355" s="14">
        <f>'[1]TCE - ANEXO III - Preencher'!K364</f>
        <v>0</v>
      </c>
      <c r="K355" s="15">
        <f>'[1]TCE - ANEXO III - Preencher'!L364</f>
        <v>53.45</v>
      </c>
      <c r="L355" s="15">
        <f>'[1]TCE - ANEXO III - Preencher'!M364</f>
        <v>30</v>
      </c>
      <c r="M355" s="15">
        <f t="shared" si="31"/>
        <v>23.450000000000003</v>
      </c>
      <c r="N355" s="15">
        <f>'[1]TCE - ANEXO III - Preencher'!O364</f>
        <v>2.0699999999999998</v>
      </c>
      <c r="O355" s="15">
        <f>'[1]TCE - ANEXO III - Preencher'!P364</f>
        <v>0</v>
      </c>
      <c r="P355" s="16">
        <f t="shared" si="32"/>
        <v>2.0699999999999998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691.05360000000007</v>
      </c>
    </row>
    <row r="356" spans="1:28" x14ac:dyDescent="0.2">
      <c r="A356" s="8">
        <f>IFERROR(VLOOKUP(B356,'[1]DADOS (OCULTAR)'!$Q$3:$S$135,3,0),"")</f>
        <v>9039744000275</v>
      </c>
      <c r="B356" s="9" t="str">
        <f>'[1]TCE - ANEXO III - Preencher'!C365</f>
        <v>HOSPITAL MIGUEL ARRAES - CG. Nº 023/2022</v>
      </c>
      <c r="C356" s="10"/>
      <c r="D356" s="11" t="str">
        <f>'[1]TCE - ANEXO III - Preencher'!E365</f>
        <v>ELIZA GABRIELLE SILVA DE ARAUJO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3222-05</v>
      </c>
      <c r="G356" s="13" t="str">
        <f>IF('[1]TCE - ANEXO III - Preencher'!H365="","",'[1]TCE - ANEXO III - Preencher'!H365)</f>
        <v>10/2023</v>
      </c>
      <c r="H356" s="14">
        <f>'[1]TCE - ANEXO III - Preencher'!I365</f>
        <v>0</v>
      </c>
      <c r="I356" s="14">
        <f>'[1]TCE - ANEXO III - Preencher'!J365</f>
        <v>157.04320000000001</v>
      </c>
      <c r="J356" s="14">
        <f>'[1]TCE - ANEXO III - Preencher'!K365</f>
        <v>0</v>
      </c>
      <c r="K356" s="15">
        <f>'[1]TCE - ANEXO III - Preencher'!L365</f>
        <v>53.45</v>
      </c>
      <c r="L356" s="15">
        <f>'[1]TCE - ANEXO III - Preencher'!M365</f>
        <v>26.6</v>
      </c>
      <c r="M356" s="15">
        <f t="shared" si="31"/>
        <v>26.85</v>
      </c>
      <c r="N356" s="15">
        <f>'[1]TCE - ANEXO III - Preencher'!O365</f>
        <v>2.0699999999999998</v>
      </c>
      <c r="O356" s="15">
        <f>'[1]TCE - ANEXO III - Preencher'!P365</f>
        <v>0</v>
      </c>
      <c r="P356" s="16">
        <f t="shared" si="32"/>
        <v>2.0699999999999998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69.41</v>
      </c>
      <c r="U356" s="15">
        <f>'[1]TCE - ANEXO III - Preencher'!V365</f>
        <v>0</v>
      </c>
      <c r="V356" s="16">
        <f t="shared" si="34"/>
        <v>69.41</v>
      </c>
      <c r="W356" s="17" t="str">
        <f>IF('[1]TCE - ANEXO III - Preencher'!X365="","",'[1]TCE - ANEXO III - Preencher'!X365)</f>
        <v>AUXILIO CRECHE</v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255.3732</v>
      </c>
    </row>
    <row r="357" spans="1:28" x14ac:dyDescent="0.2">
      <c r="A357" s="8">
        <f>IFERROR(VLOOKUP(B357,'[1]DADOS (OCULTAR)'!$Q$3:$S$135,3,0),"")</f>
        <v>9039744000275</v>
      </c>
      <c r="B357" s="9" t="str">
        <f>'[1]TCE - ANEXO III - Preencher'!C366</f>
        <v>HOSPITAL MIGUEL ARRAES - CG. Nº 023/2022</v>
      </c>
      <c r="C357" s="10"/>
      <c r="D357" s="11" t="str">
        <f>'[1]TCE - ANEXO III - Preencher'!E366</f>
        <v>ELIZABETH SILVIA FONSECA PRADO</v>
      </c>
      <c r="E357" s="9" t="str">
        <f>IF('[1]TCE - ANEXO III - Preencher'!F366="4 - Assistência Odontológica","2 - Outros Profissionais da Saúde",'[1]TCE - ANEXO III - Preencher'!F366)</f>
        <v>3 - Administrativo</v>
      </c>
      <c r="F357" s="12" t="str">
        <f>'[1]TCE - ANEXO III - Preencher'!G366</f>
        <v>4110-10</v>
      </c>
      <c r="G357" s="13" t="str">
        <f>IF('[1]TCE - ANEXO III - Preencher'!H366="","",'[1]TCE - ANEXO III - Preencher'!H366)</f>
        <v>10/2023</v>
      </c>
      <c r="H357" s="14">
        <f>'[1]TCE - ANEXO III - Preencher'!I366</f>
        <v>0</v>
      </c>
      <c r="I357" s="14">
        <f>'[1]TCE - ANEXO III - Preencher'!J366</f>
        <v>13.2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2.0699999999999998</v>
      </c>
      <c r="O357" s="15">
        <f>'[1]TCE - ANEXO III - Preencher'!P366</f>
        <v>0</v>
      </c>
      <c r="P357" s="16">
        <f t="shared" si="32"/>
        <v>2.0699999999999998</v>
      </c>
      <c r="Q357" s="15">
        <f>'[1]TCE - ANEXO III - Preencher'!R366</f>
        <v>507.86</v>
      </c>
      <c r="R357" s="15">
        <f>'[1]TCE - ANEXO III - Preencher'!S366</f>
        <v>39.6</v>
      </c>
      <c r="S357" s="16">
        <f t="shared" si="33"/>
        <v>468.26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483.53</v>
      </c>
    </row>
    <row r="358" spans="1:28" x14ac:dyDescent="0.2">
      <c r="A358" s="8">
        <f>IFERROR(VLOOKUP(B358,'[1]DADOS (OCULTAR)'!$Q$3:$S$135,3,0),"")</f>
        <v>9039744000275</v>
      </c>
      <c r="B358" s="9" t="str">
        <f>'[1]TCE - ANEXO III - Preencher'!C367</f>
        <v>HOSPITAL MIGUEL ARRAES - CG. Nº 023/2022</v>
      </c>
      <c r="C358" s="10"/>
      <c r="D358" s="11" t="str">
        <f>'[1]TCE - ANEXO III - Preencher'!E367</f>
        <v>ELIZANGELA DE ANDRADE GOMES BEZERRA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3222-05</v>
      </c>
      <c r="G358" s="13" t="str">
        <f>IF('[1]TCE - ANEXO III - Preencher'!H367="","",'[1]TCE - ANEXO III - Preencher'!H367)</f>
        <v>10/2023</v>
      </c>
      <c r="H358" s="14">
        <f>'[1]TCE - ANEXO III - Preencher'!I367</f>
        <v>0</v>
      </c>
      <c r="I358" s="14">
        <f>'[1]TCE - ANEXO III - Preencher'!J367</f>
        <v>138.11279999999999</v>
      </c>
      <c r="J358" s="14">
        <f>'[1]TCE - ANEXO III - Preencher'!K367</f>
        <v>0</v>
      </c>
      <c r="K358" s="15">
        <f>'[1]TCE - ANEXO III - Preencher'!L367</f>
        <v>53.45</v>
      </c>
      <c r="L358" s="15">
        <f>'[1]TCE - ANEXO III - Preencher'!M367</f>
        <v>26.6</v>
      </c>
      <c r="M358" s="15">
        <f t="shared" si="31"/>
        <v>26.85</v>
      </c>
      <c r="N358" s="15">
        <f>'[1]TCE - ANEXO III - Preencher'!O367</f>
        <v>2.0699999999999998</v>
      </c>
      <c r="O358" s="15">
        <f>'[1]TCE - ANEXO III - Preencher'!P367</f>
        <v>0</v>
      </c>
      <c r="P358" s="16">
        <f t="shared" si="32"/>
        <v>2.0699999999999998</v>
      </c>
      <c r="Q358" s="15">
        <f>'[1]TCE - ANEXO III - Preencher'!R367</f>
        <v>173.33</v>
      </c>
      <c r="R358" s="15">
        <f>'[1]TCE - ANEXO III - Preencher'!S367</f>
        <v>71.38</v>
      </c>
      <c r="S358" s="16">
        <f t="shared" si="33"/>
        <v>101.95000000000002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268.9828</v>
      </c>
    </row>
    <row r="359" spans="1:28" x14ac:dyDescent="0.2">
      <c r="A359" s="8">
        <f>IFERROR(VLOOKUP(B359,'[1]DADOS (OCULTAR)'!$Q$3:$S$135,3,0),"")</f>
        <v>9039744000275</v>
      </c>
      <c r="B359" s="9" t="str">
        <f>'[1]TCE - ANEXO III - Preencher'!C368</f>
        <v>HOSPITAL MIGUEL ARRAES - CG. Nº 023/2022</v>
      </c>
      <c r="C359" s="10"/>
      <c r="D359" s="11" t="str">
        <f>'[1]TCE - ANEXO III - Preencher'!E368</f>
        <v>ELIZANGELA FRANCISCA DE ARAUJO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5211-30</v>
      </c>
      <c r="G359" s="13" t="str">
        <f>IF('[1]TCE - ANEXO III - Preencher'!H368="","",'[1]TCE - ANEXO III - Preencher'!H368)</f>
        <v>10/2023</v>
      </c>
      <c r="H359" s="14">
        <f>'[1]TCE - ANEXO III - Preencher'!I368</f>
        <v>0</v>
      </c>
      <c r="I359" s="14">
        <f>'[1]TCE - ANEXO III - Preencher'!J368</f>
        <v>105.2384</v>
      </c>
      <c r="J359" s="14">
        <f>'[1]TCE - ANEXO III - Preencher'!K368</f>
        <v>0</v>
      </c>
      <c r="K359" s="15">
        <f>'[1]TCE - ANEXO III - Preencher'!L368</f>
        <v>53.45</v>
      </c>
      <c r="L359" s="15">
        <f>'[1]TCE - ANEXO III - Preencher'!M368</f>
        <v>26.4</v>
      </c>
      <c r="M359" s="15">
        <f t="shared" si="31"/>
        <v>27.050000000000004</v>
      </c>
      <c r="N359" s="15">
        <f>'[1]TCE - ANEXO III - Preencher'!O368</f>
        <v>2.0699999999999998</v>
      </c>
      <c r="O359" s="15">
        <f>'[1]TCE - ANEXO III - Preencher'!P368</f>
        <v>0</v>
      </c>
      <c r="P359" s="16">
        <f t="shared" si="32"/>
        <v>2.0699999999999998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134.35839999999999</v>
      </c>
    </row>
    <row r="360" spans="1:28" x14ac:dyDescent="0.2">
      <c r="A360" s="8">
        <f>IFERROR(VLOOKUP(B360,'[1]DADOS (OCULTAR)'!$Q$3:$S$135,3,0),"")</f>
        <v>9039744000275</v>
      </c>
      <c r="B360" s="9" t="str">
        <f>'[1]TCE - ANEXO III - Preencher'!C369</f>
        <v>HOSPITAL MIGUEL ARRAES - CG. Nº 023/2022</v>
      </c>
      <c r="C360" s="10"/>
      <c r="D360" s="11" t="str">
        <f>'[1]TCE - ANEXO III - Preencher'!E369</f>
        <v>ELIZEU MARIANO DE ARAUJO</v>
      </c>
      <c r="E360" s="9" t="str">
        <f>IF('[1]TCE - ANEXO III - Preencher'!F369="4 - Assistência Odontológica","2 - Outros Profissionais da Saúde",'[1]TCE - ANEXO III - Preencher'!F369)</f>
        <v>3 - Administrativo</v>
      </c>
      <c r="F360" s="12" t="str">
        <f>'[1]TCE - ANEXO III - Preencher'!G369</f>
        <v>5174-10</v>
      </c>
      <c r="G360" s="13" t="str">
        <f>IF('[1]TCE - ANEXO III - Preencher'!H369="","",'[1]TCE - ANEXO III - Preencher'!H369)</f>
        <v>10/2023</v>
      </c>
      <c r="H360" s="14">
        <f>'[1]TCE - ANEXO III - Preencher'!I369</f>
        <v>0</v>
      </c>
      <c r="I360" s="14">
        <f>'[1]TCE - ANEXO III - Preencher'!J369</f>
        <v>118.14400000000001</v>
      </c>
      <c r="J360" s="14">
        <f>'[1]TCE - ANEXO III - Preencher'!K369</f>
        <v>0</v>
      </c>
      <c r="K360" s="15">
        <f>'[1]TCE - ANEXO III - Preencher'!L369</f>
        <v>53.45</v>
      </c>
      <c r="L360" s="15">
        <f>'[1]TCE - ANEXO III - Preencher'!M369</f>
        <v>26.4</v>
      </c>
      <c r="M360" s="15">
        <f t="shared" si="31"/>
        <v>27.050000000000004</v>
      </c>
      <c r="N360" s="15">
        <f>'[1]TCE - ANEXO III - Preencher'!O369</f>
        <v>2.0699999999999998</v>
      </c>
      <c r="O360" s="15">
        <f>'[1]TCE - ANEXO III - Preencher'!P369</f>
        <v>0</v>
      </c>
      <c r="P360" s="16">
        <f t="shared" si="32"/>
        <v>2.0699999999999998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147.26400000000001</v>
      </c>
    </row>
    <row r="361" spans="1:28" x14ac:dyDescent="0.2">
      <c r="A361" s="8">
        <f>IFERROR(VLOOKUP(B361,'[1]DADOS (OCULTAR)'!$Q$3:$S$135,3,0),"")</f>
        <v>9039744000275</v>
      </c>
      <c r="B361" s="9" t="str">
        <f>'[1]TCE - ANEXO III - Preencher'!C370</f>
        <v>HOSPITAL MIGUEL ARRAES - CG. Nº 023/2022</v>
      </c>
      <c r="C361" s="10"/>
      <c r="D361" s="11" t="str">
        <f>'[1]TCE - ANEXO III - Preencher'!E370</f>
        <v>ELOISA MARIA ALVES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3222-05</v>
      </c>
      <c r="G361" s="13" t="str">
        <f>IF('[1]TCE - ANEXO III - Preencher'!H370="","",'[1]TCE - ANEXO III - Preencher'!H370)</f>
        <v>10/2023</v>
      </c>
      <c r="H361" s="14">
        <f>'[1]TCE - ANEXO III - Preencher'!I370</f>
        <v>0</v>
      </c>
      <c r="I361" s="14">
        <f>'[1]TCE - ANEXO III - Preencher'!J370</f>
        <v>148.476</v>
      </c>
      <c r="J361" s="14">
        <f>'[1]TCE - ANEXO III - Preencher'!K370</f>
        <v>0</v>
      </c>
      <c r="K361" s="15">
        <f>'[1]TCE - ANEXO III - Preencher'!L370</f>
        <v>53.45</v>
      </c>
      <c r="L361" s="15">
        <f>'[1]TCE - ANEXO III - Preencher'!M370</f>
        <v>26.6</v>
      </c>
      <c r="M361" s="15">
        <f t="shared" si="31"/>
        <v>26.85</v>
      </c>
      <c r="N361" s="15">
        <f>'[1]TCE - ANEXO III - Preencher'!O370</f>
        <v>2.0699999999999998</v>
      </c>
      <c r="O361" s="15">
        <f>'[1]TCE - ANEXO III - Preencher'!P370</f>
        <v>0</v>
      </c>
      <c r="P361" s="16">
        <f t="shared" si="32"/>
        <v>2.0699999999999998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177.39599999999999</v>
      </c>
    </row>
    <row r="362" spans="1:28" x14ac:dyDescent="0.2">
      <c r="A362" s="8">
        <f>IFERROR(VLOOKUP(B362,'[1]DADOS (OCULTAR)'!$Q$3:$S$135,3,0),"")</f>
        <v>9039744000275</v>
      </c>
      <c r="B362" s="9" t="str">
        <f>'[1]TCE - ANEXO III - Preencher'!C371</f>
        <v>HOSPITAL MIGUEL ARRAES - CG. Nº 023/2022</v>
      </c>
      <c r="C362" s="10"/>
      <c r="D362" s="11" t="str">
        <f>'[1]TCE - ANEXO III - Preencher'!E371</f>
        <v>EMANUELA LEINA PEREIRA DA SILVA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2235-05</v>
      </c>
      <c r="G362" s="13" t="str">
        <f>IF('[1]TCE - ANEXO III - Preencher'!H371="","",'[1]TCE - ANEXO III - Preencher'!H371)</f>
        <v>10/2023</v>
      </c>
      <c r="H362" s="14">
        <f>'[1]TCE - ANEXO III - Preencher'!I371</f>
        <v>0</v>
      </c>
      <c r="I362" s="14">
        <f>'[1]TCE - ANEXO III - Preencher'!J371</f>
        <v>481.37439999999998</v>
      </c>
      <c r="J362" s="14">
        <f>'[1]TCE - ANEXO III - Preencher'!K371</f>
        <v>0</v>
      </c>
      <c r="K362" s="15">
        <f>'[1]TCE - ANEXO III - Preencher'!L371</f>
        <v>53.45</v>
      </c>
      <c r="L362" s="15">
        <f>'[1]TCE - ANEXO III - Preencher'!M371</f>
        <v>3.59</v>
      </c>
      <c r="M362" s="15">
        <f t="shared" si="31"/>
        <v>49.86</v>
      </c>
      <c r="N362" s="15">
        <f>'[1]TCE - ANEXO III - Preencher'!O371</f>
        <v>4.3499999999999996</v>
      </c>
      <c r="O362" s="15">
        <f>'[1]TCE - ANEXO III - Preencher'!P371</f>
        <v>0</v>
      </c>
      <c r="P362" s="16">
        <f t="shared" si="32"/>
        <v>4.3499999999999996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535.58439999999996</v>
      </c>
    </row>
    <row r="363" spans="1:28" x14ac:dyDescent="0.2">
      <c r="A363" s="8">
        <f>IFERROR(VLOOKUP(B363,'[1]DADOS (OCULTAR)'!$Q$3:$S$135,3,0),"")</f>
        <v>9039744000275</v>
      </c>
      <c r="B363" s="9" t="str">
        <f>'[1]TCE - ANEXO III - Preencher'!C372</f>
        <v>HOSPITAL MIGUEL ARRAES - CG. Nº 023/2022</v>
      </c>
      <c r="C363" s="10"/>
      <c r="D363" s="11" t="str">
        <f>'[1]TCE - ANEXO III - Preencher'!E372</f>
        <v>EMANUELE DA SILVA LIMA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3222-05</v>
      </c>
      <c r="G363" s="13" t="str">
        <f>IF('[1]TCE - ANEXO III - Preencher'!H372="","",'[1]TCE - ANEXO III - Preencher'!H372)</f>
        <v>10/2023</v>
      </c>
      <c r="H363" s="14">
        <f>'[1]TCE - ANEXO III - Preencher'!I372</f>
        <v>0</v>
      </c>
      <c r="I363" s="14">
        <f>'[1]TCE - ANEXO III - Preencher'!J372</f>
        <v>124.34399999999999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2.0699999999999998</v>
      </c>
      <c r="O363" s="15">
        <f>'[1]TCE - ANEXO III - Preencher'!P372</f>
        <v>0</v>
      </c>
      <c r="P363" s="16">
        <f t="shared" si="32"/>
        <v>2.0699999999999998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126.41399999999999</v>
      </c>
    </row>
    <row r="364" spans="1:28" x14ac:dyDescent="0.2">
      <c r="A364" s="8">
        <f>IFERROR(VLOOKUP(B364,'[1]DADOS (OCULTAR)'!$Q$3:$S$135,3,0),"")</f>
        <v>9039744000275</v>
      </c>
      <c r="B364" s="9" t="str">
        <f>'[1]TCE - ANEXO III - Preencher'!C373</f>
        <v>HOSPITAL MIGUEL ARRAES - CG. Nº 023/2022</v>
      </c>
      <c r="C364" s="10"/>
      <c r="D364" s="11" t="str">
        <f>'[1]TCE - ANEXO III - Preencher'!E373</f>
        <v>EMERSON DOS SANTOS SOUZA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5211-30</v>
      </c>
      <c r="G364" s="13" t="str">
        <f>IF('[1]TCE - ANEXO III - Preencher'!H373="","",'[1]TCE - ANEXO III - Preencher'!H373)</f>
        <v>10/2023</v>
      </c>
      <c r="H364" s="14">
        <f>'[1]TCE - ANEXO III - Preencher'!I373</f>
        <v>0</v>
      </c>
      <c r="I364" s="14">
        <f>'[1]TCE - ANEXO III - Preencher'!J373</f>
        <v>122.52800000000001</v>
      </c>
      <c r="J364" s="14">
        <f>'[1]TCE - ANEXO III - Preencher'!K373</f>
        <v>0</v>
      </c>
      <c r="K364" s="15">
        <f>'[1]TCE - ANEXO III - Preencher'!L373</f>
        <v>53.45</v>
      </c>
      <c r="L364" s="15">
        <f>'[1]TCE - ANEXO III - Preencher'!M373</f>
        <v>26.4</v>
      </c>
      <c r="M364" s="15">
        <f t="shared" si="31"/>
        <v>27.050000000000004</v>
      </c>
      <c r="N364" s="15">
        <f>'[1]TCE - ANEXO III - Preencher'!O373</f>
        <v>2.0699999999999998</v>
      </c>
      <c r="O364" s="15">
        <f>'[1]TCE - ANEXO III - Preencher'!P373</f>
        <v>0</v>
      </c>
      <c r="P364" s="16">
        <f t="shared" si="32"/>
        <v>2.0699999999999998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151.648</v>
      </c>
    </row>
    <row r="365" spans="1:28" x14ac:dyDescent="0.2">
      <c r="A365" s="8">
        <f>IFERROR(VLOOKUP(B365,'[1]DADOS (OCULTAR)'!$Q$3:$S$135,3,0),"")</f>
        <v>9039744000275</v>
      </c>
      <c r="B365" s="9" t="str">
        <f>'[1]TCE - ANEXO III - Preencher'!C374</f>
        <v>HOSPITAL MIGUEL ARRAES - CG. Nº 023/2022</v>
      </c>
      <c r="C365" s="10"/>
      <c r="D365" s="11" t="str">
        <f>'[1]TCE - ANEXO III - Preencher'!E374</f>
        <v>EMILIA FERNANDA LIMA DOS SANTOS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3222-05</v>
      </c>
      <c r="G365" s="13" t="str">
        <f>IF('[1]TCE - ANEXO III - Preencher'!H374="","",'[1]TCE - ANEXO III - Preencher'!H374)</f>
        <v>10/2023</v>
      </c>
      <c r="H365" s="14">
        <f>'[1]TCE - ANEXO III - Preencher'!I374</f>
        <v>0</v>
      </c>
      <c r="I365" s="14">
        <f>'[1]TCE - ANEXO III - Preencher'!J374</f>
        <v>147.5712</v>
      </c>
      <c r="J365" s="14">
        <f>'[1]TCE - ANEXO III - Preencher'!K374</f>
        <v>0</v>
      </c>
      <c r="K365" s="15">
        <f>'[1]TCE - ANEXO III - Preencher'!L374</f>
        <v>53.45</v>
      </c>
      <c r="L365" s="15">
        <f>'[1]TCE - ANEXO III - Preencher'!M374</f>
        <v>26.6</v>
      </c>
      <c r="M365" s="15">
        <f t="shared" si="31"/>
        <v>26.85</v>
      </c>
      <c r="N365" s="15">
        <f>'[1]TCE - ANEXO III - Preencher'!O374</f>
        <v>2.0699999999999998</v>
      </c>
      <c r="O365" s="15">
        <f>'[1]TCE - ANEXO III - Preencher'!P374</f>
        <v>0</v>
      </c>
      <c r="P365" s="16">
        <f t="shared" si="32"/>
        <v>2.0699999999999998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176.49119999999999</v>
      </c>
    </row>
    <row r="366" spans="1:28" x14ac:dyDescent="0.2">
      <c r="A366" s="8">
        <f>IFERROR(VLOOKUP(B366,'[1]DADOS (OCULTAR)'!$Q$3:$S$135,3,0),"")</f>
        <v>9039744000275</v>
      </c>
      <c r="B366" s="9" t="str">
        <f>'[1]TCE - ANEXO III - Preencher'!C375</f>
        <v>HOSPITAL MIGUEL ARRAES - CG. Nº 023/2022</v>
      </c>
      <c r="C366" s="10"/>
      <c r="D366" s="11" t="str">
        <f>'[1]TCE - ANEXO III - Preencher'!E375</f>
        <v>EMILIO HENRIQUE MELO DE LIMA</v>
      </c>
      <c r="E366" s="9" t="str">
        <f>IF('[1]TCE - ANEXO III - Preencher'!F375="4 - Assistência Odontológica","2 - Outros Profissionais da Saúde",'[1]TCE - ANEXO III - Preencher'!F375)</f>
        <v>1 - Médico</v>
      </c>
      <c r="F366" s="12" t="str">
        <f>'[1]TCE - ANEXO III - Preencher'!G375</f>
        <v>2251-25</v>
      </c>
      <c r="G366" s="13" t="str">
        <f>IF('[1]TCE - ANEXO III - Preencher'!H375="","",'[1]TCE - ANEXO III - Preencher'!H375)</f>
        <v>10/2023</v>
      </c>
      <c r="H366" s="14">
        <f>'[1]TCE - ANEXO III - Preencher'!I375</f>
        <v>0</v>
      </c>
      <c r="I366" s="14">
        <f>'[1]TCE - ANEXO III - Preencher'!J375</f>
        <v>702.99199999999996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16.59</v>
      </c>
      <c r="O366" s="15">
        <f>'[1]TCE - ANEXO III - Preencher'!P375</f>
        <v>0</v>
      </c>
      <c r="P366" s="16">
        <f t="shared" si="32"/>
        <v>16.59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719.58199999999999</v>
      </c>
    </row>
    <row r="367" spans="1:28" x14ac:dyDescent="0.2">
      <c r="A367" s="8">
        <f>IFERROR(VLOOKUP(B367,'[1]DADOS (OCULTAR)'!$Q$3:$S$135,3,0),"")</f>
        <v>9039744000275</v>
      </c>
      <c r="B367" s="9" t="str">
        <f>'[1]TCE - ANEXO III - Preencher'!C376</f>
        <v>HOSPITAL MIGUEL ARRAES - CG. Nº 023/2022</v>
      </c>
      <c r="C367" s="10"/>
      <c r="D367" s="11" t="str">
        <f>'[1]TCE - ANEXO III - Preencher'!E376</f>
        <v>EMILLY VELOSO REZENDE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2235-05</v>
      </c>
      <c r="G367" s="13" t="str">
        <f>IF('[1]TCE - ANEXO III - Preencher'!H376="","",'[1]TCE - ANEXO III - Preencher'!H376)</f>
        <v>10/2023</v>
      </c>
      <c r="H367" s="14">
        <f>'[1]TCE - ANEXO III - Preencher'!I376</f>
        <v>0</v>
      </c>
      <c r="I367" s="14">
        <f>'[1]TCE - ANEXO III - Preencher'!J376</f>
        <v>518.024</v>
      </c>
      <c r="J367" s="14">
        <f>'[1]TCE - ANEXO III - Preencher'!K376</f>
        <v>0</v>
      </c>
      <c r="K367" s="15">
        <f>'[1]TCE - ANEXO III - Preencher'!L376</f>
        <v>53.45</v>
      </c>
      <c r="L367" s="15">
        <f>'[1]TCE - ANEXO III - Preencher'!M376</f>
        <v>3.59</v>
      </c>
      <c r="M367" s="15">
        <f t="shared" si="31"/>
        <v>49.86</v>
      </c>
      <c r="N367" s="15">
        <f>'[1]TCE - ANEXO III - Preencher'!O376</f>
        <v>4.3499999999999996</v>
      </c>
      <c r="O367" s="15">
        <f>'[1]TCE - ANEXO III - Preencher'!P376</f>
        <v>0</v>
      </c>
      <c r="P367" s="16">
        <f t="shared" si="32"/>
        <v>4.3499999999999996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572.23400000000004</v>
      </c>
    </row>
    <row r="368" spans="1:28" x14ac:dyDescent="0.2">
      <c r="A368" s="8">
        <f>IFERROR(VLOOKUP(B368,'[1]DADOS (OCULTAR)'!$Q$3:$S$135,3,0),"")</f>
        <v>9039744000275</v>
      </c>
      <c r="B368" s="9" t="str">
        <f>'[1]TCE - ANEXO III - Preencher'!C377</f>
        <v>HOSPITAL MIGUEL ARRAES - CG. Nº 023/2022</v>
      </c>
      <c r="C368" s="10"/>
      <c r="D368" s="11" t="str">
        <f>'[1]TCE - ANEXO III - Preencher'!E377</f>
        <v>ENELI HONORATO DA SILVA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3222-05</v>
      </c>
      <c r="G368" s="13" t="str">
        <f>IF('[1]TCE - ANEXO III - Preencher'!H377="","",'[1]TCE - ANEXO III - Preencher'!H377)</f>
        <v>10/2023</v>
      </c>
      <c r="H368" s="14">
        <f>'[1]TCE - ANEXO III - Preencher'!I377</f>
        <v>0</v>
      </c>
      <c r="I368" s="14">
        <f>'[1]TCE - ANEXO III - Preencher'!J377</f>
        <v>175.6696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2.0699999999999998</v>
      </c>
      <c r="O368" s="15">
        <f>'[1]TCE - ANEXO III - Preencher'!P377</f>
        <v>0</v>
      </c>
      <c r="P368" s="16">
        <f t="shared" si="32"/>
        <v>2.0699999999999998</v>
      </c>
      <c r="Q368" s="15">
        <f>'[1]TCE - ANEXO III - Preencher'!R377</f>
        <v>162.13000000000002</v>
      </c>
      <c r="R368" s="15">
        <f>'[1]TCE - ANEXO III - Preencher'!S377</f>
        <v>79.8</v>
      </c>
      <c r="S368" s="16">
        <f t="shared" si="33"/>
        <v>82.330000000000027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260.06960000000004</v>
      </c>
    </row>
    <row r="369" spans="1:28" x14ac:dyDescent="0.2">
      <c r="A369" s="8">
        <f>IFERROR(VLOOKUP(B369,'[1]DADOS (OCULTAR)'!$Q$3:$S$135,3,0),"")</f>
        <v>9039744000275</v>
      </c>
      <c r="B369" s="9" t="str">
        <f>'[1]TCE - ANEXO III - Preencher'!C378</f>
        <v>HOSPITAL MIGUEL ARRAES - CG. Nº 023/2022</v>
      </c>
      <c r="C369" s="10"/>
      <c r="D369" s="11" t="str">
        <f>'[1]TCE - ANEXO III - Preencher'!E378</f>
        <v>ENIA ROSEMBERG DA SILVA MACHADO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3222-05</v>
      </c>
      <c r="G369" s="13" t="str">
        <f>IF('[1]TCE - ANEXO III - Preencher'!H378="","",'[1]TCE - ANEXO III - Preencher'!H378)</f>
        <v>10/2023</v>
      </c>
      <c r="H369" s="14">
        <f>'[1]TCE - ANEXO III - Preencher'!I378</f>
        <v>0</v>
      </c>
      <c r="I369" s="14">
        <f>'[1]TCE - ANEXO III - Preencher'!J378</f>
        <v>132.84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2.0699999999999998</v>
      </c>
      <c r="O369" s="15">
        <f>'[1]TCE - ANEXO III - Preencher'!P378</f>
        <v>0</v>
      </c>
      <c r="P369" s="16">
        <f t="shared" si="32"/>
        <v>2.0699999999999998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134.91</v>
      </c>
    </row>
    <row r="370" spans="1:28" x14ac:dyDescent="0.2">
      <c r="A370" s="8">
        <f>IFERROR(VLOOKUP(B370,'[1]DADOS (OCULTAR)'!$Q$3:$S$135,3,0),"")</f>
        <v>9039744000275</v>
      </c>
      <c r="B370" s="9" t="str">
        <f>'[1]TCE - ANEXO III - Preencher'!C379</f>
        <v>HOSPITAL MIGUEL ARRAES - CG. Nº 023/2022</v>
      </c>
      <c r="C370" s="10"/>
      <c r="D370" s="11" t="str">
        <f>'[1]TCE - ANEXO III - Preencher'!E379</f>
        <v>ENIUDE LIMA DE SOUZA</v>
      </c>
      <c r="E370" s="9" t="str">
        <f>IF('[1]TCE - ANEXO III - Preencher'!F379="4 - Assistência Odontológica","2 - Outros Profissionais da Saúde",'[1]TCE - ANEXO III - Preencher'!F379)</f>
        <v>3 - Administrativo</v>
      </c>
      <c r="F370" s="12" t="str">
        <f>'[1]TCE - ANEXO III - Preencher'!G379</f>
        <v>4110-10</v>
      </c>
      <c r="G370" s="13" t="str">
        <f>IF('[1]TCE - ANEXO III - Preencher'!H379="","",'[1]TCE - ANEXO III - Preencher'!H379)</f>
        <v>10/2023</v>
      </c>
      <c r="H370" s="14">
        <f>'[1]TCE - ANEXO III - Preencher'!I379</f>
        <v>0</v>
      </c>
      <c r="I370" s="14">
        <f>'[1]TCE - ANEXO III - Preencher'!J379</f>
        <v>111.11839999999999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2.0699999999999998</v>
      </c>
      <c r="O370" s="15">
        <f>'[1]TCE - ANEXO III - Preencher'!P379</f>
        <v>0</v>
      </c>
      <c r="P370" s="16">
        <f t="shared" si="32"/>
        <v>2.0699999999999998</v>
      </c>
      <c r="Q370" s="15">
        <f>'[1]TCE - ANEXO III - Preencher'!R379</f>
        <v>240.53</v>
      </c>
      <c r="R370" s="15">
        <f>'[1]TCE - ANEXO III - Preencher'!S379</f>
        <v>79.2</v>
      </c>
      <c r="S370" s="16">
        <f t="shared" si="33"/>
        <v>161.32999999999998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274.51839999999999</v>
      </c>
    </row>
    <row r="371" spans="1:28" x14ac:dyDescent="0.2">
      <c r="A371" s="8">
        <f>IFERROR(VLOOKUP(B371,'[1]DADOS (OCULTAR)'!$Q$3:$S$135,3,0),"")</f>
        <v>9039744000275</v>
      </c>
      <c r="B371" s="9" t="str">
        <f>'[1]TCE - ANEXO III - Preencher'!C380</f>
        <v>HOSPITAL MIGUEL ARRAES - CG. Nº 023/2022</v>
      </c>
      <c r="C371" s="10"/>
      <c r="D371" s="11" t="str">
        <f>'[1]TCE - ANEXO III - Preencher'!E380</f>
        <v>ENOQUE DE SOUZA SILVA</v>
      </c>
      <c r="E371" s="9" t="str">
        <f>IF('[1]TCE - ANEXO III - Preencher'!F380="4 - Assistência Odontológica","2 - Outros Profissionais da Saúde",'[1]TCE - ANEXO III - Preencher'!F380)</f>
        <v>3 - Administrativo</v>
      </c>
      <c r="F371" s="12" t="str">
        <f>'[1]TCE - ANEXO III - Preencher'!G380</f>
        <v>5174-10</v>
      </c>
      <c r="G371" s="13" t="str">
        <f>IF('[1]TCE - ANEXO III - Preencher'!H380="","",'[1]TCE - ANEXO III - Preencher'!H380)</f>
        <v>10/2023</v>
      </c>
      <c r="H371" s="14">
        <f>'[1]TCE - ANEXO III - Preencher'!I380</f>
        <v>0</v>
      </c>
      <c r="I371" s="14">
        <f>'[1]TCE - ANEXO III - Preencher'!J380</f>
        <v>116.16</v>
      </c>
      <c r="J371" s="14">
        <f>'[1]TCE - ANEXO III - Preencher'!K380</f>
        <v>0</v>
      </c>
      <c r="K371" s="15">
        <f>'[1]TCE - ANEXO III - Preencher'!L380</f>
        <v>53.45</v>
      </c>
      <c r="L371" s="15">
        <f>'[1]TCE - ANEXO III - Preencher'!M380</f>
        <v>26.4</v>
      </c>
      <c r="M371" s="15">
        <f t="shared" si="31"/>
        <v>27.050000000000004</v>
      </c>
      <c r="N371" s="15">
        <f>'[1]TCE - ANEXO III - Preencher'!O380</f>
        <v>2.0699999999999998</v>
      </c>
      <c r="O371" s="15">
        <f>'[1]TCE - ANEXO III - Preencher'!P380</f>
        <v>0</v>
      </c>
      <c r="P371" s="16">
        <f t="shared" si="32"/>
        <v>2.0699999999999998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145.28</v>
      </c>
    </row>
    <row r="372" spans="1:28" x14ac:dyDescent="0.2">
      <c r="A372" s="8">
        <f>IFERROR(VLOOKUP(B372,'[1]DADOS (OCULTAR)'!$Q$3:$S$135,3,0),"")</f>
        <v>9039744000275</v>
      </c>
      <c r="B372" s="9" t="str">
        <f>'[1]TCE - ANEXO III - Preencher'!C381</f>
        <v>HOSPITAL MIGUEL ARRAES - CG. Nº 023/2022</v>
      </c>
      <c r="C372" s="10"/>
      <c r="D372" s="11" t="str">
        <f>'[1]TCE - ANEXO III - Preencher'!E381</f>
        <v>ERICA FELIX DA SILVA</v>
      </c>
      <c r="E372" s="9" t="str">
        <f>IF('[1]TCE - ANEXO III - Preencher'!F381="4 - Assistência Odontológica","2 - Outros Profissionais da Saúde",'[1]TCE - ANEXO III - Preencher'!F381)</f>
        <v>3 - Administrativo</v>
      </c>
      <c r="F372" s="12" t="str">
        <f>'[1]TCE - ANEXO III - Preencher'!G381</f>
        <v>5163-45</v>
      </c>
      <c r="G372" s="13" t="str">
        <f>IF('[1]TCE - ANEXO III - Preencher'!H381="","",'[1]TCE - ANEXO III - Preencher'!H381)</f>
        <v>10/2023</v>
      </c>
      <c r="H372" s="14">
        <f>'[1]TCE - ANEXO III - Preencher'!I381</f>
        <v>0</v>
      </c>
      <c r="I372" s="14">
        <f>'[1]TCE - ANEXO III - Preencher'!J381</f>
        <v>131.82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2.0699999999999998</v>
      </c>
      <c r="O372" s="15">
        <f>'[1]TCE - ANEXO III - Preencher'!P381</f>
        <v>0</v>
      </c>
      <c r="P372" s="16">
        <f t="shared" si="32"/>
        <v>2.0699999999999998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133.88999999999999</v>
      </c>
    </row>
    <row r="373" spans="1:28" x14ac:dyDescent="0.2">
      <c r="A373" s="8">
        <f>IFERROR(VLOOKUP(B373,'[1]DADOS (OCULTAR)'!$Q$3:$S$135,3,0),"")</f>
        <v>9039744000275</v>
      </c>
      <c r="B373" s="9" t="str">
        <f>'[1]TCE - ANEXO III - Preencher'!C382</f>
        <v>HOSPITAL MIGUEL ARRAES - CG. Nº 023/2022</v>
      </c>
      <c r="C373" s="10"/>
      <c r="D373" s="11" t="str">
        <f>'[1]TCE - ANEXO III - Preencher'!E382</f>
        <v>ERICA PATRICIA LOPES DOS SANTOS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3222-05</v>
      </c>
      <c r="G373" s="13" t="str">
        <f>IF('[1]TCE - ANEXO III - Preencher'!H382="","",'[1]TCE - ANEXO III - Preencher'!H382)</f>
        <v>10/2023</v>
      </c>
      <c r="H373" s="14">
        <f>'[1]TCE - ANEXO III - Preencher'!I382</f>
        <v>0</v>
      </c>
      <c r="I373" s="14">
        <f>'[1]TCE - ANEXO III - Preencher'!J382</f>
        <v>141.79920000000001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2.0699999999999998</v>
      </c>
      <c r="O373" s="15">
        <f>'[1]TCE - ANEXO III - Preencher'!P382</f>
        <v>0</v>
      </c>
      <c r="P373" s="16">
        <f t="shared" si="32"/>
        <v>2.0699999999999998</v>
      </c>
      <c r="Q373" s="15">
        <f>'[1]TCE - ANEXO III - Preencher'!R382</f>
        <v>184.53</v>
      </c>
      <c r="R373" s="15">
        <f>'[1]TCE - ANEXO III - Preencher'!S382</f>
        <v>0</v>
      </c>
      <c r="S373" s="16">
        <f t="shared" si="33"/>
        <v>184.53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328.39920000000001</v>
      </c>
    </row>
    <row r="374" spans="1:28" x14ac:dyDescent="0.2">
      <c r="A374" s="8">
        <f>IFERROR(VLOOKUP(B374,'[1]DADOS (OCULTAR)'!$Q$3:$S$135,3,0),"")</f>
        <v>9039744000275</v>
      </c>
      <c r="B374" s="9" t="str">
        <f>'[1]TCE - ANEXO III - Preencher'!C383</f>
        <v>HOSPITAL MIGUEL ARRAES - CG. Nº 023/2022</v>
      </c>
      <c r="C374" s="10"/>
      <c r="D374" s="11" t="str">
        <f>'[1]TCE - ANEXO III - Preencher'!E383</f>
        <v>ERIKA DA SILVA CUNHA RODRIGUES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2235-05</v>
      </c>
      <c r="G374" s="13" t="str">
        <f>IF('[1]TCE - ANEXO III - Preencher'!H383="","",'[1]TCE - ANEXO III - Preencher'!H383)</f>
        <v>10/2023</v>
      </c>
      <c r="H374" s="14">
        <f>'[1]TCE - ANEXO III - Preencher'!I383</f>
        <v>0</v>
      </c>
      <c r="I374" s="14">
        <f>'[1]TCE - ANEXO III - Preencher'!J383</f>
        <v>410.87439999999998</v>
      </c>
      <c r="J374" s="14">
        <f>'[1]TCE - ANEXO III - Preencher'!K383</f>
        <v>0</v>
      </c>
      <c r="K374" s="15">
        <f>'[1]TCE - ANEXO III - Preencher'!L383</f>
        <v>53.45</v>
      </c>
      <c r="L374" s="15">
        <f>'[1]TCE - ANEXO III - Preencher'!M383</f>
        <v>3.59</v>
      </c>
      <c r="M374" s="15">
        <f t="shared" si="31"/>
        <v>49.86</v>
      </c>
      <c r="N374" s="15">
        <f>'[1]TCE - ANEXO III - Preencher'!O383</f>
        <v>4.3499999999999996</v>
      </c>
      <c r="O374" s="15">
        <f>'[1]TCE - ANEXO III - Preencher'!P383</f>
        <v>0</v>
      </c>
      <c r="P374" s="16">
        <f t="shared" si="32"/>
        <v>4.3499999999999996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465.08440000000002</v>
      </c>
    </row>
    <row r="375" spans="1:28" x14ac:dyDescent="0.2">
      <c r="A375" s="8">
        <f>IFERROR(VLOOKUP(B375,'[1]DADOS (OCULTAR)'!$Q$3:$S$135,3,0),"")</f>
        <v>9039744000275</v>
      </c>
      <c r="B375" s="9" t="str">
        <f>'[1]TCE - ANEXO III - Preencher'!C384</f>
        <v>HOSPITAL MIGUEL ARRAES - CG. Nº 023/2022</v>
      </c>
      <c r="C375" s="10"/>
      <c r="D375" s="11" t="str">
        <f>'[1]TCE - ANEXO III - Preencher'!E384</f>
        <v>ERIKA FERREIRA DE LIMA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5152-05</v>
      </c>
      <c r="G375" s="13" t="str">
        <f>IF('[1]TCE - ANEXO III - Preencher'!H384="","",'[1]TCE - ANEXO III - Preencher'!H384)</f>
        <v>10/2023</v>
      </c>
      <c r="H375" s="14">
        <f>'[1]TCE - ANEXO III - Preencher'!I384</f>
        <v>0</v>
      </c>
      <c r="I375" s="14">
        <f>'[1]TCE - ANEXO III - Preencher'!J384</f>
        <v>157.3312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2.0699999999999998</v>
      </c>
      <c r="O375" s="15">
        <f>'[1]TCE - ANEXO III - Preencher'!P384</f>
        <v>0</v>
      </c>
      <c r="P375" s="16">
        <f t="shared" si="32"/>
        <v>2.0699999999999998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159.40119999999999</v>
      </c>
    </row>
    <row r="376" spans="1:28" x14ac:dyDescent="0.2">
      <c r="A376" s="8">
        <f>IFERROR(VLOOKUP(B376,'[1]DADOS (OCULTAR)'!$Q$3:$S$135,3,0),"")</f>
        <v>9039744000275</v>
      </c>
      <c r="B376" s="9" t="str">
        <f>'[1]TCE - ANEXO III - Preencher'!C385</f>
        <v>HOSPITAL MIGUEL ARRAES - CG. Nº 023/2022</v>
      </c>
      <c r="C376" s="10"/>
      <c r="D376" s="11" t="str">
        <f>'[1]TCE - ANEXO III - Preencher'!E385</f>
        <v>ERIKA KARINA SOUZA LIRA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3222-05</v>
      </c>
      <c r="G376" s="13" t="str">
        <f>IF('[1]TCE - ANEXO III - Preencher'!H385="","",'[1]TCE - ANEXO III - Preencher'!H385)</f>
        <v>10/2023</v>
      </c>
      <c r="H376" s="14">
        <f>'[1]TCE - ANEXO III - Preencher'!I385</f>
        <v>0</v>
      </c>
      <c r="I376" s="14">
        <f>'[1]TCE - ANEXO III - Preencher'!J385</f>
        <v>174.58799999999999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2.0699999999999998</v>
      </c>
      <c r="O376" s="15">
        <f>'[1]TCE - ANEXO III - Preencher'!P385</f>
        <v>0</v>
      </c>
      <c r="P376" s="16">
        <f t="shared" si="32"/>
        <v>2.0699999999999998</v>
      </c>
      <c r="Q376" s="15">
        <f>'[1]TCE - ANEXO III - Preencher'!R385</f>
        <v>173.33</v>
      </c>
      <c r="R376" s="15">
        <f>'[1]TCE - ANEXO III - Preencher'!S385</f>
        <v>79.8</v>
      </c>
      <c r="S376" s="16">
        <f t="shared" si="33"/>
        <v>93.530000000000015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270.18799999999999</v>
      </c>
    </row>
    <row r="377" spans="1:28" x14ac:dyDescent="0.2">
      <c r="A377" s="8">
        <f>IFERROR(VLOOKUP(B377,'[1]DADOS (OCULTAR)'!$Q$3:$S$135,3,0),"")</f>
        <v>9039744000275</v>
      </c>
      <c r="B377" s="9" t="str">
        <f>'[1]TCE - ANEXO III - Preencher'!C386</f>
        <v>HOSPITAL MIGUEL ARRAES - CG. Nº 023/2022</v>
      </c>
      <c r="C377" s="10"/>
      <c r="D377" s="11" t="str">
        <f>'[1]TCE - ANEXO III - Preencher'!E386</f>
        <v>ERINEIDE COSMO DE OLIVEIRA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5211-30</v>
      </c>
      <c r="G377" s="13" t="str">
        <f>IF('[1]TCE - ANEXO III - Preencher'!H386="","",'[1]TCE - ANEXO III - Preencher'!H386)</f>
        <v>10/2023</v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2.0699999999999998</v>
      </c>
      <c r="O377" s="15">
        <f>'[1]TCE - ANEXO III - Preencher'!P386</f>
        <v>0</v>
      </c>
      <c r="P377" s="16">
        <f t="shared" si="32"/>
        <v>2.0699999999999998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2.0699999999999998</v>
      </c>
    </row>
    <row r="378" spans="1:28" x14ac:dyDescent="0.2">
      <c r="A378" s="8">
        <f>IFERROR(VLOOKUP(B378,'[1]DADOS (OCULTAR)'!$Q$3:$S$135,3,0),"")</f>
        <v>9039744000275</v>
      </c>
      <c r="B378" s="9" t="str">
        <f>'[1]TCE - ANEXO III - Preencher'!C387</f>
        <v>HOSPITAL MIGUEL ARRAES - CG. Nº 023/2022</v>
      </c>
      <c r="C378" s="10"/>
      <c r="D378" s="11" t="str">
        <f>'[1]TCE - ANEXO III - Preencher'!E387</f>
        <v>ERISTENDE DIEGO PEREIRA DOS SANTOS</v>
      </c>
      <c r="E378" s="9" t="str">
        <f>IF('[1]TCE - ANEXO III - Preencher'!F387="4 - Assistência Odontológica","2 - Outros Profissionais da Saúde",'[1]TCE - ANEXO III - Preencher'!F387)</f>
        <v>3 - Administrativo</v>
      </c>
      <c r="F378" s="12" t="str">
        <f>'[1]TCE - ANEXO III - Preencher'!G387</f>
        <v>5142-25</v>
      </c>
      <c r="G378" s="13" t="str">
        <f>IF('[1]TCE - ANEXO III - Preencher'!H387="","",'[1]TCE - ANEXO III - Preencher'!H387)</f>
        <v>10/2023</v>
      </c>
      <c r="H378" s="14">
        <f>'[1]TCE - ANEXO III - Preencher'!I387</f>
        <v>0</v>
      </c>
      <c r="I378" s="14">
        <f>'[1]TCE - ANEXO III - Preencher'!J387</f>
        <v>105.11279999999999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2.0699999999999998</v>
      </c>
      <c r="O378" s="15">
        <f>'[1]TCE - ANEXO III - Preencher'!P387</f>
        <v>0</v>
      </c>
      <c r="P378" s="16">
        <f t="shared" si="32"/>
        <v>2.0699999999999998</v>
      </c>
      <c r="Q378" s="15">
        <f>'[1]TCE - ANEXO III - Preencher'!R387</f>
        <v>173.33</v>
      </c>
      <c r="R378" s="15">
        <f>'[1]TCE - ANEXO III - Preencher'!S387</f>
        <v>71.36</v>
      </c>
      <c r="S378" s="16">
        <f t="shared" si="33"/>
        <v>101.97000000000001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209.15280000000001</v>
      </c>
    </row>
    <row r="379" spans="1:28" x14ac:dyDescent="0.2">
      <c r="A379" s="8">
        <f>IFERROR(VLOOKUP(B379,'[1]DADOS (OCULTAR)'!$Q$3:$S$135,3,0),"")</f>
        <v>9039744000275</v>
      </c>
      <c r="B379" s="9" t="str">
        <f>'[1]TCE - ANEXO III - Preencher'!C388</f>
        <v>HOSPITAL MIGUEL ARRAES - CG. Nº 023/2022</v>
      </c>
      <c r="C379" s="10"/>
      <c r="D379" s="11" t="str">
        <f>'[1]TCE - ANEXO III - Preencher'!E388</f>
        <v xml:space="preserve">ESEQUIEL AMARO DA SILVA </v>
      </c>
      <c r="E379" s="9" t="str">
        <f>IF('[1]TCE - ANEXO III - Preencher'!F388="4 - Assistência Odontológica","2 - Outros Profissionais da Saúde",'[1]TCE - ANEXO III - Preencher'!F388)</f>
        <v>3 - Administrativo</v>
      </c>
      <c r="F379" s="12" t="str">
        <f>'[1]TCE - ANEXO III - Preencher'!G388</f>
        <v>5174-10</v>
      </c>
      <c r="G379" s="13" t="str">
        <f>IF('[1]TCE - ANEXO III - Preencher'!H388="","",'[1]TCE - ANEXO III - Preencher'!H388)</f>
        <v>10/2023</v>
      </c>
      <c r="H379" s="14">
        <f>'[1]TCE - ANEXO III - Preencher'!I388</f>
        <v>0</v>
      </c>
      <c r="I379" s="14">
        <f>'[1]TCE - ANEXO III - Preencher'!J388</f>
        <v>181.21360000000001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2.0699999999999998</v>
      </c>
      <c r="O379" s="15">
        <f>'[1]TCE - ANEXO III - Preencher'!P388</f>
        <v>0</v>
      </c>
      <c r="P379" s="16">
        <f t="shared" si="32"/>
        <v>2.0699999999999998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183.28360000000001</v>
      </c>
    </row>
    <row r="380" spans="1:28" x14ac:dyDescent="0.2">
      <c r="A380" s="8">
        <f>IFERROR(VLOOKUP(B380,'[1]DADOS (OCULTAR)'!$Q$3:$S$135,3,0),"")</f>
        <v>9039744000275</v>
      </c>
      <c r="B380" s="9" t="str">
        <f>'[1]TCE - ANEXO III - Preencher'!C389</f>
        <v>HOSPITAL MIGUEL ARRAES - CG. Nº 023/2022</v>
      </c>
      <c r="C380" s="10"/>
      <c r="D380" s="11" t="str">
        <f>'[1]TCE - ANEXO III - Preencher'!E389</f>
        <v>ESTELA MARIA RIBEIRO DA SILVA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3222-05</v>
      </c>
      <c r="G380" s="13" t="str">
        <f>IF('[1]TCE - ANEXO III - Preencher'!H389="","",'[1]TCE - ANEXO III - Preencher'!H389)</f>
        <v>10/2023</v>
      </c>
      <c r="H380" s="14">
        <f>'[1]TCE - ANEXO III - Preencher'!I389</f>
        <v>0</v>
      </c>
      <c r="I380" s="14">
        <f>'[1]TCE - ANEXO III - Preencher'!J389</f>
        <v>232.66399999999999</v>
      </c>
      <c r="J380" s="14">
        <f>'[1]TCE - ANEXO III - Preencher'!K389</f>
        <v>0</v>
      </c>
      <c r="K380" s="15">
        <f>'[1]TCE - ANEXO III - Preencher'!L389</f>
        <v>53.45</v>
      </c>
      <c r="L380" s="15">
        <f>'[1]TCE - ANEXO III - Preencher'!M389</f>
        <v>26.6</v>
      </c>
      <c r="M380" s="15">
        <f t="shared" si="31"/>
        <v>26.85</v>
      </c>
      <c r="N380" s="15">
        <f>'[1]TCE - ANEXO III - Preencher'!O389</f>
        <v>2.0699999999999998</v>
      </c>
      <c r="O380" s="15">
        <f>'[1]TCE - ANEXO III - Preencher'!P389</f>
        <v>0</v>
      </c>
      <c r="P380" s="16">
        <f t="shared" si="32"/>
        <v>2.0699999999999998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261.584</v>
      </c>
    </row>
    <row r="381" spans="1:28" x14ac:dyDescent="0.2">
      <c r="A381" s="8">
        <f>IFERROR(VLOOKUP(B381,'[1]DADOS (OCULTAR)'!$Q$3:$S$135,3,0),"")</f>
        <v>9039744000275</v>
      </c>
      <c r="B381" s="9" t="str">
        <f>'[1]TCE - ANEXO III - Preencher'!C390</f>
        <v>HOSPITAL MIGUEL ARRAES - CG. Nº 023/2022</v>
      </c>
      <c r="C381" s="10"/>
      <c r="D381" s="11" t="str">
        <f>'[1]TCE - ANEXO III - Preencher'!E390</f>
        <v>ESTEPHANY BARBOZA ALVES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2235-05</v>
      </c>
      <c r="G381" s="13" t="str">
        <f>IF('[1]TCE - ANEXO III - Preencher'!H390="","",'[1]TCE - ANEXO III - Preencher'!H390)</f>
        <v>10/2023</v>
      </c>
      <c r="H381" s="14">
        <f>'[1]TCE - ANEXO III - Preencher'!I390</f>
        <v>0</v>
      </c>
      <c r="I381" s="14">
        <f>'[1]TCE - ANEXO III - Preencher'!J390</f>
        <v>404.53440000000001</v>
      </c>
      <c r="J381" s="14">
        <f>'[1]TCE - ANEXO III - Preencher'!K390</f>
        <v>0</v>
      </c>
      <c r="K381" s="15">
        <f>'[1]TCE - ANEXO III - Preencher'!L390</f>
        <v>53.45</v>
      </c>
      <c r="L381" s="15">
        <f>'[1]TCE - ANEXO III - Preencher'!M390</f>
        <v>3.05</v>
      </c>
      <c r="M381" s="15">
        <f t="shared" si="31"/>
        <v>50.400000000000006</v>
      </c>
      <c r="N381" s="15">
        <f>'[1]TCE - ANEXO III - Preencher'!O390</f>
        <v>4.3499999999999996</v>
      </c>
      <c r="O381" s="15">
        <f>'[1]TCE - ANEXO III - Preencher'!P390</f>
        <v>0</v>
      </c>
      <c r="P381" s="16">
        <f t="shared" si="32"/>
        <v>4.3499999999999996</v>
      </c>
      <c r="Q381" s="15">
        <f>'[1]TCE - ANEXO III - Preencher'!R390</f>
        <v>262.93</v>
      </c>
      <c r="R381" s="15">
        <f>'[1]TCE - ANEXO III - Preencher'!S390</f>
        <v>0</v>
      </c>
      <c r="S381" s="16">
        <f t="shared" si="33"/>
        <v>262.93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722.21440000000007</v>
      </c>
    </row>
    <row r="382" spans="1:28" x14ac:dyDescent="0.2">
      <c r="A382" s="8">
        <f>IFERROR(VLOOKUP(B382,'[1]DADOS (OCULTAR)'!$Q$3:$S$135,3,0),"")</f>
        <v>9039744000275</v>
      </c>
      <c r="B382" s="9" t="str">
        <f>'[1]TCE - ANEXO III - Preencher'!C391</f>
        <v>HOSPITAL MIGUEL ARRAES - CG. Nº 023/2022</v>
      </c>
      <c r="C382" s="10"/>
      <c r="D382" s="11" t="str">
        <f>'[1]TCE - ANEXO III - Preencher'!E391</f>
        <v>ESTER MORAIS REIS</v>
      </c>
      <c r="E382" s="9" t="str">
        <f>IF('[1]TCE - ANEXO III - Preencher'!F391="4 - Assistência Odontológica","2 - Outros Profissionais da Saúde",'[1]TCE - ANEXO III - Preencher'!F391)</f>
        <v>1 - Médico</v>
      </c>
      <c r="F382" s="12" t="str">
        <f>'[1]TCE - ANEXO III - Preencher'!G391</f>
        <v>2251-25</v>
      </c>
      <c r="G382" s="13" t="str">
        <f>IF('[1]TCE - ANEXO III - Preencher'!H391="","",'[1]TCE - ANEXO III - Preencher'!H391)</f>
        <v>10/2023</v>
      </c>
      <c r="H382" s="14">
        <f>'[1]TCE - ANEXO III - Preencher'!I391</f>
        <v>0</v>
      </c>
      <c r="I382" s="14">
        <f>'[1]TCE - ANEXO III - Preencher'!J391</f>
        <v>461.74560000000002</v>
      </c>
      <c r="J382" s="14">
        <f>'[1]TCE - ANEXO III - Preencher'!K391</f>
        <v>0</v>
      </c>
      <c r="K382" s="15">
        <f>'[1]TCE - ANEXO III - Preencher'!L391</f>
        <v>53.45</v>
      </c>
      <c r="L382" s="15">
        <f>'[1]TCE - ANEXO III - Preencher'!M391</f>
        <v>1.58</v>
      </c>
      <c r="M382" s="15">
        <f t="shared" si="31"/>
        <v>51.870000000000005</v>
      </c>
      <c r="N382" s="15">
        <f>'[1]TCE - ANEXO III - Preencher'!O391</f>
        <v>16.59</v>
      </c>
      <c r="O382" s="15">
        <f>'[1]TCE - ANEXO III - Preencher'!P391</f>
        <v>0</v>
      </c>
      <c r="P382" s="16">
        <f t="shared" si="32"/>
        <v>16.59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530.20560000000012</v>
      </c>
    </row>
    <row r="383" spans="1:28" x14ac:dyDescent="0.2">
      <c r="A383" s="8">
        <f>IFERROR(VLOOKUP(B383,'[1]DADOS (OCULTAR)'!$Q$3:$S$135,3,0),"")</f>
        <v>9039744000275</v>
      </c>
      <c r="B383" s="9" t="str">
        <f>'[1]TCE - ANEXO III - Preencher'!C392</f>
        <v>HOSPITAL MIGUEL ARRAES - CG. Nº 023/2022</v>
      </c>
      <c r="C383" s="10"/>
      <c r="D383" s="11" t="str">
        <f>'[1]TCE - ANEXO III - Preencher'!E392</f>
        <v>ESTERFANIA MOURA DA SILVA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2236-05</v>
      </c>
      <c r="G383" s="13" t="str">
        <f>IF('[1]TCE - ANEXO III - Preencher'!H392="","",'[1]TCE - ANEXO III - Preencher'!H392)</f>
        <v>10/2023</v>
      </c>
      <c r="H383" s="14">
        <f>'[1]TCE - ANEXO III - Preencher'!I392</f>
        <v>0</v>
      </c>
      <c r="I383" s="14">
        <f>'[1]TCE - ANEXO III - Preencher'!J392</f>
        <v>328.45440000000002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4.3499999999999996</v>
      </c>
      <c r="O383" s="15">
        <f>'[1]TCE - ANEXO III - Preencher'!P392</f>
        <v>0</v>
      </c>
      <c r="P383" s="16">
        <f t="shared" si="32"/>
        <v>4.3499999999999996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332.80440000000004</v>
      </c>
    </row>
    <row r="384" spans="1:28" x14ac:dyDescent="0.2">
      <c r="A384" s="8">
        <f>IFERROR(VLOOKUP(B384,'[1]DADOS (OCULTAR)'!$Q$3:$S$135,3,0),"")</f>
        <v>9039744000275</v>
      </c>
      <c r="B384" s="9" t="str">
        <f>'[1]TCE - ANEXO III - Preencher'!C393</f>
        <v>HOSPITAL MIGUEL ARRAES - CG. Nº 023/2022</v>
      </c>
      <c r="C384" s="10"/>
      <c r="D384" s="11" t="str">
        <f>'[1]TCE - ANEXO III - Preencher'!E393</f>
        <v>EUDES BEZERRA DE CASTILHO</v>
      </c>
      <c r="E384" s="9" t="str">
        <f>IF('[1]TCE - ANEXO III - Preencher'!F393="4 - Assistência Odontológica","2 - Outros Profissionais da Saúde",'[1]TCE - ANEXO III - Preencher'!F393)</f>
        <v>3 - Administrativo</v>
      </c>
      <c r="F384" s="12" t="str">
        <f>'[1]TCE - ANEXO III - Preencher'!G393</f>
        <v>5174-10</v>
      </c>
      <c r="G384" s="13" t="str">
        <f>IF('[1]TCE - ANEXO III - Preencher'!H393="","",'[1]TCE - ANEXO III - Preencher'!H393)</f>
        <v>10/2023</v>
      </c>
      <c r="H384" s="14">
        <f>'[1]TCE - ANEXO III - Preencher'!I393</f>
        <v>0</v>
      </c>
      <c r="I384" s="14">
        <f>'[1]TCE - ANEXO III - Preencher'!J393</f>
        <v>63.951999999999998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2.0699999999999998</v>
      </c>
      <c r="O384" s="15">
        <f>'[1]TCE - ANEXO III - Preencher'!P393</f>
        <v>0</v>
      </c>
      <c r="P384" s="16">
        <f t="shared" si="32"/>
        <v>2.0699999999999998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66.021999999999991</v>
      </c>
    </row>
    <row r="385" spans="1:28" x14ac:dyDescent="0.2">
      <c r="A385" s="8">
        <f>IFERROR(VLOOKUP(B385,'[1]DADOS (OCULTAR)'!$Q$3:$S$135,3,0),"")</f>
        <v>9039744000275</v>
      </c>
      <c r="B385" s="9" t="str">
        <f>'[1]TCE - ANEXO III - Preencher'!C394</f>
        <v>HOSPITAL MIGUEL ARRAES - CG. Nº 023/2022</v>
      </c>
      <c r="C385" s="10"/>
      <c r="D385" s="11" t="str">
        <f>'[1]TCE - ANEXO III - Preencher'!E394</f>
        <v>EUDSON JOSE SANTOS DO MONTE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2236-05</v>
      </c>
      <c r="G385" s="13" t="str">
        <f>IF('[1]TCE - ANEXO III - Preencher'!H394="","",'[1]TCE - ANEXO III - Preencher'!H394)</f>
        <v>10/2023</v>
      </c>
      <c r="H385" s="14">
        <f>'[1]TCE - ANEXO III - Preencher'!I394</f>
        <v>0</v>
      </c>
      <c r="I385" s="14">
        <f>'[1]TCE - ANEXO III - Preencher'!J394</f>
        <v>196.95679999999999</v>
      </c>
      <c r="J385" s="14">
        <f>'[1]TCE - ANEXO III - Preencher'!K394</f>
        <v>0</v>
      </c>
      <c r="K385" s="15">
        <f>'[1]TCE - ANEXO III - Preencher'!L394</f>
        <v>53.45</v>
      </c>
      <c r="L385" s="15">
        <f>'[1]TCE - ANEXO III - Preencher'!M394</f>
        <v>2.1800000000000002</v>
      </c>
      <c r="M385" s="15">
        <f t="shared" si="31"/>
        <v>51.27</v>
      </c>
      <c r="N385" s="15">
        <f>'[1]TCE - ANEXO III - Preencher'!O394</f>
        <v>4.3499999999999996</v>
      </c>
      <c r="O385" s="15">
        <f>'[1]TCE - ANEXO III - Preencher'!P394</f>
        <v>0</v>
      </c>
      <c r="P385" s="16">
        <f t="shared" si="32"/>
        <v>4.3499999999999996</v>
      </c>
      <c r="Q385" s="15">
        <f>'[1]TCE - ANEXO III - Preencher'!R394</f>
        <v>0</v>
      </c>
      <c r="R385" s="15">
        <f>'[1]TCE - ANEXO III - Preencher'!S394</f>
        <v>87.32</v>
      </c>
      <c r="S385" s="16">
        <f t="shared" si="33"/>
        <v>-87.32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165.2568</v>
      </c>
    </row>
    <row r="386" spans="1:28" x14ac:dyDescent="0.2">
      <c r="A386" s="8">
        <f>IFERROR(VLOOKUP(B386,'[1]DADOS (OCULTAR)'!$Q$3:$S$135,3,0),"")</f>
        <v>9039744000275</v>
      </c>
      <c r="B386" s="9" t="str">
        <f>'[1]TCE - ANEXO III - Preencher'!C395</f>
        <v>HOSPITAL MIGUEL ARRAES - CG. Nº 023/2022</v>
      </c>
      <c r="C386" s="10"/>
      <c r="D386" s="11" t="str">
        <f>'[1]TCE - ANEXO III - Preencher'!E395</f>
        <v>EUGENIO SOARES LUSTOSA</v>
      </c>
      <c r="E386" s="9" t="str">
        <f>IF('[1]TCE - ANEXO III - Preencher'!F395="4 - Assistência Odontológica","2 - Outros Profissionais da Saúde",'[1]TCE - ANEXO III - Preencher'!F395)</f>
        <v>1 - Médico</v>
      </c>
      <c r="F386" s="12" t="str">
        <f>'[1]TCE - ANEXO III - Preencher'!G395</f>
        <v>2252-25</v>
      </c>
      <c r="G386" s="13" t="str">
        <f>IF('[1]TCE - ANEXO III - Preencher'!H395="","",'[1]TCE - ANEXO III - Preencher'!H395)</f>
        <v>10/2023</v>
      </c>
      <c r="H386" s="14">
        <f>'[1]TCE - ANEXO III - Preencher'!I395</f>
        <v>0</v>
      </c>
      <c r="I386" s="14">
        <f>'[1]TCE - ANEXO III - Preencher'!J395</f>
        <v>990.11199999999997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16.59</v>
      </c>
      <c r="O386" s="15">
        <f>'[1]TCE - ANEXO III - Preencher'!P395</f>
        <v>0</v>
      </c>
      <c r="P386" s="16">
        <f t="shared" si="32"/>
        <v>16.59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1006.702</v>
      </c>
    </row>
    <row r="387" spans="1:28" x14ac:dyDescent="0.2">
      <c r="A387" s="8">
        <f>IFERROR(VLOOKUP(B387,'[1]DADOS (OCULTAR)'!$Q$3:$S$135,3,0),"")</f>
        <v>9039744000275</v>
      </c>
      <c r="B387" s="9" t="str">
        <f>'[1]TCE - ANEXO III - Preencher'!C396</f>
        <v>HOSPITAL MIGUEL ARRAES - CG. Nº 023/2022</v>
      </c>
      <c r="C387" s="10"/>
      <c r="D387" s="11" t="str">
        <f>'[1]TCE - ANEXO III - Preencher'!E396</f>
        <v>EULALIA MARIA BARBOSA LOPES</v>
      </c>
      <c r="E387" s="9" t="str">
        <f>IF('[1]TCE - ANEXO III - Preencher'!F396="4 - Assistência Odontológica","2 - Outros Profissionais da Saúde",'[1]TCE - ANEXO III - Preencher'!F396)</f>
        <v>3 - Administrativo</v>
      </c>
      <c r="F387" s="12" t="str">
        <f>'[1]TCE - ANEXO III - Preencher'!G396</f>
        <v>5132-20</v>
      </c>
      <c r="G387" s="13" t="str">
        <f>IF('[1]TCE - ANEXO III - Preencher'!H396="","",'[1]TCE - ANEXO III - Preencher'!H396)</f>
        <v>10/2023</v>
      </c>
      <c r="H387" s="14">
        <f>'[1]TCE - ANEXO III - Preencher'!I396</f>
        <v>0</v>
      </c>
      <c r="I387" s="14">
        <f>'[1]TCE - ANEXO III - Preencher'!J396</f>
        <v>198.84479999999999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2.0699999999999998</v>
      </c>
      <c r="O387" s="15">
        <f>'[1]TCE - ANEXO III - Preencher'!P396</f>
        <v>0</v>
      </c>
      <c r="P387" s="16">
        <f t="shared" si="32"/>
        <v>2.0699999999999998</v>
      </c>
      <c r="Q387" s="15">
        <f>'[1]TCE - ANEXO III - Preencher'!R396</f>
        <v>173.33</v>
      </c>
      <c r="R387" s="15">
        <f>'[1]TCE - ANEXO III - Preencher'!S396</f>
        <v>72.94</v>
      </c>
      <c r="S387" s="16">
        <f t="shared" si="33"/>
        <v>100.39000000000001</v>
      </c>
      <c r="T387" s="15">
        <f>'[1]TCE - ANEXO III - Preencher'!U396</f>
        <v>69.81</v>
      </c>
      <c r="U387" s="15">
        <f>'[1]TCE - ANEXO III - Preencher'!V396</f>
        <v>0</v>
      </c>
      <c r="V387" s="16">
        <f t="shared" si="34"/>
        <v>69.81</v>
      </c>
      <c r="W387" s="17" t="str">
        <f>IF('[1]TCE - ANEXO III - Preencher'!X396="","",'[1]TCE - ANEXO III - Preencher'!X396)</f>
        <v>AUXILIO CRECHE</v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371.1148</v>
      </c>
    </row>
    <row r="388" spans="1:28" x14ac:dyDescent="0.2">
      <c r="A388" s="8">
        <f>IFERROR(VLOOKUP(B388,'[1]DADOS (OCULTAR)'!$Q$3:$S$135,3,0),"")</f>
        <v>9039744000275</v>
      </c>
      <c r="B388" s="9" t="str">
        <f>'[1]TCE - ANEXO III - Preencher'!C397</f>
        <v>HOSPITAL MIGUEL ARRAES - CG. Nº 023/2022</v>
      </c>
      <c r="C388" s="10"/>
      <c r="D388" s="11" t="str">
        <f>'[1]TCE - ANEXO III - Preencher'!E397</f>
        <v>EUNIVALDO FERNANDES DE HOLANDA</v>
      </c>
      <c r="E388" s="9" t="str">
        <f>IF('[1]TCE - ANEXO III - Preencher'!F397="4 - Assistência Odontológica","2 - Outros Profissionais da Saúde",'[1]TCE - ANEXO III - Preencher'!F397)</f>
        <v>1 - Médico</v>
      </c>
      <c r="F388" s="12" t="str">
        <f>'[1]TCE - ANEXO III - Preencher'!G397</f>
        <v>2252-25</v>
      </c>
      <c r="G388" s="13" t="str">
        <f>IF('[1]TCE - ANEXO III - Preencher'!H397="","",'[1]TCE - ANEXO III - Preencher'!H397)</f>
        <v>10/2023</v>
      </c>
      <c r="H388" s="14">
        <f>'[1]TCE - ANEXO III - Preencher'!I397</f>
        <v>0</v>
      </c>
      <c r="I388" s="14">
        <f>'[1]TCE - ANEXO III - Preencher'!J397</f>
        <v>926.94479999999999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16.59</v>
      </c>
      <c r="O388" s="15">
        <f>'[1]TCE - ANEXO III - Preencher'!P397</f>
        <v>0</v>
      </c>
      <c r="P388" s="16">
        <f t="shared" ref="P388:P451" si="38">N388-O388</f>
        <v>16.59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943.53480000000002</v>
      </c>
    </row>
    <row r="389" spans="1:28" x14ac:dyDescent="0.2">
      <c r="A389" s="8">
        <f>IFERROR(VLOOKUP(B389,'[1]DADOS (OCULTAR)'!$Q$3:$S$135,3,0),"")</f>
        <v>9039744000275</v>
      </c>
      <c r="B389" s="9" t="str">
        <f>'[1]TCE - ANEXO III - Preencher'!C398</f>
        <v>HOSPITAL MIGUEL ARRAES - CG. Nº 023/2022</v>
      </c>
      <c r="C389" s="10"/>
      <c r="D389" s="11" t="str">
        <f>'[1]TCE - ANEXO III - Preencher'!E398</f>
        <v>EVAIR OLIVEIRA DIAS</v>
      </c>
      <c r="E389" s="9" t="str">
        <f>IF('[1]TCE - ANEXO III - Preencher'!F398="4 - Assistência Odontológica","2 - Outros Profissionais da Saúde",'[1]TCE - ANEXO III - Preencher'!F398)</f>
        <v>3 - Administrativo</v>
      </c>
      <c r="F389" s="12" t="str">
        <f>'[1]TCE - ANEXO III - Preencher'!G398</f>
        <v>4110-10</v>
      </c>
      <c r="G389" s="13" t="str">
        <f>IF('[1]TCE - ANEXO III - Preencher'!H398="","",'[1]TCE - ANEXO III - Preencher'!H398)</f>
        <v>10/2023</v>
      </c>
      <c r="H389" s="14">
        <f>'[1]TCE - ANEXO III - Preencher'!I398</f>
        <v>0</v>
      </c>
      <c r="I389" s="14">
        <f>'[1]TCE - ANEXO III - Preencher'!J398</f>
        <v>111.1088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2.0699999999999998</v>
      </c>
      <c r="O389" s="15">
        <f>'[1]TCE - ANEXO III - Preencher'!P398</f>
        <v>0</v>
      </c>
      <c r="P389" s="16">
        <f t="shared" si="38"/>
        <v>2.0699999999999998</v>
      </c>
      <c r="Q389" s="15">
        <f>'[1]TCE - ANEXO III - Preencher'!R398</f>
        <v>179.93</v>
      </c>
      <c r="R389" s="15">
        <f>'[1]TCE - ANEXO III - Preencher'!S398</f>
        <v>83.56</v>
      </c>
      <c r="S389" s="16">
        <f t="shared" si="39"/>
        <v>96.37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209.5488</v>
      </c>
    </row>
    <row r="390" spans="1:28" x14ac:dyDescent="0.2">
      <c r="A390" s="8">
        <f>IFERROR(VLOOKUP(B390,'[1]DADOS (OCULTAR)'!$Q$3:$S$135,3,0),"")</f>
        <v>9039744000275</v>
      </c>
      <c r="B390" s="9" t="str">
        <f>'[1]TCE - ANEXO III - Preencher'!C399</f>
        <v>HOSPITAL MIGUEL ARRAES - CG. Nº 023/2022</v>
      </c>
      <c r="C390" s="10"/>
      <c r="D390" s="11" t="str">
        <f>'[1]TCE - ANEXO III - Preencher'!E399</f>
        <v>EVALDELANIA SOARES DA SILVA</v>
      </c>
      <c r="E390" s="9" t="str">
        <f>IF('[1]TCE - ANEXO III - Preencher'!F399="4 - Assistência Odontológica","2 - Outros Profissionais da Saúde",'[1]TCE - ANEXO III - Preencher'!F399)</f>
        <v>3 - Administrativo</v>
      </c>
      <c r="F390" s="12" t="str">
        <f>'[1]TCE - ANEXO III - Preencher'!G399</f>
        <v>5163-45</v>
      </c>
      <c r="G390" s="13" t="str">
        <f>IF('[1]TCE - ANEXO III - Preencher'!H399="","",'[1]TCE - ANEXO III - Preencher'!H399)</f>
        <v>10/2023</v>
      </c>
      <c r="H390" s="14">
        <f>'[1]TCE - ANEXO III - Preencher'!I399</f>
        <v>0</v>
      </c>
      <c r="I390" s="14">
        <f>'[1]TCE - ANEXO III - Preencher'!J399</f>
        <v>137.03039999999999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2.0699999999999998</v>
      </c>
      <c r="O390" s="15">
        <f>'[1]TCE - ANEXO III - Preencher'!P399</f>
        <v>0</v>
      </c>
      <c r="P390" s="16">
        <f t="shared" si="38"/>
        <v>2.0699999999999998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139.10039999999998</v>
      </c>
    </row>
    <row r="391" spans="1:28" x14ac:dyDescent="0.2">
      <c r="A391" s="8">
        <f>IFERROR(VLOOKUP(B391,'[1]DADOS (OCULTAR)'!$Q$3:$S$135,3,0),"")</f>
        <v>9039744000275</v>
      </c>
      <c r="B391" s="9" t="str">
        <f>'[1]TCE - ANEXO III - Preencher'!C400</f>
        <v>HOSPITAL MIGUEL ARRAES - CG. Nº 023/2022</v>
      </c>
      <c r="C391" s="10"/>
      <c r="D391" s="11" t="str">
        <f>'[1]TCE - ANEXO III - Preencher'!E400</f>
        <v>EVANDRO DE SOUZA AQUINO</v>
      </c>
      <c r="E391" s="9" t="str">
        <f>IF('[1]TCE - ANEXO III - Preencher'!F400="4 - Assistência Odontológica","2 - Outros Profissionais da Saúde",'[1]TCE - ANEXO III - Preencher'!F400)</f>
        <v>3 - Administrativo</v>
      </c>
      <c r="F391" s="12" t="str">
        <f>'[1]TCE - ANEXO III - Preencher'!G400</f>
        <v>5174-10</v>
      </c>
      <c r="G391" s="13" t="str">
        <f>IF('[1]TCE - ANEXO III - Preencher'!H400="","",'[1]TCE - ANEXO III - Preencher'!H400)</f>
        <v>10/2023</v>
      </c>
      <c r="H391" s="14">
        <f>'[1]TCE - ANEXO III - Preencher'!I400</f>
        <v>0</v>
      </c>
      <c r="I391" s="14">
        <f>'[1]TCE - ANEXO III - Preencher'!J400</f>
        <v>116.16</v>
      </c>
      <c r="J391" s="14">
        <f>'[1]TCE - ANEXO III - Preencher'!K400</f>
        <v>0</v>
      </c>
      <c r="K391" s="15">
        <f>'[1]TCE - ANEXO III - Preencher'!L400</f>
        <v>53.45</v>
      </c>
      <c r="L391" s="15">
        <f>'[1]TCE - ANEXO III - Preencher'!M400</f>
        <v>26.4</v>
      </c>
      <c r="M391" s="15">
        <f t="shared" si="37"/>
        <v>27.050000000000004</v>
      </c>
      <c r="N391" s="15">
        <f>'[1]TCE - ANEXO III - Preencher'!O400</f>
        <v>2.0699999999999998</v>
      </c>
      <c r="O391" s="15">
        <f>'[1]TCE - ANEXO III - Preencher'!P400</f>
        <v>0</v>
      </c>
      <c r="P391" s="16">
        <f t="shared" si="38"/>
        <v>2.0699999999999998</v>
      </c>
      <c r="Q391" s="15">
        <f>'[1]TCE - ANEXO III - Preencher'!R400</f>
        <v>212.33</v>
      </c>
      <c r="R391" s="15">
        <f>'[1]TCE - ANEXO III - Preencher'!S400</f>
        <v>79.2</v>
      </c>
      <c r="S391" s="16">
        <f t="shared" si="39"/>
        <v>133.13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278.40999999999997</v>
      </c>
    </row>
    <row r="392" spans="1:28" x14ac:dyDescent="0.2">
      <c r="A392" s="8">
        <f>IFERROR(VLOOKUP(B392,'[1]DADOS (OCULTAR)'!$Q$3:$S$135,3,0),"")</f>
        <v>9039744000275</v>
      </c>
      <c r="B392" s="9" t="str">
        <f>'[1]TCE - ANEXO III - Preencher'!C401</f>
        <v>HOSPITAL MIGUEL ARRAES - CG. Nº 023/2022</v>
      </c>
      <c r="C392" s="10"/>
      <c r="D392" s="11" t="str">
        <f>'[1]TCE - ANEXO III - Preencher'!E401</f>
        <v>EVANIA RIBEIRO DA SILVA</v>
      </c>
      <c r="E392" s="9" t="str">
        <f>IF('[1]TCE - ANEXO III - Preencher'!F401="4 - Assistência Odontológica","2 - Outros Profissionais da Saúde",'[1]TCE - ANEXO III - Preencher'!F401)</f>
        <v>3 - Administrativo</v>
      </c>
      <c r="F392" s="12" t="str">
        <f>'[1]TCE - ANEXO III - Preencher'!G401</f>
        <v>4110-10</v>
      </c>
      <c r="G392" s="13" t="str">
        <f>IF('[1]TCE - ANEXO III - Preencher'!H401="","",'[1]TCE - ANEXO III - Preencher'!H401)</f>
        <v>10/2023</v>
      </c>
      <c r="H392" s="14">
        <f>'[1]TCE - ANEXO III - Preencher'!I401</f>
        <v>0</v>
      </c>
      <c r="I392" s="14">
        <f>'[1]TCE - ANEXO III - Preencher'!J401</f>
        <v>160.29599999999999</v>
      </c>
      <c r="J392" s="14">
        <f>'[1]TCE - ANEXO III - Preencher'!K401</f>
        <v>0</v>
      </c>
      <c r="K392" s="15">
        <f>'[1]TCE - ANEXO III - Preencher'!L401</f>
        <v>53.45</v>
      </c>
      <c r="L392" s="15">
        <f>'[1]TCE - ANEXO III - Preencher'!M401</f>
        <v>30</v>
      </c>
      <c r="M392" s="15">
        <f t="shared" si="37"/>
        <v>23.450000000000003</v>
      </c>
      <c r="N392" s="15">
        <f>'[1]TCE - ANEXO III - Preencher'!O401</f>
        <v>2.0699999999999998</v>
      </c>
      <c r="O392" s="15">
        <f>'[1]TCE - ANEXO III - Preencher'!P401</f>
        <v>0</v>
      </c>
      <c r="P392" s="16">
        <f t="shared" si="38"/>
        <v>2.0699999999999998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185.81599999999997</v>
      </c>
    </row>
    <row r="393" spans="1:28" x14ac:dyDescent="0.2">
      <c r="A393" s="8">
        <f>IFERROR(VLOOKUP(B393,'[1]DADOS (OCULTAR)'!$Q$3:$S$135,3,0),"")</f>
        <v>9039744000275</v>
      </c>
      <c r="B393" s="9" t="str">
        <f>'[1]TCE - ANEXO III - Preencher'!C402</f>
        <v>HOSPITAL MIGUEL ARRAES - CG. Nº 023/2022</v>
      </c>
      <c r="C393" s="10"/>
      <c r="D393" s="11" t="str">
        <f>'[1]TCE - ANEXO III - Preencher'!E402</f>
        <v>EVELYN PRISCILLA CAVALCANTI DA ROCHA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3242-05</v>
      </c>
      <c r="G393" s="13" t="str">
        <f>IF('[1]TCE - ANEXO III - Preencher'!H402="","",'[1]TCE - ANEXO III - Preencher'!H402)</f>
        <v>10/2023</v>
      </c>
      <c r="H393" s="14">
        <f>'[1]TCE - ANEXO III - Preencher'!I402</f>
        <v>0</v>
      </c>
      <c r="I393" s="14">
        <f>'[1]TCE - ANEXO III - Preencher'!J402</f>
        <v>165.89840000000001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2.0699999999999998</v>
      </c>
      <c r="O393" s="15">
        <f>'[1]TCE - ANEXO III - Preencher'!P402</f>
        <v>0</v>
      </c>
      <c r="P393" s="16">
        <f t="shared" si="38"/>
        <v>2.0699999999999998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167.9684</v>
      </c>
    </row>
    <row r="394" spans="1:28" x14ac:dyDescent="0.2">
      <c r="A394" s="8">
        <f>IFERROR(VLOOKUP(B394,'[1]DADOS (OCULTAR)'!$Q$3:$S$135,3,0),"")</f>
        <v>9039744000275</v>
      </c>
      <c r="B394" s="9" t="str">
        <f>'[1]TCE - ANEXO III - Preencher'!C403</f>
        <v>HOSPITAL MIGUEL ARRAES - CG. Nº 023/2022</v>
      </c>
      <c r="C394" s="10"/>
      <c r="D394" s="11" t="str">
        <f>'[1]TCE - ANEXO III - Preencher'!E403</f>
        <v>EVERALDO GUILHERME DA SILVA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3222-05</v>
      </c>
      <c r="G394" s="13" t="str">
        <f>IF('[1]TCE - ANEXO III - Preencher'!H403="","",'[1]TCE - ANEXO III - Preencher'!H403)</f>
        <v>10/2023</v>
      </c>
      <c r="H394" s="14">
        <f>'[1]TCE - ANEXO III - Preencher'!I403</f>
        <v>0</v>
      </c>
      <c r="I394" s="14">
        <f>'[1]TCE - ANEXO III - Preencher'!J403</f>
        <v>103.628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2.0699999999999998</v>
      </c>
      <c r="O394" s="15">
        <f>'[1]TCE - ANEXO III - Preencher'!P403</f>
        <v>0</v>
      </c>
      <c r="P394" s="16">
        <f t="shared" si="38"/>
        <v>2.0699999999999998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105.69799999999999</v>
      </c>
    </row>
    <row r="395" spans="1:28" x14ac:dyDescent="0.2">
      <c r="A395" s="8">
        <f>IFERROR(VLOOKUP(B395,'[1]DADOS (OCULTAR)'!$Q$3:$S$135,3,0),"")</f>
        <v>9039744000275</v>
      </c>
      <c r="B395" s="9" t="str">
        <f>'[1]TCE - ANEXO III - Preencher'!C404</f>
        <v>HOSPITAL MIGUEL ARRAES - CG. Nº 023/2022</v>
      </c>
      <c r="C395" s="10"/>
      <c r="D395" s="11" t="str">
        <f>'[1]TCE - ANEXO III - Preencher'!E404</f>
        <v>EVERSON LUIZ DE ANDRADE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 t="str">
        <f>'[1]TCE - ANEXO III - Preencher'!G404</f>
        <v>3241-15</v>
      </c>
      <c r="G395" s="13" t="str">
        <f>IF('[1]TCE - ANEXO III - Preencher'!H404="","",'[1]TCE - ANEXO III - Preencher'!H404)</f>
        <v>10/2023</v>
      </c>
      <c r="H395" s="14">
        <f>'[1]TCE - ANEXO III - Preencher'!I404</f>
        <v>0</v>
      </c>
      <c r="I395" s="14">
        <f>'[1]TCE - ANEXO III - Preencher'!J404</f>
        <v>412.92880000000002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2.0699999999999998</v>
      </c>
      <c r="O395" s="15">
        <f>'[1]TCE - ANEXO III - Preencher'!P404</f>
        <v>0</v>
      </c>
      <c r="P395" s="16">
        <f t="shared" si="38"/>
        <v>2.0699999999999998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414.99880000000002</v>
      </c>
    </row>
    <row r="396" spans="1:28" x14ac:dyDescent="0.2">
      <c r="A396" s="8">
        <f>IFERROR(VLOOKUP(B396,'[1]DADOS (OCULTAR)'!$Q$3:$S$135,3,0),"")</f>
        <v>9039744000275</v>
      </c>
      <c r="B396" s="9" t="str">
        <f>'[1]TCE - ANEXO III - Preencher'!C405</f>
        <v>HOSPITAL MIGUEL ARRAES - CG. Nº 023/2022</v>
      </c>
      <c r="C396" s="10"/>
      <c r="D396" s="11" t="str">
        <f>'[1]TCE - ANEXO III - Preencher'!E405</f>
        <v>EVODIA MARIA DA SILVA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3222-05</v>
      </c>
      <c r="G396" s="13" t="str">
        <f>IF('[1]TCE - ANEXO III - Preencher'!H405="","",'[1]TCE - ANEXO III - Preencher'!H405)</f>
        <v>10/2023</v>
      </c>
      <c r="H396" s="14">
        <f>'[1]TCE - ANEXO III - Preencher'!I405</f>
        <v>0</v>
      </c>
      <c r="I396" s="14">
        <f>'[1]TCE - ANEXO III - Preencher'!J405</f>
        <v>159.6</v>
      </c>
      <c r="J396" s="14">
        <f>'[1]TCE - ANEXO III - Preencher'!K405</f>
        <v>0</v>
      </c>
      <c r="K396" s="15">
        <f>'[1]TCE - ANEXO III - Preencher'!L405</f>
        <v>53.45</v>
      </c>
      <c r="L396" s="15">
        <f>'[1]TCE - ANEXO III - Preencher'!M405</f>
        <v>26.6</v>
      </c>
      <c r="M396" s="15">
        <f t="shared" si="37"/>
        <v>26.85</v>
      </c>
      <c r="N396" s="15">
        <f>'[1]TCE - ANEXO III - Preencher'!O405</f>
        <v>2.0699999999999998</v>
      </c>
      <c r="O396" s="15">
        <f>'[1]TCE - ANEXO III - Preencher'!P405</f>
        <v>0</v>
      </c>
      <c r="P396" s="16">
        <f t="shared" si="38"/>
        <v>2.0699999999999998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188.51999999999998</v>
      </c>
    </row>
    <row r="397" spans="1:28" x14ac:dyDescent="0.2">
      <c r="A397" s="8">
        <f>IFERROR(VLOOKUP(B397,'[1]DADOS (OCULTAR)'!$Q$3:$S$135,3,0),"")</f>
        <v>9039744000275</v>
      </c>
      <c r="B397" s="9" t="str">
        <f>'[1]TCE - ANEXO III - Preencher'!C406</f>
        <v>HOSPITAL MIGUEL ARRAES - CG. Nº 023/2022</v>
      </c>
      <c r="C397" s="10"/>
      <c r="D397" s="11" t="str">
        <f>'[1]TCE - ANEXO III - Preencher'!E406</f>
        <v>FABIANA CANDIDA DE SANTANA OLIVEIRA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3222-05</v>
      </c>
      <c r="G397" s="13" t="str">
        <f>IF('[1]TCE - ANEXO III - Preencher'!H406="","",'[1]TCE - ANEXO III - Preencher'!H406)</f>
        <v>10/2023</v>
      </c>
      <c r="H397" s="14">
        <f>'[1]TCE - ANEXO III - Preencher'!I406</f>
        <v>0</v>
      </c>
      <c r="I397" s="14">
        <f>'[1]TCE - ANEXO III - Preencher'!J406</f>
        <v>138.49199999999999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2.0699999999999998</v>
      </c>
      <c r="O397" s="15">
        <f>'[1]TCE - ANEXO III - Preencher'!P406</f>
        <v>0</v>
      </c>
      <c r="P397" s="16">
        <f t="shared" si="38"/>
        <v>2.0699999999999998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140.56199999999998</v>
      </c>
    </row>
    <row r="398" spans="1:28" x14ac:dyDescent="0.2">
      <c r="A398" s="8">
        <f>IFERROR(VLOOKUP(B398,'[1]DADOS (OCULTAR)'!$Q$3:$S$135,3,0),"")</f>
        <v>9039744000275</v>
      </c>
      <c r="B398" s="9" t="str">
        <f>'[1]TCE - ANEXO III - Preencher'!C407</f>
        <v>HOSPITAL MIGUEL ARRAES - CG. Nº 023/2022</v>
      </c>
      <c r="C398" s="10"/>
      <c r="D398" s="11" t="str">
        <f>'[1]TCE - ANEXO III - Preencher'!E407</f>
        <v>FABIANA FERREIRA DA SILVA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 t="str">
        <f>'[1]TCE - ANEXO III - Preencher'!G407</f>
        <v>2234-05</v>
      </c>
      <c r="G398" s="13" t="str">
        <f>IF('[1]TCE - ANEXO III - Preencher'!H407="","",'[1]TCE - ANEXO III - Preencher'!H407)</f>
        <v>10/2023</v>
      </c>
      <c r="H398" s="14">
        <f>'[1]TCE - ANEXO III - Preencher'!I407</f>
        <v>0</v>
      </c>
      <c r="I398" s="14">
        <f>'[1]TCE - ANEXO III - Preencher'!J407</f>
        <v>452.0136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2.0699999999999998</v>
      </c>
      <c r="O398" s="15">
        <f>'[1]TCE - ANEXO III - Preencher'!P407</f>
        <v>0</v>
      </c>
      <c r="P398" s="16">
        <f t="shared" si="38"/>
        <v>2.0699999999999998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454.08359999999999</v>
      </c>
    </row>
    <row r="399" spans="1:28" x14ac:dyDescent="0.2">
      <c r="A399" s="8">
        <f>IFERROR(VLOOKUP(B399,'[1]DADOS (OCULTAR)'!$Q$3:$S$135,3,0),"")</f>
        <v>9039744000275</v>
      </c>
      <c r="B399" s="9" t="str">
        <f>'[1]TCE - ANEXO III - Preencher'!C408</f>
        <v>HOSPITAL MIGUEL ARRAES - CG. Nº 023/2022</v>
      </c>
      <c r="C399" s="10"/>
      <c r="D399" s="11" t="str">
        <f>'[1]TCE - ANEXO III - Preencher'!E408</f>
        <v>FABIANA FREIRES DA SILVA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3222-05</v>
      </c>
      <c r="G399" s="13" t="str">
        <f>IF('[1]TCE - ANEXO III - Preencher'!H408="","",'[1]TCE - ANEXO III - Preencher'!H408)</f>
        <v>10/2023</v>
      </c>
      <c r="H399" s="14">
        <f>'[1]TCE - ANEXO III - Preencher'!I408</f>
        <v>0</v>
      </c>
      <c r="I399" s="14">
        <f>'[1]TCE - ANEXO III - Preencher'!J408</f>
        <v>148.80000000000001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2.0699999999999998</v>
      </c>
      <c r="O399" s="15">
        <f>'[1]TCE - ANEXO III - Preencher'!P408</f>
        <v>0</v>
      </c>
      <c r="P399" s="16">
        <f t="shared" si="38"/>
        <v>2.0699999999999998</v>
      </c>
      <c r="Q399" s="15">
        <f>'[1]TCE - ANEXO III - Preencher'!R408</f>
        <v>162.13000000000002</v>
      </c>
      <c r="R399" s="15">
        <f>'[1]TCE - ANEXO III - Preencher'!S408</f>
        <v>79.8</v>
      </c>
      <c r="S399" s="16">
        <f t="shared" si="39"/>
        <v>82.330000000000027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233.20000000000005</v>
      </c>
    </row>
    <row r="400" spans="1:28" x14ac:dyDescent="0.2">
      <c r="A400" s="8">
        <f>IFERROR(VLOOKUP(B400,'[1]DADOS (OCULTAR)'!$Q$3:$S$135,3,0),"")</f>
        <v>9039744000275</v>
      </c>
      <c r="B400" s="9" t="str">
        <f>'[1]TCE - ANEXO III - Preencher'!C409</f>
        <v>HOSPITAL MIGUEL ARRAES - CG. Nº 023/2022</v>
      </c>
      <c r="C400" s="10"/>
      <c r="D400" s="11" t="str">
        <f>'[1]TCE - ANEXO III - Preencher'!E409</f>
        <v>FABIANA MICHELY DA SILVA FRANCA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3222-05</v>
      </c>
      <c r="G400" s="13" t="str">
        <f>IF('[1]TCE - ANEXO III - Preencher'!H409="","",'[1]TCE - ANEXO III - Preencher'!H409)</f>
        <v>10/2023</v>
      </c>
      <c r="H400" s="14">
        <f>'[1]TCE - ANEXO III - Preencher'!I409</f>
        <v>0</v>
      </c>
      <c r="I400" s="14">
        <f>'[1]TCE - ANEXO III - Preencher'!J409</f>
        <v>151.69999999999999</v>
      </c>
      <c r="J400" s="14">
        <f>'[1]TCE - ANEXO III - Preencher'!K409</f>
        <v>0</v>
      </c>
      <c r="K400" s="15">
        <f>'[1]TCE - ANEXO III - Preencher'!L409</f>
        <v>53.45</v>
      </c>
      <c r="L400" s="15">
        <f>'[1]TCE - ANEXO III - Preencher'!M409</f>
        <v>26.6</v>
      </c>
      <c r="M400" s="15">
        <f t="shared" si="37"/>
        <v>26.85</v>
      </c>
      <c r="N400" s="15">
        <f>'[1]TCE - ANEXO III - Preencher'!O409</f>
        <v>2.0699999999999998</v>
      </c>
      <c r="O400" s="15">
        <f>'[1]TCE - ANEXO III - Preencher'!P409</f>
        <v>0</v>
      </c>
      <c r="P400" s="16">
        <f t="shared" si="38"/>
        <v>2.0699999999999998</v>
      </c>
      <c r="Q400" s="15">
        <f>'[1]TCE - ANEXO III - Preencher'!R409</f>
        <v>150.93</v>
      </c>
      <c r="R400" s="15">
        <f>'[1]TCE - ANEXO III - Preencher'!S409</f>
        <v>0</v>
      </c>
      <c r="S400" s="16">
        <f t="shared" si="39"/>
        <v>150.93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331.54999999999995</v>
      </c>
    </row>
    <row r="401" spans="1:28" x14ac:dyDescent="0.2">
      <c r="A401" s="8">
        <f>IFERROR(VLOOKUP(B401,'[1]DADOS (OCULTAR)'!$Q$3:$S$135,3,0),"")</f>
        <v>9039744000275</v>
      </c>
      <c r="B401" s="9" t="str">
        <f>'[1]TCE - ANEXO III - Preencher'!C410</f>
        <v>HOSPITAL MIGUEL ARRAES - CG. Nº 023/2022</v>
      </c>
      <c r="C401" s="10"/>
      <c r="D401" s="11" t="str">
        <f>'[1]TCE - ANEXO III - Preencher'!E410</f>
        <v>FABIANA PONCIANO DA SILVA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3242-05</v>
      </c>
      <c r="G401" s="13" t="str">
        <f>IF('[1]TCE - ANEXO III - Preencher'!H410="","",'[1]TCE - ANEXO III - Preencher'!H410)</f>
        <v>10/2023</v>
      </c>
      <c r="H401" s="14">
        <f>'[1]TCE - ANEXO III - Preencher'!I410</f>
        <v>0</v>
      </c>
      <c r="I401" s="14">
        <f>'[1]TCE - ANEXO III - Preencher'!J410</f>
        <v>162.7192</v>
      </c>
      <c r="J401" s="14">
        <f>'[1]TCE - ANEXO III - Preencher'!K410</f>
        <v>0</v>
      </c>
      <c r="K401" s="15">
        <f>'[1]TCE - ANEXO III - Preencher'!L410</f>
        <v>53.45</v>
      </c>
      <c r="L401" s="15">
        <f>'[1]TCE - ANEXO III - Preencher'!M410</f>
        <v>30</v>
      </c>
      <c r="M401" s="15">
        <f t="shared" si="37"/>
        <v>23.450000000000003</v>
      </c>
      <c r="N401" s="15">
        <f>'[1]TCE - ANEXO III - Preencher'!O410</f>
        <v>2.0699999999999998</v>
      </c>
      <c r="O401" s="15">
        <f>'[1]TCE - ANEXO III - Preencher'!P410</f>
        <v>0</v>
      </c>
      <c r="P401" s="16">
        <f t="shared" si="38"/>
        <v>2.0699999999999998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188.23919999999998</v>
      </c>
    </row>
    <row r="402" spans="1:28" x14ac:dyDescent="0.2">
      <c r="A402" s="8">
        <f>IFERROR(VLOOKUP(B402,'[1]DADOS (OCULTAR)'!$Q$3:$S$135,3,0),"")</f>
        <v>9039744000275</v>
      </c>
      <c r="B402" s="9" t="str">
        <f>'[1]TCE - ANEXO III - Preencher'!C411</f>
        <v>HOSPITAL MIGUEL ARRAES - CG. Nº 023/2022</v>
      </c>
      <c r="C402" s="10"/>
      <c r="D402" s="11" t="str">
        <f>'[1]TCE - ANEXO III - Preencher'!E411</f>
        <v>FABIANA RODRIGUES GALVAO DA SILVA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3222-05</v>
      </c>
      <c r="G402" s="13" t="str">
        <f>IF('[1]TCE - ANEXO III - Preencher'!H411="","",'[1]TCE - ANEXO III - Preencher'!H411)</f>
        <v>10/2023</v>
      </c>
      <c r="H402" s="14">
        <f>'[1]TCE - ANEXO III - Preencher'!I411</f>
        <v>0</v>
      </c>
      <c r="I402" s="14">
        <f>'[1]TCE - ANEXO III - Preencher'!J411</f>
        <v>244.66159999999999</v>
      </c>
      <c r="J402" s="14">
        <f>'[1]TCE - ANEXO III - Preencher'!K411</f>
        <v>0</v>
      </c>
      <c r="K402" s="15">
        <f>'[1]TCE - ANEXO III - Preencher'!L411</f>
        <v>53.45</v>
      </c>
      <c r="L402" s="15">
        <f>'[1]TCE - ANEXO III - Preencher'!M411</f>
        <v>26.6</v>
      </c>
      <c r="M402" s="15">
        <f t="shared" si="37"/>
        <v>26.85</v>
      </c>
      <c r="N402" s="15">
        <f>'[1]TCE - ANEXO III - Preencher'!O411</f>
        <v>2.0699999999999998</v>
      </c>
      <c r="O402" s="15">
        <f>'[1]TCE - ANEXO III - Preencher'!P411</f>
        <v>0</v>
      </c>
      <c r="P402" s="16">
        <f t="shared" si="38"/>
        <v>2.0699999999999998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273.58159999999998</v>
      </c>
    </row>
    <row r="403" spans="1:28" x14ac:dyDescent="0.2">
      <c r="A403" s="8">
        <f>IFERROR(VLOOKUP(B403,'[1]DADOS (OCULTAR)'!$Q$3:$S$135,3,0),"")</f>
        <v>9039744000275</v>
      </c>
      <c r="B403" s="9" t="str">
        <f>'[1]TCE - ANEXO III - Preencher'!C412</f>
        <v>HOSPITAL MIGUEL ARRAES - CG. Nº 023/2022</v>
      </c>
      <c r="C403" s="10"/>
      <c r="D403" s="11" t="str">
        <f>'[1]TCE - ANEXO III - Preencher'!E412</f>
        <v>FABIANA SOARES DOS SANTOS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3222-05</v>
      </c>
      <c r="G403" s="13" t="str">
        <f>IF('[1]TCE - ANEXO III - Preencher'!H412="","",'[1]TCE - ANEXO III - Preencher'!H412)</f>
        <v>10/2023</v>
      </c>
      <c r="H403" s="14">
        <f>'[1]TCE - ANEXO III - Preencher'!I412</f>
        <v>0</v>
      </c>
      <c r="I403" s="14">
        <f>'[1]TCE - ANEXO III - Preencher'!J412</f>
        <v>121.896</v>
      </c>
      <c r="J403" s="14">
        <f>'[1]TCE - ANEXO III - Preencher'!K412</f>
        <v>0</v>
      </c>
      <c r="K403" s="15">
        <f>'[1]TCE - ANEXO III - Preencher'!L412</f>
        <v>53.45</v>
      </c>
      <c r="L403" s="15">
        <f>'[1]TCE - ANEXO III - Preencher'!M412</f>
        <v>26.6</v>
      </c>
      <c r="M403" s="15">
        <f t="shared" si="37"/>
        <v>26.85</v>
      </c>
      <c r="N403" s="15">
        <f>'[1]TCE - ANEXO III - Preencher'!O412</f>
        <v>2.0699999999999998</v>
      </c>
      <c r="O403" s="15">
        <f>'[1]TCE - ANEXO III - Preencher'!P412</f>
        <v>0</v>
      </c>
      <c r="P403" s="16">
        <f t="shared" si="38"/>
        <v>2.0699999999999998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150.816</v>
      </c>
    </row>
    <row r="404" spans="1:28" x14ac:dyDescent="0.2">
      <c r="A404" s="8">
        <f>IFERROR(VLOOKUP(B404,'[1]DADOS (OCULTAR)'!$Q$3:$S$135,3,0),"")</f>
        <v>9039744000275</v>
      </c>
      <c r="B404" s="9" t="str">
        <f>'[1]TCE - ANEXO III - Preencher'!C413</f>
        <v>HOSPITAL MIGUEL ARRAES - CG. Nº 023/2022</v>
      </c>
      <c r="C404" s="10"/>
      <c r="D404" s="11" t="str">
        <f>'[1]TCE - ANEXO III - Preencher'!E413</f>
        <v>FABIANO ALBUQUERQUE DE SANTANA</v>
      </c>
      <c r="E404" s="9" t="str">
        <f>IF('[1]TCE - ANEXO III - Preencher'!F413="4 - Assistência Odontológica","2 - Outros Profissionais da Saúde",'[1]TCE - ANEXO III - Preencher'!F413)</f>
        <v>3 - Administrativo</v>
      </c>
      <c r="F404" s="12" t="str">
        <f>'[1]TCE - ANEXO III - Preencher'!G413</f>
        <v>5174-10</v>
      </c>
      <c r="G404" s="13" t="str">
        <f>IF('[1]TCE - ANEXO III - Preencher'!H413="","",'[1]TCE - ANEXO III - Preencher'!H413)</f>
        <v>10/2023</v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2.0699999999999998</v>
      </c>
      <c r="O404" s="15">
        <f>'[1]TCE - ANEXO III - Preencher'!P413</f>
        <v>0</v>
      </c>
      <c r="P404" s="16">
        <f t="shared" si="38"/>
        <v>2.0699999999999998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2.0699999999999998</v>
      </c>
    </row>
    <row r="405" spans="1:28" x14ac:dyDescent="0.2">
      <c r="A405" s="8">
        <f>IFERROR(VLOOKUP(B405,'[1]DADOS (OCULTAR)'!$Q$3:$S$135,3,0),"")</f>
        <v>9039744000275</v>
      </c>
      <c r="B405" s="9" t="str">
        <f>'[1]TCE - ANEXO III - Preencher'!C414</f>
        <v>HOSPITAL MIGUEL ARRAES - CG. Nº 023/2022</v>
      </c>
      <c r="C405" s="10"/>
      <c r="D405" s="11" t="str">
        <f>'[1]TCE - ANEXO III - Preencher'!E414</f>
        <v>FABIANO NOGUEIRA NETO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5151-10</v>
      </c>
      <c r="G405" s="13" t="str">
        <f>IF('[1]TCE - ANEXO III - Preencher'!H414="","",'[1]TCE - ANEXO III - Preencher'!H414)</f>
        <v>10/2023</v>
      </c>
      <c r="H405" s="14">
        <f>'[1]TCE - ANEXO III - Preencher'!I414</f>
        <v>0</v>
      </c>
      <c r="I405" s="14">
        <f>'[1]TCE - ANEXO III - Preencher'!J414</f>
        <v>152.6096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2.0699999999999998</v>
      </c>
      <c r="O405" s="15">
        <f>'[1]TCE - ANEXO III - Preencher'!P414</f>
        <v>0</v>
      </c>
      <c r="P405" s="16">
        <f t="shared" si="38"/>
        <v>2.0699999999999998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154.67959999999999</v>
      </c>
    </row>
    <row r="406" spans="1:28" x14ac:dyDescent="0.2">
      <c r="A406" s="8">
        <f>IFERROR(VLOOKUP(B406,'[1]DADOS (OCULTAR)'!$Q$3:$S$135,3,0),"")</f>
        <v>9039744000275</v>
      </c>
      <c r="B406" s="9" t="str">
        <f>'[1]TCE - ANEXO III - Preencher'!C415</f>
        <v>HOSPITAL MIGUEL ARRAES - CG. Nº 023/2022</v>
      </c>
      <c r="C406" s="10"/>
      <c r="D406" s="11" t="str">
        <f>'[1]TCE - ANEXO III - Preencher'!E415</f>
        <v>FABIO LIMA QUEIROGA</v>
      </c>
      <c r="E406" s="9" t="str">
        <f>IF('[1]TCE - ANEXO III - Preencher'!F415="4 - Assistência Odontológica","2 - Outros Profissionais da Saúde",'[1]TCE - ANEXO III - Preencher'!F415)</f>
        <v>1 - Médico</v>
      </c>
      <c r="F406" s="12" t="str">
        <f>'[1]TCE - ANEXO III - Preencher'!G415</f>
        <v>2251-25</v>
      </c>
      <c r="G406" s="13" t="str">
        <f>IF('[1]TCE - ANEXO III - Preencher'!H415="","",'[1]TCE - ANEXO III - Preencher'!H415)</f>
        <v>10/2023</v>
      </c>
      <c r="H406" s="14">
        <f>'[1]TCE - ANEXO III - Preencher'!I415</f>
        <v>0</v>
      </c>
      <c r="I406" s="14">
        <f>'[1]TCE - ANEXO III - Preencher'!J415</f>
        <v>1216.8720000000001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16.59</v>
      </c>
      <c r="O406" s="15">
        <f>'[1]TCE - ANEXO III - Preencher'!P415</f>
        <v>0</v>
      </c>
      <c r="P406" s="16">
        <f t="shared" si="38"/>
        <v>16.59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1233.462</v>
      </c>
    </row>
    <row r="407" spans="1:28" x14ac:dyDescent="0.2">
      <c r="A407" s="8">
        <f>IFERROR(VLOOKUP(B407,'[1]DADOS (OCULTAR)'!$Q$3:$S$135,3,0),"")</f>
        <v>9039744000275</v>
      </c>
      <c r="B407" s="9" t="str">
        <f>'[1]TCE - ANEXO III - Preencher'!C416</f>
        <v>HOSPITAL MIGUEL ARRAES - CG. Nº 023/2022</v>
      </c>
      <c r="C407" s="10"/>
      <c r="D407" s="11" t="str">
        <f>'[1]TCE - ANEXO III - Preencher'!E416</f>
        <v>FABIO MOTA DO NASCIMENTO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3222-05</v>
      </c>
      <c r="G407" s="13" t="str">
        <f>IF('[1]TCE - ANEXO III - Preencher'!H416="","",'[1]TCE - ANEXO III - Preencher'!H416)</f>
        <v>10/2023</v>
      </c>
      <c r="H407" s="14">
        <f>'[1]TCE - ANEXO III - Preencher'!I416</f>
        <v>0</v>
      </c>
      <c r="I407" s="14">
        <f>'[1]TCE - ANEXO III - Preencher'!J416</f>
        <v>162.0104</v>
      </c>
      <c r="J407" s="14">
        <f>'[1]TCE - ANEXO III - Preencher'!K416</f>
        <v>0</v>
      </c>
      <c r="K407" s="15">
        <f>'[1]TCE - ANEXO III - Preencher'!L416</f>
        <v>53.45</v>
      </c>
      <c r="L407" s="15">
        <f>'[1]TCE - ANEXO III - Preencher'!M416</f>
        <v>26.6</v>
      </c>
      <c r="M407" s="15">
        <f t="shared" si="37"/>
        <v>26.85</v>
      </c>
      <c r="N407" s="15">
        <f>'[1]TCE - ANEXO III - Preencher'!O416</f>
        <v>2.0699999999999998</v>
      </c>
      <c r="O407" s="15">
        <f>'[1]TCE - ANEXO III - Preencher'!P416</f>
        <v>0</v>
      </c>
      <c r="P407" s="16">
        <f t="shared" si="38"/>
        <v>2.0699999999999998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190.93039999999999</v>
      </c>
    </row>
    <row r="408" spans="1:28" x14ac:dyDescent="0.2">
      <c r="A408" s="8">
        <f>IFERROR(VLOOKUP(B408,'[1]DADOS (OCULTAR)'!$Q$3:$S$135,3,0),"")</f>
        <v>9039744000275</v>
      </c>
      <c r="B408" s="9" t="str">
        <f>'[1]TCE - ANEXO III - Preencher'!C417</f>
        <v>HOSPITAL MIGUEL ARRAES - CG. Nº 023/2022</v>
      </c>
      <c r="C408" s="10"/>
      <c r="D408" s="11" t="str">
        <f>'[1]TCE - ANEXO III - Preencher'!E417</f>
        <v>FABIO ROBERTO DOS SANTOS MATIAS</v>
      </c>
      <c r="E408" s="9" t="str">
        <f>IF('[1]TCE - ANEXO III - Preencher'!F417="4 - Assistência Odontológica","2 - Outros Profissionais da Saúde",'[1]TCE - ANEXO III - Preencher'!F417)</f>
        <v>3 - Administrativo</v>
      </c>
      <c r="F408" s="12" t="str">
        <f>'[1]TCE - ANEXO III - Preencher'!G417</f>
        <v>5163-45</v>
      </c>
      <c r="G408" s="13" t="str">
        <f>IF('[1]TCE - ANEXO III - Preencher'!H417="","",'[1]TCE - ANEXO III - Preencher'!H417)</f>
        <v>10/2023</v>
      </c>
      <c r="H408" s="14">
        <f>'[1]TCE - ANEXO III - Preencher'!I417</f>
        <v>0</v>
      </c>
      <c r="I408" s="14">
        <f>'[1]TCE - ANEXO III - Preencher'!J417</f>
        <v>137.36000000000001</v>
      </c>
      <c r="J408" s="14">
        <f>'[1]TCE - ANEXO III - Preencher'!K417</f>
        <v>0</v>
      </c>
      <c r="K408" s="15">
        <f>'[1]TCE - ANEXO III - Preencher'!L417</f>
        <v>53.45</v>
      </c>
      <c r="L408" s="15">
        <f>'[1]TCE - ANEXO III - Preencher'!M417</f>
        <v>26.4</v>
      </c>
      <c r="M408" s="15">
        <f t="shared" si="37"/>
        <v>27.050000000000004</v>
      </c>
      <c r="N408" s="15">
        <f>'[1]TCE - ANEXO III - Preencher'!O417</f>
        <v>2.0699999999999998</v>
      </c>
      <c r="O408" s="15">
        <f>'[1]TCE - ANEXO III - Preencher'!P417</f>
        <v>0</v>
      </c>
      <c r="P408" s="16">
        <f t="shared" si="38"/>
        <v>2.0699999999999998</v>
      </c>
      <c r="Q408" s="15">
        <f>'[1]TCE - ANEXO III - Preencher'!R417</f>
        <v>291.72999999999996</v>
      </c>
      <c r="R408" s="15">
        <f>'[1]TCE - ANEXO III - Preencher'!S417</f>
        <v>66.45</v>
      </c>
      <c r="S408" s="16">
        <f t="shared" si="39"/>
        <v>225.27999999999997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391.76</v>
      </c>
    </row>
    <row r="409" spans="1:28" x14ac:dyDescent="0.2">
      <c r="A409" s="8">
        <f>IFERROR(VLOOKUP(B409,'[1]DADOS (OCULTAR)'!$Q$3:$S$135,3,0),"")</f>
        <v>9039744000275</v>
      </c>
      <c r="B409" s="9" t="str">
        <f>'[1]TCE - ANEXO III - Preencher'!C418</f>
        <v>HOSPITAL MIGUEL ARRAES - CG. Nº 023/2022</v>
      </c>
      <c r="C409" s="10"/>
      <c r="D409" s="11" t="str">
        <f>'[1]TCE - ANEXO III - Preencher'!E418</f>
        <v>FABIOLA CRISTINA SILVA DE MIRANDA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 t="str">
        <f>'[1]TCE - ANEXO III - Preencher'!G418</f>
        <v>3222-05</v>
      </c>
      <c r="G409" s="13" t="str">
        <f>IF('[1]TCE - ANEXO III - Preencher'!H418="","",'[1]TCE - ANEXO III - Preencher'!H418)</f>
        <v>10/2023</v>
      </c>
      <c r="H409" s="14">
        <f>'[1]TCE - ANEXO III - Preencher'!I418</f>
        <v>0</v>
      </c>
      <c r="I409" s="14">
        <f>'[1]TCE - ANEXO III - Preencher'!J418</f>
        <v>159.5136</v>
      </c>
      <c r="J409" s="14">
        <f>'[1]TCE - ANEXO III - Preencher'!K418</f>
        <v>0</v>
      </c>
      <c r="K409" s="15">
        <f>'[1]TCE - ANEXO III - Preencher'!L418</f>
        <v>53.45</v>
      </c>
      <c r="L409" s="15">
        <f>'[1]TCE - ANEXO III - Preencher'!M418</f>
        <v>26.6</v>
      </c>
      <c r="M409" s="15">
        <f t="shared" si="37"/>
        <v>26.85</v>
      </c>
      <c r="N409" s="15">
        <f>'[1]TCE - ANEXO III - Preencher'!O418</f>
        <v>2.0699999999999998</v>
      </c>
      <c r="O409" s="15">
        <f>'[1]TCE - ANEXO III - Preencher'!P418</f>
        <v>0</v>
      </c>
      <c r="P409" s="16">
        <f t="shared" si="38"/>
        <v>2.0699999999999998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188.43359999999998</v>
      </c>
    </row>
    <row r="410" spans="1:28" x14ac:dyDescent="0.2">
      <c r="A410" s="8">
        <f>IFERROR(VLOOKUP(B410,'[1]DADOS (OCULTAR)'!$Q$3:$S$135,3,0),"")</f>
        <v>9039744000275</v>
      </c>
      <c r="B410" s="9" t="str">
        <f>'[1]TCE - ANEXO III - Preencher'!C419</f>
        <v>HOSPITAL MIGUEL ARRAES - CG. Nº 023/2022</v>
      </c>
      <c r="C410" s="10"/>
      <c r="D410" s="11" t="str">
        <f>'[1]TCE - ANEXO III - Preencher'!E419</f>
        <v>FABIOLA EMANUELLE DE SOUZA PIMENTEL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2516-05</v>
      </c>
      <c r="G410" s="13" t="str">
        <f>IF('[1]TCE - ANEXO III - Preencher'!H419="","",'[1]TCE - ANEXO III - Preencher'!H419)</f>
        <v>10/2023</v>
      </c>
      <c r="H410" s="14">
        <f>'[1]TCE - ANEXO III - Preencher'!I419</f>
        <v>0</v>
      </c>
      <c r="I410" s="14">
        <f>'[1]TCE - ANEXO III - Preencher'!J419</f>
        <v>270.44400000000002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2.0699999999999998</v>
      </c>
      <c r="O410" s="15">
        <f>'[1]TCE - ANEXO III - Preencher'!P419</f>
        <v>0</v>
      </c>
      <c r="P410" s="16">
        <f t="shared" si="38"/>
        <v>2.0699999999999998</v>
      </c>
      <c r="Q410" s="15">
        <f>'[1]TCE - ANEXO III - Preencher'!R419</f>
        <v>240.53</v>
      </c>
      <c r="R410" s="15">
        <f>'[1]TCE - ANEXO III - Preencher'!S419</f>
        <v>109.44</v>
      </c>
      <c r="S410" s="16">
        <f t="shared" si="39"/>
        <v>131.09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403.60400000000004</v>
      </c>
    </row>
    <row r="411" spans="1:28" x14ac:dyDescent="0.2">
      <c r="A411" s="8">
        <f>IFERROR(VLOOKUP(B411,'[1]DADOS (OCULTAR)'!$Q$3:$S$135,3,0),"")</f>
        <v>9039744000275</v>
      </c>
      <c r="B411" s="9" t="str">
        <f>'[1]TCE - ANEXO III - Preencher'!C420</f>
        <v>HOSPITAL MIGUEL ARRAES - CG. Nº 023/2022</v>
      </c>
      <c r="C411" s="10"/>
      <c r="D411" s="11" t="str">
        <f>'[1]TCE - ANEXO III - Preencher'!E420</f>
        <v>FABIOLA MOURA MARTINS</v>
      </c>
      <c r="E411" s="9" t="str">
        <f>IF('[1]TCE - ANEXO III - Preencher'!F420="4 - Assistência Odontológica","2 - Outros Profissionais da Saúde",'[1]TCE - ANEXO III - Preencher'!F420)</f>
        <v>3 - Administrativo</v>
      </c>
      <c r="F411" s="12" t="str">
        <f>'[1]TCE - ANEXO III - Preencher'!G420</f>
        <v>4110-10</v>
      </c>
      <c r="G411" s="13" t="str">
        <f>IF('[1]TCE - ANEXO III - Preencher'!H420="","",'[1]TCE - ANEXO III - Preencher'!H420)</f>
        <v>10/2023</v>
      </c>
      <c r="H411" s="14">
        <f>'[1]TCE - ANEXO III - Preencher'!I420</f>
        <v>0</v>
      </c>
      <c r="I411" s="14">
        <f>'[1]TCE - ANEXO III - Preencher'!J420</f>
        <v>106.944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2.0699999999999998</v>
      </c>
      <c r="O411" s="15">
        <f>'[1]TCE - ANEXO III - Preencher'!P420</f>
        <v>0</v>
      </c>
      <c r="P411" s="16">
        <f t="shared" si="38"/>
        <v>2.0699999999999998</v>
      </c>
      <c r="Q411" s="15">
        <f>'[1]TCE - ANEXO III - Preencher'!R420</f>
        <v>240.53</v>
      </c>
      <c r="R411" s="15">
        <f>'[1]TCE - ANEXO III - Preencher'!S420</f>
        <v>0</v>
      </c>
      <c r="S411" s="16">
        <f t="shared" si="39"/>
        <v>240.53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349.54399999999998</v>
      </c>
    </row>
    <row r="412" spans="1:28" x14ac:dyDescent="0.2">
      <c r="A412" s="8">
        <f>IFERROR(VLOOKUP(B412,'[1]DADOS (OCULTAR)'!$Q$3:$S$135,3,0),"")</f>
        <v>9039744000275</v>
      </c>
      <c r="B412" s="9" t="str">
        <f>'[1]TCE - ANEXO III - Preencher'!C421</f>
        <v>HOSPITAL MIGUEL ARRAES - CG. Nº 023/2022</v>
      </c>
      <c r="C412" s="10"/>
      <c r="D412" s="11" t="str">
        <f>'[1]TCE - ANEXO III - Preencher'!E421</f>
        <v>FABYOLA MELO DA SILVA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3222-05</v>
      </c>
      <c r="G412" s="13" t="str">
        <f>IF('[1]TCE - ANEXO III - Preencher'!H421="","",'[1]TCE - ANEXO III - Preencher'!H421)</f>
        <v>10/2023</v>
      </c>
      <c r="H412" s="14">
        <f>'[1]TCE - ANEXO III - Preencher'!I421</f>
        <v>0</v>
      </c>
      <c r="I412" s="14">
        <f>'[1]TCE - ANEXO III - Preencher'!J421</f>
        <v>132.84</v>
      </c>
      <c r="J412" s="14">
        <f>'[1]TCE - ANEXO III - Preencher'!K421</f>
        <v>0</v>
      </c>
      <c r="K412" s="15">
        <f>'[1]TCE - ANEXO III - Preencher'!L421</f>
        <v>53.45</v>
      </c>
      <c r="L412" s="15">
        <f>'[1]TCE - ANEXO III - Preencher'!M421</f>
        <v>26.6</v>
      </c>
      <c r="M412" s="15">
        <f t="shared" si="37"/>
        <v>26.85</v>
      </c>
      <c r="N412" s="15">
        <f>'[1]TCE - ANEXO III - Preencher'!O421</f>
        <v>2.0699999999999998</v>
      </c>
      <c r="O412" s="15">
        <f>'[1]TCE - ANEXO III - Preencher'!P421</f>
        <v>0</v>
      </c>
      <c r="P412" s="16">
        <f t="shared" si="38"/>
        <v>2.0699999999999998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161.76</v>
      </c>
    </row>
    <row r="413" spans="1:28" x14ac:dyDescent="0.2">
      <c r="A413" s="8">
        <f>IFERROR(VLOOKUP(B413,'[1]DADOS (OCULTAR)'!$Q$3:$S$135,3,0),"")</f>
        <v>9039744000275</v>
      </c>
      <c r="B413" s="9" t="str">
        <f>'[1]TCE - ANEXO III - Preencher'!C422</f>
        <v>HOSPITAL MIGUEL ARRAES - CG. Nº 023/2022</v>
      </c>
      <c r="C413" s="10"/>
      <c r="D413" s="11" t="str">
        <f>'[1]TCE - ANEXO III - Preencher'!E422</f>
        <v>FAGNER FONSECA DE ATHAYDE</v>
      </c>
      <c r="E413" s="9" t="str">
        <f>IF('[1]TCE - ANEXO III - Preencher'!F422="4 - Assistência Odontológica","2 - Outros Profissionais da Saúde",'[1]TCE - ANEXO III - Preencher'!F422)</f>
        <v>1 - Médico</v>
      </c>
      <c r="F413" s="12" t="str">
        <f>'[1]TCE - ANEXO III - Preencher'!G422</f>
        <v>2252-70</v>
      </c>
      <c r="G413" s="13" t="str">
        <f>IF('[1]TCE - ANEXO III - Preencher'!H422="","",'[1]TCE - ANEXO III - Preencher'!H422)</f>
        <v>10/2023</v>
      </c>
      <c r="H413" s="14">
        <f>'[1]TCE - ANEXO III - Preencher'!I422</f>
        <v>0</v>
      </c>
      <c r="I413" s="14">
        <f>'[1]TCE - ANEXO III - Preencher'!J422</f>
        <v>989.24800000000005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16.59</v>
      </c>
      <c r="O413" s="15">
        <f>'[1]TCE - ANEXO III - Preencher'!P422</f>
        <v>0</v>
      </c>
      <c r="P413" s="16">
        <f t="shared" si="38"/>
        <v>16.59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1005.8380000000001</v>
      </c>
    </row>
    <row r="414" spans="1:28" x14ac:dyDescent="0.2">
      <c r="A414" s="8">
        <f>IFERROR(VLOOKUP(B414,'[1]DADOS (OCULTAR)'!$Q$3:$S$135,3,0),"")</f>
        <v>9039744000275</v>
      </c>
      <c r="B414" s="9" t="str">
        <f>'[1]TCE - ANEXO III - Preencher'!C423</f>
        <v>HOSPITAL MIGUEL ARRAES - CG. Nº 023/2022</v>
      </c>
      <c r="C414" s="10"/>
      <c r="D414" s="11" t="str">
        <f>'[1]TCE - ANEXO III - Preencher'!E423</f>
        <v>FELIPE ANGELO DE LEMOS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5211-30</v>
      </c>
      <c r="G414" s="13" t="str">
        <f>IF('[1]TCE - ANEXO III - Preencher'!H423="","",'[1]TCE - ANEXO III - Preencher'!H423)</f>
        <v>10/2023</v>
      </c>
      <c r="H414" s="14">
        <f>'[1]TCE - ANEXO III - Preencher'!I423</f>
        <v>0</v>
      </c>
      <c r="I414" s="14">
        <f>'[1]TCE - ANEXO III - Preencher'!J423</f>
        <v>104.01600000000001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2.0699999999999998</v>
      </c>
      <c r="O414" s="15">
        <f>'[1]TCE - ANEXO III - Preencher'!P423</f>
        <v>0</v>
      </c>
      <c r="P414" s="16">
        <f t="shared" si="38"/>
        <v>2.0699999999999998</v>
      </c>
      <c r="Q414" s="15">
        <f>'[1]TCE - ANEXO III - Preencher'!R423</f>
        <v>150.83000000000001</v>
      </c>
      <c r="R414" s="15">
        <f>'[1]TCE - ANEXO III - Preencher'!S423</f>
        <v>79.2</v>
      </c>
      <c r="S414" s="16">
        <f t="shared" si="39"/>
        <v>71.63000000000001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177.71600000000001</v>
      </c>
    </row>
    <row r="415" spans="1:28" x14ac:dyDescent="0.2">
      <c r="A415" s="8">
        <f>IFERROR(VLOOKUP(B415,'[1]DADOS (OCULTAR)'!$Q$3:$S$135,3,0),"")</f>
        <v>9039744000275</v>
      </c>
      <c r="B415" s="9" t="str">
        <f>'[1]TCE - ANEXO III - Preencher'!C424</f>
        <v>HOSPITAL MIGUEL ARRAES - CG. Nº 023/2022</v>
      </c>
      <c r="C415" s="10"/>
      <c r="D415" s="11" t="str">
        <f>'[1]TCE - ANEXO III - Preencher'!E424</f>
        <v>FELIPE FARIAS DE OLIVEIRA</v>
      </c>
      <c r="E415" s="9" t="str">
        <f>IF('[1]TCE - ANEXO III - Preencher'!F424="4 - Assistência Odontológica","2 - Outros Profissionais da Saúde",'[1]TCE - ANEXO III - Preencher'!F424)</f>
        <v>3 - Administrativo</v>
      </c>
      <c r="F415" s="12" t="str">
        <f>'[1]TCE - ANEXO III - Preencher'!G424</f>
        <v>5174-10</v>
      </c>
      <c r="G415" s="13" t="str">
        <f>IF('[1]TCE - ANEXO III - Preencher'!H424="","",'[1]TCE - ANEXO III - Preencher'!H424)</f>
        <v>10/2023</v>
      </c>
      <c r="H415" s="14">
        <f>'[1]TCE - ANEXO III - Preencher'!I424</f>
        <v>0</v>
      </c>
      <c r="I415" s="14">
        <f>'[1]TCE - ANEXO III - Preencher'!J424</f>
        <v>105.6</v>
      </c>
      <c r="J415" s="14">
        <f>'[1]TCE - ANEXO III - Preencher'!K424</f>
        <v>0</v>
      </c>
      <c r="K415" s="15">
        <f>'[1]TCE - ANEXO III - Preencher'!L424</f>
        <v>53.45</v>
      </c>
      <c r="L415" s="15">
        <f>'[1]TCE - ANEXO III - Preencher'!M424</f>
        <v>26.4</v>
      </c>
      <c r="M415" s="15">
        <f t="shared" si="37"/>
        <v>27.050000000000004</v>
      </c>
      <c r="N415" s="15">
        <f>'[1]TCE - ANEXO III - Preencher'!O424</f>
        <v>2.0699999999999998</v>
      </c>
      <c r="O415" s="15">
        <f>'[1]TCE - ANEXO III - Preencher'!P424</f>
        <v>0</v>
      </c>
      <c r="P415" s="16">
        <f t="shared" si="38"/>
        <v>2.0699999999999998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134.72</v>
      </c>
    </row>
    <row r="416" spans="1:28" x14ac:dyDescent="0.2">
      <c r="A416" s="8">
        <f>IFERROR(VLOOKUP(B416,'[1]DADOS (OCULTAR)'!$Q$3:$S$135,3,0),"")</f>
        <v>9039744000275</v>
      </c>
      <c r="B416" s="9" t="str">
        <f>'[1]TCE - ANEXO III - Preencher'!C425</f>
        <v>HOSPITAL MIGUEL ARRAES - CG. Nº 023/2022</v>
      </c>
      <c r="C416" s="10"/>
      <c r="D416" s="11" t="str">
        <f>'[1]TCE - ANEXO III - Preencher'!E425</f>
        <v>FELIPE LEANDRO MACIEL</v>
      </c>
      <c r="E416" s="9" t="str">
        <f>IF('[1]TCE - ANEXO III - Preencher'!F425="4 - Assistência Odontológica","2 - Outros Profissionais da Saúde",'[1]TCE - ANEXO III - Preencher'!F425)</f>
        <v>3 - Administrativo</v>
      </c>
      <c r="F416" s="12" t="str">
        <f>'[1]TCE - ANEXO III - Preencher'!G425</f>
        <v>4110-10</v>
      </c>
      <c r="G416" s="13" t="str">
        <f>IF('[1]TCE - ANEXO III - Preencher'!H425="","",'[1]TCE - ANEXO III - Preencher'!H425)</f>
        <v>10/2023</v>
      </c>
      <c r="H416" s="14">
        <f>'[1]TCE - ANEXO III - Preencher'!I425</f>
        <v>0</v>
      </c>
      <c r="I416" s="14">
        <f>'[1]TCE - ANEXO III - Preencher'!J425</f>
        <v>13.2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2.0699999999999998</v>
      </c>
      <c r="O416" s="15">
        <f>'[1]TCE - ANEXO III - Preencher'!P425</f>
        <v>0</v>
      </c>
      <c r="P416" s="16">
        <f t="shared" si="38"/>
        <v>2.0699999999999998</v>
      </c>
      <c r="Q416" s="15">
        <f>'[1]TCE - ANEXO III - Preencher'!R425</f>
        <v>267.33</v>
      </c>
      <c r="R416" s="15">
        <f>'[1]TCE - ANEXO III - Preencher'!S425</f>
        <v>39.6</v>
      </c>
      <c r="S416" s="16">
        <f t="shared" si="39"/>
        <v>227.73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243</v>
      </c>
    </row>
    <row r="417" spans="1:28" x14ac:dyDescent="0.2">
      <c r="A417" s="8">
        <f>IFERROR(VLOOKUP(B417,'[1]DADOS (OCULTAR)'!$Q$3:$S$135,3,0),"")</f>
        <v>9039744000275</v>
      </c>
      <c r="B417" s="9" t="str">
        <f>'[1]TCE - ANEXO III - Preencher'!C426</f>
        <v>HOSPITAL MIGUEL ARRAES - CG. Nº 023/2022</v>
      </c>
      <c r="C417" s="10"/>
      <c r="D417" s="11" t="str">
        <f>'[1]TCE - ANEXO III - Preencher'!E426</f>
        <v>FELIPE LEITE VILACA TORRES PINTO</v>
      </c>
      <c r="E417" s="9" t="str">
        <f>IF('[1]TCE - ANEXO III - Preencher'!F426="4 - Assistência Odontológica","2 - Outros Profissionais da Saúde",'[1]TCE - ANEXO III - Preencher'!F426)</f>
        <v>1 - Médico</v>
      </c>
      <c r="F417" s="12" t="str">
        <f>'[1]TCE - ANEXO III - Preencher'!G426</f>
        <v>2251-25</v>
      </c>
      <c r="G417" s="13" t="str">
        <f>IF('[1]TCE - ANEXO III - Preencher'!H426="","",'[1]TCE - ANEXO III - Preencher'!H426)</f>
        <v>10/2023</v>
      </c>
      <c r="H417" s="14">
        <f>'[1]TCE - ANEXO III - Preencher'!I426</f>
        <v>0</v>
      </c>
      <c r="I417" s="14">
        <f>'[1]TCE - ANEXO III - Preencher'!J426</f>
        <v>457.96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16.59</v>
      </c>
      <c r="O417" s="15">
        <f>'[1]TCE - ANEXO III - Preencher'!P426</f>
        <v>0</v>
      </c>
      <c r="P417" s="16">
        <f t="shared" si="38"/>
        <v>16.59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474.54999999999995</v>
      </c>
    </row>
    <row r="418" spans="1:28" x14ac:dyDescent="0.2">
      <c r="A418" s="8">
        <f>IFERROR(VLOOKUP(B418,'[1]DADOS (OCULTAR)'!$Q$3:$S$135,3,0),"")</f>
        <v>9039744000275</v>
      </c>
      <c r="B418" s="9" t="str">
        <f>'[1]TCE - ANEXO III - Preencher'!C427</f>
        <v>HOSPITAL MIGUEL ARRAES - CG. Nº 023/2022</v>
      </c>
      <c r="C418" s="10"/>
      <c r="D418" s="11" t="str">
        <f>'[1]TCE - ANEXO III - Preencher'!E427</f>
        <v>FELIPE MARQUES DOS SANTOS MENDES</v>
      </c>
      <c r="E418" s="9" t="str">
        <f>IF('[1]TCE - ANEXO III - Preencher'!F427="4 - Assistência Odontológica","2 - Outros Profissionais da Saúde",'[1]TCE - ANEXO III - Preencher'!F427)</f>
        <v>3 - Administrativo</v>
      </c>
      <c r="F418" s="12" t="str">
        <f>'[1]TCE - ANEXO III - Preencher'!G427</f>
        <v>2523-05</v>
      </c>
      <c r="G418" s="13" t="str">
        <f>IF('[1]TCE - ANEXO III - Preencher'!H427="","",'[1]TCE - ANEXO III - Preencher'!H427)</f>
        <v>10/2023</v>
      </c>
      <c r="H418" s="14">
        <f>'[1]TCE - ANEXO III - Preencher'!I427</f>
        <v>0</v>
      </c>
      <c r="I418" s="14">
        <f>'[1]TCE - ANEXO III - Preencher'!J427</f>
        <v>393.23840000000001</v>
      </c>
      <c r="J418" s="14">
        <f>'[1]TCE - ANEXO III - Preencher'!K427</f>
        <v>0</v>
      </c>
      <c r="K418" s="15">
        <f>'[1]TCE - ANEXO III - Preencher'!L427</f>
        <v>53.45</v>
      </c>
      <c r="L418" s="15">
        <f>'[1]TCE - ANEXO III - Preencher'!M427</f>
        <v>30</v>
      </c>
      <c r="M418" s="15">
        <f t="shared" si="37"/>
        <v>23.450000000000003</v>
      </c>
      <c r="N418" s="15">
        <f>'[1]TCE - ANEXO III - Preencher'!O427</f>
        <v>2.0699999999999998</v>
      </c>
      <c r="O418" s="15">
        <f>'[1]TCE - ANEXO III - Preencher'!P427</f>
        <v>0</v>
      </c>
      <c r="P418" s="16">
        <f t="shared" si="38"/>
        <v>2.0699999999999998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418.75839999999999</v>
      </c>
    </row>
    <row r="419" spans="1:28" x14ac:dyDescent="0.2">
      <c r="A419" s="8">
        <f>IFERROR(VLOOKUP(B419,'[1]DADOS (OCULTAR)'!$Q$3:$S$135,3,0),"")</f>
        <v>9039744000275</v>
      </c>
      <c r="B419" s="9" t="str">
        <f>'[1]TCE - ANEXO III - Preencher'!C428</f>
        <v>HOSPITAL MIGUEL ARRAES - CG. Nº 023/2022</v>
      </c>
      <c r="C419" s="10"/>
      <c r="D419" s="11" t="str">
        <f>'[1]TCE - ANEXO III - Preencher'!E428</f>
        <v>FELIPE MESQUITA DA SILVA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2235-05</v>
      </c>
      <c r="G419" s="13" t="str">
        <f>IF('[1]TCE - ANEXO III - Preencher'!H428="","",'[1]TCE - ANEXO III - Preencher'!H428)</f>
        <v>10/2023</v>
      </c>
      <c r="H419" s="14">
        <f>'[1]TCE - ANEXO III - Preencher'!I428</f>
        <v>0</v>
      </c>
      <c r="I419" s="14">
        <f>'[1]TCE - ANEXO III - Preencher'!J428</f>
        <v>347.47359999999998</v>
      </c>
      <c r="J419" s="14">
        <f>'[1]TCE - ANEXO III - Preencher'!K428</f>
        <v>0</v>
      </c>
      <c r="K419" s="15">
        <f>'[1]TCE - ANEXO III - Preencher'!L428</f>
        <v>53.45</v>
      </c>
      <c r="L419" s="15">
        <f>'[1]TCE - ANEXO III - Preencher'!M428</f>
        <v>3.59</v>
      </c>
      <c r="M419" s="15">
        <f t="shared" si="37"/>
        <v>49.86</v>
      </c>
      <c r="N419" s="15">
        <f>'[1]TCE - ANEXO III - Preencher'!O428</f>
        <v>4.3499999999999996</v>
      </c>
      <c r="O419" s="15">
        <f>'[1]TCE - ANEXO III - Preencher'!P428</f>
        <v>0</v>
      </c>
      <c r="P419" s="16">
        <f t="shared" si="38"/>
        <v>4.3499999999999996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401.68360000000001</v>
      </c>
    </row>
    <row r="420" spans="1:28" x14ac:dyDescent="0.2">
      <c r="A420" s="8">
        <f>IFERROR(VLOOKUP(B420,'[1]DADOS (OCULTAR)'!$Q$3:$S$135,3,0),"")</f>
        <v>9039744000275</v>
      </c>
      <c r="B420" s="9" t="str">
        <f>'[1]TCE - ANEXO III - Preencher'!C429</f>
        <v>HOSPITAL MIGUEL ARRAES - CG. Nº 023/2022</v>
      </c>
      <c r="C420" s="10"/>
      <c r="D420" s="11" t="str">
        <f>'[1]TCE - ANEXO III - Preencher'!E429</f>
        <v>FERNANDA CARLA MARIA FERREIRA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3222-05</v>
      </c>
      <c r="G420" s="13" t="str">
        <f>IF('[1]TCE - ANEXO III - Preencher'!H429="","",'[1]TCE - ANEXO III - Preencher'!H429)</f>
        <v>10/2023</v>
      </c>
      <c r="H420" s="14">
        <f>'[1]TCE - ANEXO III - Preencher'!I429</f>
        <v>0</v>
      </c>
      <c r="I420" s="14">
        <f>'[1]TCE - ANEXO III - Preencher'!J429</f>
        <v>148.80000000000001</v>
      </c>
      <c r="J420" s="14">
        <f>'[1]TCE - ANEXO III - Preencher'!K429</f>
        <v>0</v>
      </c>
      <c r="K420" s="15">
        <f>'[1]TCE - ANEXO III - Preencher'!L429</f>
        <v>53.45</v>
      </c>
      <c r="L420" s="15">
        <f>'[1]TCE - ANEXO III - Preencher'!M429</f>
        <v>26.6</v>
      </c>
      <c r="M420" s="15">
        <f t="shared" si="37"/>
        <v>26.85</v>
      </c>
      <c r="N420" s="15">
        <f>'[1]TCE - ANEXO III - Preencher'!O429</f>
        <v>2.0699999999999998</v>
      </c>
      <c r="O420" s="15">
        <f>'[1]TCE - ANEXO III - Preencher'!P429</f>
        <v>0</v>
      </c>
      <c r="P420" s="16">
        <f t="shared" si="38"/>
        <v>2.0699999999999998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177.72</v>
      </c>
    </row>
    <row r="421" spans="1:28" x14ac:dyDescent="0.2">
      <c r="A421" s="8">
        <f>IFERROR(VLOOKUP(B421,'[1]DADOS (OCULTAR)'!$Q$3:$S$135,3,0),"")</f>
        <v>9039744000275</v>
      </c>
      <c r="B421" s="9" t="str">
        <f>'[1]TCE - ANEXO III - Preencher'!C430</f>
        <v>HOSPITAL MIGUEL ARRAES - CG. Nº 023/2022</v>
      </c>
      <c r="C421" s="10"/>
      <c r="D421" s="11" t="str">
        <f>'[1]TCE - ANEXO III - Preencher'!E430</f>
        <v>FERNANDA MARIA ROCHA BOTELHO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2235-05</v>
      </c>
      <c r="G421" s="13" t="str">
        <f>IF('[1]TCE - ANEXO III - Preencher'!H430="","",'[1]TCE - ANEXO III - Preencher'!H430)</f>
        <v>10/2023</v>
      </c>
      <c r="H421" s="14">
        <f>'[1]TCE - ANEXO III - Preencher'!I430</f>
        <v>0</v>
      </c>
      <c r="I421" s="14">
        <f>'[1]TCE - ANEXO III - Preencher'!J430</f>
        <v>297.71280000000002</v>
      </c>
      <c r="J421" s="14">
        <f>'[1]TCE - ANEXO III - Preencher'!K430</f>
        <v>0</v>
      </c>
      <c r="K421" s="15">
        <f>'[1]TCE - ANEXO III - Preencher'!L430</f>
        <v>53.45</v>
      </c>
      <c r="L421" s="15">
        <f>'[1]TCE - ANEXO III - Preencher'!M430</f>
        <v>3.59</v>
      </c>
      <c r="M421" s="15">
        <f t="shared" si="37"/>
        <v>49.86</v>
      </c>
      <c r="N421" s="15">
        <f>'[1]TCE - ANEXO III - Preencher'!O430</f>
        <v>4.3499999999999996</v>
      </c>
      <c r="O421" s="15">
        <f>'[1]TCE - ANEXO III - Preencher'!P430</f>
        <v>0</v>
      </c>
      <c r="P421" s="16">
        <f t="shared" si="38"/>
        <v>4.3499999999999996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351.92280000000005</v>
      </c>
    </row>
    <row r="422" spans="1:28" x14ac:dyDescent="0.2">
      <c r="A422" s="8">
        <f>IFERROR(VLOOKUP(B422,'[1]DADOS (OCULTAR)'!$Q$3:$S$135,3,0),"")</f>
        <v>9039744000275</v>
      </c>
      <c r="B422" s="9" t="str">
        <f>'[1]TCE - ANEXO III - Preencher'!C431</f>
        <v>HOSPITAL MIGUEL ARRAES - CG. Nº 023/2022</v>
      </c>
      <c r="C422" s="10"/>
      <c r="D422" s="11" t="str">
        <f>'[1]TCE - ANEXO III - Preencher'!E431</f>
        <v>FERNANDA PAULA PAIXAO DA SILVA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3222-05</v>
      </c>
      <c r="G422" s="13" t="str">
        <f>IF('[1]TCE - ANEXO III - Preencher'!H431="","",'[1]TCE - ANEXO III - Preencher'!H431)</f>
        <v>10/2023</v>
      </c>
      <c r="H422" s="14">
        <f>'[1]TCE - ANEXO III - Preencher'!I431</f>
        <v>0</v>
      </c>
      <c r="I422" s="14">
        <f>'[1]TCE - ANEXO III - Preencher'!J431</f>
        <v>154.12</v>
      </c>
      <c r="J422" s="14">
        <f>'[1]TCE - ANEXO III - Preencher'!K431</f>
        <v>0</v>
      </c>
      <c r="K422" s="15">
        <f>'[1]TCE - ANEXO III - Preencher'!L431</f>
        <v>53.45</v>
      </c>
      <c r="L422" s="15">
        <f>'[1]TCE - ANEXO III - Preencher'!M431</f>
        <v>26.6</v>
      </c>
      <c r="M422" s="15">
        <f t="shared" si="37"/>
        <v>26.85</v>
      </c>
      <c r="N422" s="15">
        <f>'[1]TCE - ANEXO III - Preencher'!O431</f>
        <v>2.0699999999999998</v>
      </c>
      <c r="O422" s="15">
        <f>'[1]TCE - ANEXO III - Preencher'!P431</f>
        <v>0</v>
      </c>
      <c r="P422" s="16">
        <f t="shared" si="38"/>
        <v>2.0699999999999998</v>
      </c>
      <c r="Q422" s="15">
        <f>'[1]TCE - ANEXO III - Preencher'!R431</f>
        <v>184.53</v>
      </c>
      <c r="R422" s="15">
        <f>'[1]TCE - ANEXO III - Preencher'!S431</f>
        <v>79.8</v>
      </c>
      <c r="S422" s="16">
        <f t="shared" si="39"/>
        <v>104.73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287.77</v>
      </c>
    </row>
    <row r="423" spans="1:28" x14ac:dyDescent="0.2">
      <c r="A423" s="8">
        <f>IFERROR(VLOOKUP(B423,'[1]DADOS (OCULTAR)'!$Q$3:$S$135,3,0),"")</f>
        <v>9039744000275</v>
      </c>
      <c r="B423" s="9" t="str">
        <f>'[1]TCE - ANEXO III - Preencher'!C432</f>
        <v>HOSPITAL MIGUEL ARRAES - CG. Nº 023/2022</v>
      </c>
      <c r="C423" s="10"/>
      <c r="D423" s="11" t="str">
        <f>'[1]TCE - ANEXO III - Preencher'!E432</f>
        <v>FERNANDA SARUBBI SELVA</v>
      </c>
      <c r="E423" s="9" t="str">
        <f>IF('[1]TCE - ANEXO III - Preencher'!F432="4 - Assistência Odontológica","2 - Outros Profissionais da Saúde",'[1]TCE - ANEXO III - Preencher'!F432)</f>
        <v>1 - Médico</v>
      </c>
      <c r="F423" s="12" t="str">
        <f>'[1]TCE - ANEXO III - Preencher'!G432</f>
        <v>2251-25</v>
      </c>
      <c r="G423" s="13" t="str">
        <f>IF('[1]TCE - ANEXO III - Preencher'!H432="","",'[1]TCE - ANEXO III - Preencher'!H432)</f>
        <v>10/2023</v>
      </c>
      <c r="H423" s="14">
        <f>'[1]TCE - ANEXO III - Preencher'!I432</f>
        <v>0</v>
      </c>
      <c r="I423" s="14">
        <f>'[1]TCE - ANEXO III - Preencher'!J432</f>
        <v>456.89280000000002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16.59</v>
      </c>
      <c r="O423" s="15">
        <f>'[1]TCE - ANEXO III - Preencher'!P432</f>
        <v>0</v>
      </c>
      <c r="P423" s="16">
        <f t="shared" si="38"/>
        <v>16.59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473.4828</v>
      </c>
    </row>
    <row r="424" spans="1:28" x14ac:dyDescent="0.2">
      <c r="A424" s="8">
        <f>IFERROR(VLOOKUP(B424,'[1]DADOS (OCULTAR)'!$Q$3:$S$135,3,0),"")</f>
        <v>9039744000275</v>
      </c>
      <c r="B424" s="9" t="str">
        <f>'[1]TCE - ANEXO III - Preencher'!C433</f>
        <v>HOSPITAL MIGUEL ARRAES - CG. Nº 023/2022</v>
      </c>
      <c r="C424" s="10"/>
      <c r="D424" s="11" t="str">
        <f>'[1]TCE - ANEXO III - Preencher'!E433</f>
        <v>FERNANDA SOUZA DA CAMARA NASCIMENTO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2235-05</v>
      </c>
      <c r="G424" s="13" t="str">
        <f>IF('[1]TCE - ANEXO III - Preencher'!H433="","",'[1]TCE - ANEXO III - Preencher'!H433)</f>
        <v>10/2023</v>
      </c>
      <c r="H424" s="14">
        <f>'[1]TCE - ANEXO III - Preencher'!I433</f>
        <v>0</v>
      </c>
      <c r="I424" s="14">
        <f>'[1]TCE - ANEXO III - Preencher'!J433</f>
        <v>327.06959999999998</v>
      </c>
      <c r="J424" s="14">
        <f>'[1]TCE - ANEXO III - Preencher'!K433</f>
        <v>0</v>
      </c>
      <c r="K424" s="15">
        <f>'[1]TCE - ANEXO III - Preencher'!L433</f>
        <v>53.45</v>
      </c>
      <c r="L424" s="15">
        <f>'[1]TCE - ANEXO III - Preencher'!M433</f>
        <v>3.59</v>
      </c>
      <c r="M424" s="15">
        <f t="shared" si="37"/>
        <v>49.86</v>
      </c>
      <c r="N424" s="15">
        <f>'[1]TCE - ANEXO III - Preencher'!O433</f>
        <v>4.3499999999999996</v>
      </c>
      <c r="O424" s="15">
        <f>'[1]TCE - ANEXO III - Preencher'!P433</f>
        <v>0</v>
      </c>
      <c r="P424" s="16">
        <f t="shared" si="38"/>
        <v>4.3499999999999996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381.27960000000002</v>
      </c>
    </row>
    <row r="425" spans="1:28" x14ac:dyDescent="0.2">
      <c r="A425" s="8">
        <f>IFERROR(VLOOKUP(B425,'[1]DADOS (OCULTAR)'!$Q$3:$S$135,3,0),"")</f>
        <v>9039744000275</v>
      </c>
      <c r="B425" s="9" t="str">
        <f>'[1]TCE - ANEXO III - Preencher'!C434</f>
        <v>HOSPITAL MIGUEL ARRAES - CG. Nº 023/2022</v>
      </c>
      <c r="C425" s="10"/>
      <c r="D425" s="11" t="str">
        <f>'[1]TCE - ANEXO III - Preencher'!E434</f>
        <v>FERNANDA VALERIA SANTOS DA SILVA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3222-05</v>
      </c>
      <c r="G425" s="13" t="str">
        <f>IF('[1]TCE - ANEXO III - Preencher'!H434="","",'[1]TCE - ANEXO III - Preencher'!H434)</f>
        <v>10/2023</v>
      </c>
      <c r="H425" s="14">
        <f>'[1]TCE - ANEXO III - Preencher'!I434</f>
        <v>0</v>
      </c>
      <c r="I425" s="14">
        <f>'[1]TCE - ANEXO III - Preencher'!J434</f>
        <v>51.008000000000003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2.0699999999999998</v>
      </c>
      <c r="O425" s="15">
        <f>'[1]TCE - ANEXO III - Preencher'!P434</f>
        <v>0</v>
      </c>
      <c r="P425" s="16">
        <f t="shared" si="38"/>
        <v>2.0699999999999998</v>
      </c>
      <c r="Q425" s="15">
        <f>'[1]TCE - ANEXO III - Preencher'!R434</f>
        <v>83.73</v>
      </c>
      <c r="R425" s="15">
        <f>'[1]TCE - ANEXO III - Preencher'!S434</f>
        <v>31.92</v>
      </c>
      <c r="S425" s="16">
        <f t="shared" si="39"/>
        <v>51.81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104.88800000000001</v>
      </c>
    </row>
    <row r="426" spans="1:28" x14ac:dyDescent="0.2">
      <c r="A426" s="8">
        <f>IFERROR(VLOOKUP(B426,'[1]DADOS (OCULTAR)'!$Q$3:$S$135,3,0),"")</f>
        <v>9039744000275</v>
      </c>
      <c r="B426" s="9" t="str">
        <f>'[1]TCE - ANEXO III - Preencher'!C435</f>
        <v>HOSPITAL MIGUEL ARRAES - CG. Nº 023/2022</v>
      </c>
      <c r="C426" s="10"/>
      <c r="D426" s="11" t="str">
        <f>'[1]TCE - ANEXO III - Preencher'!E435</f>
        <v>FERNANDO ANDRADE MARQUES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 t="str">
        <f>'[1]TCE - ANEXO III - Preencher'!G435</f>
        <v>5211-30</v>
      </c>
      <c r="G426" s="13" t="str">
        <f>IF('[1]TCE - ANEXO III - Preencher'!H435="","",'[1]TCE - ANEXO III - Preencher'!H435)</f>
        <v>10/2023</v>
      </c>
      <c r="H426" s="14">
        <f>'[1]TCE - ANEXO III - Preencher'!I435</f>
        <v>0</v>
      </c>
      <c r="I426" s="14">
        <f>'[1]TCE - ANEXO III - Preencher'!J435</f>
        <v>111.3216</v>
      </c>
      <c r="J426" s="14">
        <f>'[1]TCE - ANEXO III - Preencher'!K435</f>
        <v>0</v>
      </c>
      <c r="K426" s="15">
        <f>'[1]TCE - ANEXO III - Preencher'!L435</f>
        <v>53.45</v>
      </c>
      <c r="L426" s="15">
        <f>'[1]TCE - ANEXO III - Preencher'!M435</f>
        <v>26.4</v>
      </c>
      <c r="M426" s="15">
        <f t="shared" si="37"/>
        <v>27.050000000000004</v>
      </c>
      <c r="N426" s="15">
        <f>'[1]TCE - ANEXO III - Preencher'!O435</f>
        <v>2.0699999999999998</v>
      </c>
      <c r="O426" s="15">
        <f>'[1]TCE - ANEXO III - Preencher'!P435</f>
        <v>0</v>
      </c>
      <c r="P426" s="16">
        <f t="shared" si="38"/>
        <v>2.0699999999999998</v>
      </c>
      <c r="Q426" s="15">
        <f>'[1]TCE - ANEXO III - Preencher'!R435</f>
        <v>0</v>
      </c>
      <c r="R426" s="15">
        <f>'[1]TCE - ANEXO III - Preencher'!S435</f>
        <v>79.2</v>
      </c>
      <c r="S426" s="16">
        <f t="shared" si="39"/>
        <v>-79.2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61.241599999999991</v>
      </c>
    </row>
    <row r="427" spans="1:28" x14ac:dyDescent="0.2">
      <c r="A427" s="8">
        <f>IFERROR(VLOOKUP(B427,'[1]DADOS (OCULTAR)'!$Q$3:$S$135,3,0),"")</f>
        <v>9039744000275</v>
      </c>
      <c r="B427" s="9" t="str">
        <f>'[1]TCE - ANEXO III - Preencher'!C436</f>
        <v>HOSPITAL MIGUEL ARRAES - CG. Nº 023/2022</v>
      </c>
      <c r="C427" s="10"/>
      <c r="D427" s="11" t="str">
        <f>'[1]TCE - ANEXO III - Preencher'!E436</f>
        <v>FERNANDO ANTONIO GALVAO GONDIM FILHO</v>
      </c>
      <c r="E427" s="9" t="str">
        <f>IF('[1]TCE - ANEXO III - Preencher'!F436="4 - Assistência Odontológica","2 - Outros Profissionais da Saúde",'[1]TCE - ANEXO III - Preencher'!F436)</f>
        <v>1 - Médico</v>
      </c>
      <c r="F427" s="12" t="str">
        <f>'[1]TCE - ANEXO III - Preencher'!G436</f>
        <v>2251-25</v>
      </c>
      <c r="G427" s="13" t="str">
        <f>IF('[1]TCE - ANEXO III - Preencher'!H436="","",'[1]TCE - ANEXO III - Preencher'!H436)</f>
        <v>10/2023</v>
      </c>
      <c r="H427" s="14">
        <f>'[1]TCE - ANEXO III - Preencher'!I436</f>
        <v>0</v>
      </c>
      <c r="I427" s="14">
        <f>'[1]TCE - ANEXO III - Preencher'!J436</f>
        <v>723.10800000000006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16.59</v>
      </c>
      <c r="O427" s="15">
        <f>'[1]TCE - ANEXO III - Preencher'!P436</f>
        <v>0</v>
      </c>
      <c r="P427" s="16">
        <f t="shared" si="38"/>
        <v>16.59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739.69800000000009</v>
      </c>
    </row>
    <row r="428" spans="1:28" x14ac:dyDescent="0.2">
      <c r="A428" s="8">
        <f>IFERROR(VLOOKUP(B428,'[1]DADOS (OCULTAR)'!$Q$3:$S$135,3,0),"")</f>
        <v>9039744000275</v>
      </c>
      <c r="B428" s="9" t="str">
        <f>'[1]TCE - ANEXO III - Preencher'!C437</f>
        <v>HOSPITAL MIGUEL ARRAES - CG. Nº 023/2022</v>
      </c>
      <c r="C428" s="10"/>
      <c r="D428" s="11" t="str">
        <f>'[1]TCE - ANEXO III - Preencher'!E437</f>
        <v>FERNANDO CARNEIRO DA CUNHA</v>
      </c>
      <c r="E428" s="9" t="str">
        <f>IF('[1]TCE - ANEXO III - Preencher'!F437="4 - Assistência Odontológica","2 - Outros Profissionais da Saúde",'[1]TCE - ANEXO III - Preencher'!F437)</f>
        <v>3 - Administrativo</v>
      </c>
      <c r="F428" s="12" t="str">
        <f>'[1]TCE - ANEXO III - Preencher'!G437</f>
        <v>5142-25</v>
      </c>
      <c r="G428" s="13" t="str">
        <f>IF('[1]TCE - ANEXO III - Preencher'!H437="","",'[1]TCE - ANEXO III - Preencher'!H437)</f>
        <v>10/2023</v>
      </c>
      <c r="H428" s="14">
        <f>'[1]TCE - ANEXO III - Preencher'!I437</f>
        <v>0</v>
      </c>
      <c r="I428" s="14">
        <f>'[1]TCE - ANEXO III - Preencher'!J437</f>
        <v>137.7424</v>
      </c>
      <c r="J428" s="14">
        <f>'[1]TCE - ANEXO III - Preencher'!K437</f>
        <v>0</v>
      </c>
      <c r="K428" s="15">
        <f>'[1]TCE - ANEXO III - Preencher'!L437</f>
        <v>53.45</v>
      </c>
      <c r="L428" s="15">
        <f>'[1]TCE - ANEXO III - Preencher'!M437</f>
        <v>26.4</v>
      </c>
      <c r="M428" s="15">
        <f t="shared" si="37"/>
        <v>27.050000000000004</v>
      </c>
      <c r="N428" s="15">
        <f>'[1]TCE - ANEXO III - Preencher'!O437</f>
        <v>2.0699999999999998</v>
      </c>
      <c r="O428" s="15">
        <f>'[1]TCE - ANEXO III - Preencher'!P437</f>
        <v>0</v>
      </c>
      <c r="P428" s="16">
        <f t="shared" si="38"/>
        <v>2.0699999999999998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166.86240000000001</v>
      </c>
    </row>
    <row r="429" spans="1:28" x14ac:dyDescent="0.2">
      <c r="A429" s="8">
        <f>IFERROR(VLOOKUP(B429,'[1]DADOS (OCULTAR)'!$Q$3:$S$135,3,0),"")</f>
        <v>9039744000275</v>
      </c>
      <c r="B429" s="9" t="str">
        <f>'[1]TCE - ANEXO III - Preencher'!C438</f>
        <v>HOSPITAL MIGUEL ARRAES - CG. Nº 023/2022</v>
      </c>
      <c r="C429" s="10"/>
      <c r="D429" s="11" t="str">
        <f>'[1]TCE - ANEXO III - Preencher'!E438</f>
        <v>FERNANDO JORGE DINIZ CAVALCANTI</v>
      </c>
      <c r="E429" s="9" t="str">
        <f>IF('[1]TCE - ANEXO III - Preencher'!F438="4 - Assistência Odontológica","2 - Outros Profissionais da Saúde",'[1]TCE - ANEXO III - Preencher'!F438)</f>
        <v>1 - Médico</v>
      </c>
      <c r="F429" s="12" t="str">
        <f>'[1]TCE - ANEXO III - Preencher'!G438</f>
        <v>2252-25</v>
      </c>
      <c r="G429" s="13" t="str">
        <f>IF('[1]TCE - ANEXO III - Preencher'!H438="","",'[1]TCE - ANEXO III - Preencher'!H438)</f>
        <v>10/2023</v>
      </c>
      <c r="H429" s="14">
        <f>'[1]TCE - ANEXO III - Preencher'!I438</f>
        <v>0</v>
      </c>
      <c r="I429" s="14">
        <f>'[1]TCE - ANEXO III - Preencher'!J438</f>
        <v>564.2296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16.59</v>
      </c>
      <c r="O429" s="15">
        <f>'[1]TCE - ANEXO III - Preencher'!P438</f>
        <v>0</v>
      </c>
      <c r="P429" s="16">
        <f t="shared" si="38"/>
        <v>16.59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580.81960000000004</v>
      </c>
    </row>
    <row r="430" spans="1:28" x14ac:dyDescent="0.2">
      <c r="A430" s="8">
        <f>IFERROR(VLOOKUP(B430,'[1]DADOS (OCULTAR)'!$Q$3:$S$135,3,0),"")</f>
        <v>9039744000275</v>
      </c>
      <c r="B430" s="9" t="str">
        <f>'[1]TCE - ANEXO III - Preencher'!C439</f>
        <v>HOSPITAL MIGUEL ARRAES - CG. Nº 023/2022</v>
      </c>
      <c r="C430" s="10"/>
      <c r="D430" s="11" t="str">
        <f>'[1]TCE - ANEXO III - Preencher'!E439</f>
        <v>FILIPE DA SILVA LIMA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3222-05</v>
      </c>
      <c r="G430" s="13" t="str">
        <f>IF('[1]TCE - ANEXO III - Preencher'!H439="","",'[1]TCE - ANEXO III - Preencher'!H439)</f>
        <v>10/2023</v>
      </c>
      <c r="H430" s="14">
        <f>'[1]TCE - ANEXO III - Preencher'!I439</f>
        <v>0</v>
      </c>
      <c r="I430" s="14">
        <f>'[1]TCE - ANEXO III - Preencher'!J439</f>
        <v>150.94479999999999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2.0699999999999998</v>
      </c>
      <c r="O430" s="15">
        <f>'[1]TCE - ANEXO III - Preencher'!P439</f>
        <v>0</v>
      </c>
      <c r="P430" s="16">
        <f t="shared" si="38"/>
        <v>2.0699999999999998</v>
      </c>
      <c r="Q430" s="15">
        <f>'[1]TCE - ANEXO III - Preencher'!R439</f>
        <v>184.53</v>
      </c>
      <c r="R430" s="15">
        <f>'[1]TCE - ANEXO III - Preencher'!S439</f>
        <v>0</v>
      </c>
      <c r="S430" s="16">
        <f t="shared" si="39"/>
        <v>184.53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337.54480000000001</v>
      </c>
    </row>
    <row r="431" spans="1:28" x14ac:dyDescent="0.2">
      <c r="A431" s="8">
        <f>IFERROR(VLOOKUP(B431,'[1]DADOS (OCULTAR)'!$Q$3:$S$135,3,0),"")</f>
        <v>9039744000275</v>
      </c>
      <c r="B431" s="9" t="str">
        <f>'[1]TCE - ANEXO III - Preencher'!C440</f>
        <v>HOSPITAL MIGUEL ARRAES - CG. Nº 023/2022</v>
      </c>
      <c r="C431" s="10"/>
      <c r="D431" s="11" t="str">
        <f>'[1]TCE - ANEXO III - Preencher'!E440</f>
        <v>FILIPE ROMARIO RODRIGUES DE OLIVEIRA</v>
      </c>
      <c r="E431" s="9" t="str">
        <f>IF('[1]TCE - ANEXO III - Preencher'!F440="4 - Assistência Odontológica","2 - Outros Profissionais da Saúde",'[1]TCE - ANEXO III - Preencher'!F440)</f>
        <v>1 - Médico</v>
      </c>
      <c r="F431" s="12" t="str">
        <f>'[1]TCE - ANEXO III - Preencher'!G440</f>
        <v>2251-25</v>
      </c>
      <c r="G431" s="13" t="str">
        <f>IF('[1]TCE - ANEXO III - Preencher'!H440="","",'[1]TCE - ANEXO III - Preencher'!H440)</f>
        <v>10/2023</v>
      </c>
      <c r="H431" s="14">
        <f>'[1]TCE - ANEXO III - Preencher'!I440</f>
        <v>0</v>
      </c>
      <c r="I431" s="14">
        <f>'[1]TCE - ANEXO III - Preencher'!J440</f>
        <v>823.08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16.59</v>
      </c>
      <c r="O431" s="15">
        <f>'[1]TCE - ANEXO III - Preencher'!P440</f>
        <v>0</v>
      </c>
      <c r="P431" s="16">
        <f t="shared" si="38"/>
        <v>16.59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839.67000000000007</v>
      </c>
    </row>
    <row r="432" spans="1:28" x14ac:dyDescent="0.2">
      <c r="A432" s="8">
        <f>IFERROR(VLOOKUP(B432,'[1]DADOS (OCULTAR)'!$Q$3:$S$135,3,0),"")</f>
        <v>9039744000275</v>
      </c>
      <c r="B432" s="9" t="str">
        <f>'[1]TCE - ANEXO III - Preencher'!C441</f>
        <v>HOSPITAL MIGUEL ARRAES - CG. Nº 023/2022</v>
      </c>
      <c r="C432" s="10"/>
      <c r="D432" s="11" t="str">
        <f>'[1]TCE - ANEXO III - Preencher'!E441</f>
        <v>FLAVIA PEREIRA DE SOUZA</v>
      </c>
      <c r="E432" s="9" t="str">
        <f>IF('[1]TCE - ANEXO III - Preencher'!F441="4 - Assistência Odontológica","2 - Outros Profissionais da Saúde",'[1]TCE - ANEXO III - Preencher'!F441)</f>
        <v>3 - Administrativo</v>
      </c>
      <c r="F432" s="12" t="str">
        <f>'[1]TCE - ANEXO III - Preencher'!G441</f>
        <v>4110-10</v>
      </c>
      <c r="G432" s="13" t="str">
        <f>IF('[1]TCE - ANEXO III - Preencher'!H441="","",'[1]TCE - ANEXO III - Preencher'!H441)</f>
        <v>10/2023</v>
      </c>
      <c r="H432" s="14">
        <f>'[1]TCE - ANEXO III - Preencher'!I441</f>
        <v>0</v>
      </c>
      <c r="I432" s="14">
        <f>'[1]TCE - ANEXO III - Preencher'!J441</f>
        <v>244.31039999999999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2.0699999999999998</v>
      </c>
      <c r="O432" s="15">
        <f>'[1]TCE - ANEXO III - Preencher'!P441</f>
        <v>0</v>
      </c>
      <c r="P432" s="16">
        <f t="shared" si="38"/>
        <v>2.0699999999999998</v>
      </c>
      <c r="Q432" s="15">
        <f>'[1]TCE - ANEXO III - Preencher'!R441</f>
        <v>229.33</v>
      </c>
      <c r="R432" s="15">
        <f>'[1]TCE - ANEXO III - Preencher'!S441</f>
        <v>0</v>
      </c>
      <c r="S432" s="16">
        <f t="shared" si="39"/>
        <v>229.33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475.71039999999999</v>
      </c>
    </row>
    <row r="433" spans="1:28" x14ac:dyDescent="0.2">
      <c r="A433" s="8">
        <f>IFERROR(VLOOKUP(B433,'[1]DADOS (OCULTAR)'!$Q$3:$S$135,3,0),"")</f>
        <v>9039744000275</v>
      </c>
      <c r="B433" s="9" t="str">
        <f>'[1]TCE - ANEXO III - Preencher'!C442</f>
        <v>HOSPITAL MIGUEL ARRAES - CG. Nº 023/2022</v>
      </c>
      <c r="C433" s="10"/>
      <c r="D433" s="11" t="str">
        <f>'[1]TCE - ANEXO III - Preencher'!E442</f>
        <v>FLAVIA RODRIGUES ALVES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 t="str">
        <f>'[1]TCE - ANEXO III - Preencher'!G442</f>
        <v>3222-05</v>
      </c>
      <c r="G433" s="13" t="str">
        <f>IF('[1]TCE - ANEXO III - Preencher'!H442="","",'[1]TCE - ANEXO III - Preencher'!H442)</f>
        <v>10/2023</v>
      </c>
      <c r="H433" s="14">
        <f>'[1]TCE - ANEXO III - Preencher'!I442</f>
        <v>0</v>
      </c>
      <c r="I433" s="14">
        <f>'[1]TCE - ANEXO III - Preencher'!J442</f>
        <v>142.94319999999999</v>
      </c>
      <c r="J433" s="14">
        <f>'[1]TCE - ANEXO III - Preencher'!K442</f>
        <v>0</v>
      </c>
      <c r="K433" s="15">
        <f>'[1]TCE - ANEXO III - Preencher'!L442</f>
        <v>53.45</v>
      </c>
      <c r="L433" s="15">
        <f>'[1]TCE - ANEXO III - Preencher'!M442</f>
        <v>26.6</v>
      </c>
      <c r="M433" s="15">
        <f t="shared" si="37"/>
        <v>26.85</v>
      </c>
      <c r="N433" s="15">
        <f>'[1]TCE - ANEXO III - Preencher'!O442</f>
        <v>2.0699999999999998</v>
      </c>
      <c r="O433" s="15">
        <f>'[1]TCE - ANEXO III - Preencher'!P442</f>
        <v>0</v>
      </c>
      <c r="P433" s="16">
        <f t="shared" si="38"/>
        <v>2.0699999999999998</v>
      </c>
      <c r="Q433" s="15">
        <f>'[1]TCE - ANEXO III - Preencher'!R442</f>
        <v>162.13000000000002</v>
      </c>
      <c r="R433" s="15">
        <f>'[1]TCE - ANEXO III - Preencher'!S442</f>
        <v>79.8</v>
      </c>
      <c r="S433" s="16">
        <f t="shared" si="39"/>
        <v>82.330000000000027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254.19319999999999</v>
      </c>
    </row>
    <row r="434" spans="1:28" x14ac:dyDescent="0.2">
      <c r="A434" s="8">
        <f>IFERROR(VLOOKUP(B434,'[1]DADOS (OCULTAR)'!$Q$3:$S$135,3,0),"")</f>
        <v>9039744000275</v>
      </c>
      <c r="B434" s="9" t="str">
        <f>'[1]TCE - ANEXO III - Preencher'!C443</f>
        <v>HOSPITAL MIGUEL ARRAES - CG. Nº 023/2022</v>
      </c>
      <c r="C434" s="10"/>
      <c r="D434" s="11" t="str">
        <f>'[1]TCE - ANEXO III - Preencher'!E443</f>
        <v>FLAVIA VITORIA FELIX DA SILVA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 t="str">
        <f>'[1]TCE - ANEXO III - Preencher'!G443</f>
        <v>3222-05</v>
      </c>
      <c r="G434" s="13" t="str">
        <f>IF('[1]TCE - ANEXO III - Preencher'!H443="","",'[1]TCE - ANEXO III - Preencher'!H443)</f>
        <v>10/2023</v>
      </c>
      <c r="H434" s="14">
        <f>'[1]TCE - ANEXO III - Preencher'!I443</f>
        <v>0</v>
      </c>
      <c r="I434" s="14">
        <f>'[1]TCE - ANEXO III - Preencher'!J443</f>
        <v>152.22640000000001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2.0699999999999998</v>
      </c>
      <c r="O434" s="15">
        <f>'[1]TCE - ANEXO III - Preencher'!P443</f>
        <v>0</v>
      </c>
      <c r="P434" s="16">
        <f t="shared" si="38"/>
        <v>2.0699999999999998</v>
      </c>
      <c r="Q434" s="15">
        <f>'[1]TCE - ANEXO III - Preencher'!R443</f>
        <v>184.53</v>
      </c>
      <c r="R434" s="15">
        <f>'[1]TCE - ANEXO III - Preencher'!S443</f>
        <v>0</v>
      </c>
      <c r="S434" s="16">
        <f t="shared" si="39"/>
        <v>184.53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338.82640000000004</v>
      </c>
    </row>
    <row r="435" spans="1:28" x14ac:dyDescent="0.2">
      <c r="A435" s="8">
        <f>IFERROR(VLOOKUP(B435,'[1]DADOS (OCULTAR)'!$Q$3:$S$135,3,0),"")</f>
        <v>9039744000275</v>
      </c>
      <c r="B435" s="9" t="str">
        <f>'[1]TCE - ANEXO III - Preencher'!C444</f>
        <v>HOSPITAL MIGUEL ARRAES - CG. Nº 023/2022</v>
      </c>
      <c r="C435" s="10"/>
      <c r="D435" s="11" t="str">
        <f>'[1]TCE - ANEXO III - Preencher'!E444</f>
        <v>FLAVIA WALLACE JOSE DOS SANTOS</v>
      </c>
      <c r="E435" s="9" t="str">
        <f>IF('[1]TCE - ANEXO III - Preencher'!F444="4 - Assistência Odontológica","2 - Outros Profissionais da Saúde",'[1]TCE - ANEXO III - Preencher'!F444)</f>
        <v>2 - Outros Profissionais da Saúde</v>
      </c>
      <c r="F435" s="12" t="str">
        <f>'[1]TCE - ANEXO III - Preencher'!G444</f>
        <v>3222-05</v>
      </c>
      <c r="G435" s="13" t="str">
        <f>IF('[1]TCE - ANEXO III - Preencher'!H444="","",'[1]TCE - ANEXO III - Preencher'!H444)</f>
        <v>10/2023</v>
      </c>
      <c r="H435" s="14">
        <f>'[1]TCE - ANEXO III - Preencher'!I444</f>
        <v>0</v>
      </c>
      <c r="I435" s="14">
        <f>'[1]TCE - ANEXO III - Preencher'!J444</f>
        <v>137.54159999999999</v>
      </c>
      <c r="J435" s="14">
        <f>'[1]TCE - ANEXO III - Preencher'!K444</f>
        <v>0</v>
      </c>
      <c r="K435" s="15">
        <f>'[1]TCE - ANEXO III - Preencher'!L444</f>
        <v>53.45</v>
      </c>
      <c r="L435" s="15">
        <f>'[1]TCE - ANEXO III - Preencher'!M444</f>
        <v>26.6</v>
      </c>
      <c r="M435" s="15">
        <f t="shared" si="37"/>
        <v>26.85</v>
      </c>
      <c r="N435" s="15">
        <f>'[1]TCE - ANEXO III - Preencher'!O444</f>
        <v>2.0699999999999998</v>
      </c>
      <c r="O435" s="15">
        <f>'[1]TCE - ANEXO III - Preencher'!P444</f>
        <v>0</v>
      </c>
      <c r="P435" s="16">
        <f t="shared" si="38"/>
        <v>2.0699999999999998</v>
      </c>
      <c r="Q435" s="15">
        <f>'[1]TCE - ANEXO III - Preencher'!R444</f>
        <v>160.53</v>
      </c>
      <c r="R435" s="15">
        <f>'[1]TCE - ANEXO III - Preencher'!S444</f>
        <v>62.96</v>
      </c>
      <c r="S435" s="16">
        <f t="shared" si="39"/>
        <v>97.57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264.03159999999997</v>
      </c>
    </row>
    <row r="436" spans="1:28" x14ac:dyDescent="0.2">
      <c r="A436" s="8">
        <f>IFERROR(VLOOKUP(B436,'[1]DADOS (OCULTAR)'!$Q$3:$S$135,3,0),"")</f>
        <v>9039744000275</v>
      </c>
      <c r="B436" s="9" t="str">
        <f>'[1]TCE - ANEXO III - Preencher'!C445</f>
        <v>HOSPITAL MIGUEL ARRAES - CG. Nº 023/2022</v>
      </c>
      <c r="C436" s="10"/>
      <c r="D436" s="11" t="str">
        <f>'[1]TCE - ANEXO III - Preencher'!E445</f>
        <v>FLAVIANE BARROS DE OLIVEIRA LINS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2234-05</v>
      </c>
      <c r="G436" s="13" t="str">
        <f>IF('[1]TCE - ANEXO III - Preencher'!H445="","",'[1]TCE - ANEXO III - Preencher'!H445)</f>
        <v>10/2023</v>
      </c>
      <c r="H436" s="14">
        <f>'[1]TCE - ANEXO III - Preencher'!I445</f>
        <v>0</v>
      </c>
      <c r="I436" s="14">
        <f>'[1]TCE - ANEXO III - Preencher'!J445</f>
        <v>329.04719999999998</v>
      </c>
      <c r="J436" s="14">
        <f>'[1]TCE - ANEXO III - Preencher'!K445</f>
        <v>0</v>
      </c>
      <c r="K436" s="15">
        <f>'[1]TCE - ANEXO III - Preencher'!L445</f>
        <v>53.45</v>
      </c>
      <c r="L436" s="15">
        <f>'[1]TCE - ANEXO III - Preencher'!M445</f>
        <v>15.73</v>
      </c>
      <c r="M436" s="15">
        <f t="shared" si="37"/>
        <v>37.72</v>
      </c>
      <c r="N436" s="15">
        <f>'[1]TCE - ANEXO III - Preencher'!O445</f>
        <v>2.0699999999999998</v>
      </c>
      <c r="O436" s="15">
        <f>'[1]TCE - ANEXO III - Preencher'!P445</f>
        <v>0</v>
      </c>
      <c r="P436" s="16">
        <f t="shared" si="38"/>
        <v>2.0699999999999998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158.61000000000001</v>
      </c>
      <c r="U436" s="15">
        <f>'[1]TCE - ANEXO III - Preencher'!V445</f>
        <v>0</v>
      </c>
      <c r="V436" s="16">
        <f t="shared" si="40"/>
        <v>158.61000000000001</v>
      </c>
      <c r="W436" s="17" t="str">
        <f>IF('[1]TCE - ANEXO III - Preencher'!X445="","",'[1]TCE - ANEXO III - Preencher'!X445)</f>
        <v>AUXILIO CRECHE</v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527.44720000000007</v>
      </c>
    </row>
    <row r="437" spans="1:28" x14ac:dyDescent="0.2">
      <c r="A437" s="8">
        <f>IFERROR(VLOOKUP(B437,'[1]DADOS (OCULTAR)'!$Q$3:$S$135,3,0),"")</f>
        <v>9039744000275</v>
      </c>
      <c r="B437" s="9" t="str">
        <f>'[1]TCE - ANEXO III - Preencher'!C446</f>
        <v>HOSPITAL MIGUEL ARRAES - CG. Nº 023/2022</v>
      </c>
      <c r="C437" s="10"/>
      <c r="D437" s="11" t="str">
        <f>'[1]TCE - ANEXO III - Preencher'!E446</f>
        <v>FLAVIO ALBUQUERQUE DE SANTANA</v>
      </c>
      <c r="E437" s="9" t="str">
        <f>IF('[1]TCE - ANEXO III - Preencher'!F446="4 - Assistência Odontológica","2 - Outros Profissionais da Saúde",'[1]TCE - ANEXO III - Preencher'!F446)</f>
        <v>3 - Administrativo</v>
      </c>
      <c r="F437" s="12" t="str">
        <f>'[1]TCE - ANEXO III - Preencher'!G446</f>
        <v>5174-10</v>
      </c>
      <c r="G437" s="13" t="str">
        <f>IF('[1]TCE - ANEXO III - Preencher'!H446="","",'[1]TCE - ANEXO III - Preencher'!H446)</f>
        <v>10/2023</v>
      </c>
      <c r="H437" s="14">
        <f>'[1]TCE - ANEXO III - Preencher'!I446</f>
        <v>0</v>
      </c>
      <c r="I437" s="14">
        <f>'[1]TCE - ANEXO III - Preencher'!J446</f>
        <v>131.392</v>
      </c>
      <c r="J437" s="14">
        <f>'[1]TCE - ANEXO III - Preencher'!K446</f>
        <v>0</v>
      </c>
      <c r="K437" s="15">
        <f>'[1]TCE - ANEXO III - Preencher'!L446</f>
        <v>53.45</v>
      </c>
      <c r="L437" s="15">
        <f>'[1]TCE - ANEXO III - Preencher'!M446</f>
        <v>26.4</v>
      </c>
      <c r="M437" s="15">
        <f t="shared" si="37"/>
        <v>27.050000000000004</v>
      </c>
      <c r="N437" s="15">
        <f>'[1]TCE - ANEXO III - Preencher'!O446</f>
        <v>2.0699999999999998</v>
      </c>
      <c r="O437" s="15">
        <f>'[1]TCE - ANEXO III - Preencher'!P446</f>
        <v>0</v>
      </c>
      <c r="P437" s="16">
        <f t="shared" si="38"/>
        <v>2.0699999999999998</v>
      </c>
      <c r="Q437" s="15">
        <f>'[1]TCE - ANEXO III - Preencher'!R446</f>
        <v>0</v>
      </c>
      <c r="R437" s="15">
        <f>'[1]TCE - ANEXO III - Preencher'!S446</f>
        <v>79.2</v>
      </c>
      <c r="S437" s="16">
        <f t="shared" si="39"/>
        <v>-79.2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81.311999999999998</v>
      </c>
    </row>
    <row r="438" spans="1:28" x14ac:dyDescent="0.2">
      <c r="A438" s="8">
        <f>IFERROR(VLOOKUP(B438,'[1]DADOS (OCULTAR)'!$Q$3:$S$135,3,0),"")</f>
        <v>9039744000275</v>
      </c>
      <c r="B438" s="9" t="str">
        <f>'[1]TCE - ANEXO III - Preencher'!C447</f>
        <v>HOSPITAL MIGUEL ARRAES - CG. Nº 023/2022</v>
      </c>
      <c r="C438" s="10"/>
      <c r="D438" s="11" t="str">
        <f>'[1]TCE - ANEXO III - Preencher'!E447</f>
        <v>FLAVIO AMBROSIO DE BRITO</v>
      </c>
      <c r="E438" s="9" t="str">
        <f>IF('[1]TCE - ANEXO III - Preencher'!F447="4 - Assistência Odontológica","2 - Outros Profissionais da Saúde",'[1]TCE - ANEXO III - Preencher'!F447)</f>
        <v>3 - Administrativo</v>
      </c>
      <c r="F438" s="12" t="str">
        <f>'[1]TCE - ANEXO III - Preencher'!G447</f>
        <v>5142-25</v>
      </c>
      <c r="G438" s="13" t="str">
        <f>IF('[1]TCE - ANEXO III - Preencher'!H447="","",'[1]TCE - ANEXO III - Preencher'!H447)</f>
        <v>10/2023</v>
      </c>
      <c r="H438" s="14">
        <f>'[1]TCE - ANEXO III - Preencher'!I447</f>
        <v>0</v>
      </c>
      <c r="I438" s="14">
        <f>'[1]TCE - ANEXO III - Preencher'!J447</f>
        <v>137.08240000000001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2.0699999999999998</v>
      </c>
      <c r="O438" s="15">
        <f>'[1]TCE - ANEXO III - Preencher'!P447</f>
        <v>0</v>
      </c>
      <c r="P438" s="16">
        <f t="shared" si="38"/>
        <v>2.0699999999999998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139.1524</v>
      </c>
    </row>
    <row r="439" spans="1:28" x14ac:dyDescent="0.2">
      <c r="A439" s="8">
        <f>IFERROR(VLOOKUP(B439,'[1]DADOS (OCULTAR)'!$Q$3:$S$135,3,0),"")</f>
        <v>9039744000275</v>
      </c>
      <c r="B439" s="9" t="str">
        <f>'[1]TCE - ANEXO III - Preencher'!C448</f>
        <v>HOSPITAL MIGUEL ARRAES - CG. Nº 023/2022</v>
      </c>
      <c r="C439" s="10"/>
      <c r="D439" s="11" t="str">
        <f>'[1]TCE - ANEXO III - Preencher'!E448</f>
        <v>FLORIZA MARIA ALVES DA SILVA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3222-05</v>
      </c>
      <c r="G439" s="13" t="str">
        <f>IF('[1]TCE - ANEXO III - Preencher'!H448="","",'[1]TCE - ANEXO III - Preencher'!H448)</f>
        <v>10/2023</v>
      </c>
      <c r="H439" s="14">
        <f>'[1]TCE - ANEXO III - Preencher'!I448</f>
        <v>0</v>
      </c>
      <c r="I439" s="14">
        <f>'[1]TCE - ANEXO III - Preencher'!J448</f>
        <v>159.6</v>
      </c>
      <c r="J439" s="14">
        <f>'[1]TCE - ANEXO III - Preencher'!K448</f>
        <v>0</v>
      </c>
      <c r="K439" s="15">
        <f>'[1]TCE - ANEXO III - Preencher'!L448</f>
        <v>53.45</v>
      </c>
      <c r="L439" s="15">
        <f>'[1]TCE - ANEXO III - Preencher'!M448</f>
        <v>26.6</v>
      </c>
      <c r="M439" s="15">
        <f t="shared" si="37"/>
        <v>26.85</v>
      </c>
      <c r="N439" s="15">
        <f>'[1]TCE - ANEXO III - Preencher'!O448</f>
        <v>2.0699999999999998</v>
      </c>
      <c r="O439" s="15">
        <f>'[1]TCE - ANEXO III - Preencher'!P448</f>
        <v>0</v>
      </c>
      <c r="P439" s="16">
        <f t="shared" si="38"/>
        <v>2.0699999999999998</v>
      </c>
      <c r="Q439" s="15">
        <f>'[1]TCE - ANEXO III - Preencher'!R448</f>
        <v>0</v>
      </c>
      <c r="R439" s="15">
        <f>'[1]TCE - ANEXO III - Preencher'!S448</f>
        <v>79.8</v>
      </c>
      <c r="S439" s="16">
        <f t="shared" si="39"/>
        <v>-79.8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108.71999999999998</v>
      </c>
    </row>
    <row r="440" spans="1:28" x14ac:dyDescent="0.2">
      <c r="A440" s="8">
        <f>IFERROR(VLOOKUP(B440,'[1]DADOS (OCULTAR)'!$Q$3:$S$135,3,0),"")</f>
        <v>9039744000275</v>
      </c>
      <c r="B440" s="9" t="str">
        <f>'[1]TCE - ANEXO III - Preencher'!C449</f>
        <v>HOSPITAL MIGUEL ARRAES - CG. Nº 023/2022</v>
      </c>
      <c r="C440" s="10"/>
      <c r="D440" s="11" t="str">
        <f>'[1]TCE - ANEXO III - Preencher'!E449</f>
        <v>FRANCIS MARY DUTRA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 t="str">
        <f>'[1]TCE - ANEXO III - Preencher'!G449</f>
        <v>3241-15</v>
      </c>
      <c r="G440" s="13" t="str">
        <f>IF('[1]TCE - ANEXO III - Preencher'!H449="","",'[1]TCE - ANEXO III - Preencher'!H449)</f>
        <v>10/2023</v>
      </c>
      <c r="H440" s="14">
        <f>'[1]TCE - ANEXO III - Preencher'!I449</f>
        <v>0</v>
      </c>
      <c r="I440" s="14">
        <f>'[1]TCE - ANEXO III - Preencher'!J449</f>
        <v>339.75439999999998</v>
      </c>
      <c r="J440" s="14">
        <f>'[1]TCE - ANEXO III - Preencher'!K449</f>
        <v>0</v>
      </c>
      <c r="K440" s="15">
        <f>'[1]TCE - ANEXO III - Preencher'!L449</f>
        <v>53.45</v>
      </c>
      <c r="L440" s="15">
        <f>'[1]TCE - ANEXO III - Preencher'!M449</f>
        <v>1.36</v>
      </c>
      <c r="M440" s="15">
        <f t="shared" si="37"/>
        <v>52.09</v>
      </c>
      <c r="N440" s="15">
        <f>'[1]TCE - ANEXO III - Preencher'!O449</f>
        <v>2.0699999999999998</v>
      </c>
      <c r="O440" s="15">
        <f>'[1]TCE - ANEXO III - Preencher'!P449</f>
        <v>0</v>
      </c>
      <c r="P440" s="16">
        <f t="shared" si="38"/>
        <v>2.0699999999999998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393.91439999999994</v>
      </c>
    </row>
    <row r="441" spans="1:28" x14ac:dyDescent="0.2">
      <c r="A441" s="8">
        <f>IFERROR(VLOOKUP(B441,'[1]DADOS (OCULTAR)'!$Q$3:$S$135,3,0),"")</f>
        <v>9039744000275</v>
      </c>
      <c r="B441" s="9" t="str">
        <f>'[1]TCE - ANEXO III - Preencher'!C450</f>
        <v>HOSPITAL MIGUEL ARRAES - CG. Nº 023/2022</v>
      </c>
      <c r="C441" s="10"/>
      <c r="D441" s="11" t="str">
        <f>'[1]TCE - ANEXO III - Preencher'!E450</f>
        <v>GABRIEL LOURENCO RODRIGUES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 t="str">
        <f>'[1]TCE - ANEXO III - Preencher'!G450</f>
        <v>5211-30</v>
      </c>
      <c r="G441" s="13" t="str">
        <f>IF('[1]TCE - ANEXO III - Preencher'!H450="","",'[1]TCE - ANEXO III - Preencher'!H450)</f>
        <v>10/2023</v>
      </c>
      <c r="H441" s="14">
        <f>'[1]TCE - ANEXO III - Preencher'!I450</f>
        <v>0</v>
      </c>
      <c r="I441" s="14">
        <f>'[1]TCE - ANEXO III - Preencher'!J450</f>
        <v>103.392</v>
      </c>
      <c r="J441" s="14">
        <f>'[1]TCE - ANEXO III - Preencher'!K450</f>
        <v>0</v>
      </c>
      <c r="K441" s="15">
        <f>'[1]TCE - ANEXO III - Preencher'!L450</f>
        <v>53.45</v>
      </c>
      <c r="L441" s="15">
        <f>'[1]TCE - ANEXO III - Preencher'!M450</f>
        <v>26.4</v>
      </c>
      <c r="M441" s="15">
        <f t="shared" si="37"/>
        <v>27.050000000000004</v>
      </c>
      <c r="N441" s="15">
        <f>'[1]TCE - ANEXO III - Preencher'!O450</f>
        <v>2.0699999999999998</v>
      </c>
      <c r="O441" s="15">
        <f>'[1]TCE - ANEXO III - Preencher'!P450</f>
        <v>0</v>
      </c>
      <c r="P441" s="16">
        <f t="shared" si="38"/>
        <v>2.0699999999999998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132.512</v>
      </c>
    </row>
    <row r="442" spans="1:28" x14ac:dyDescent="0.2">
      <c r="A442" s="8">
        <f>IFERROR(VLOOKUP(B442,'[1]DADOS (OCULTAR)'!$Q$3:$S$135,3,0),"")</f>
        <v>9039744000275</v>
      </c>
      <c r="B442" s="9" t="str">
        <f>'[1]TCE - ANEXO III - Preencher'!C451</f>
        <v>HOSPITAL MIGUEL ARRAES - CG. Nº 023/2022</v>
      </c>
      <c r="C442" s="10"/>
      <c r="D442" s="11" t="str">
        <f>'[1]TCE - ANEXO III - Preencher'!E451</f>
        <v>GABRIEL LUNA VIANNA</v>
      </c>
      <c r="E442" s="9" t="str">
        <f>IF('[1]TCE - ANEXO III - Preencher'!F451="4 - Assistência Odontológica","2 - Outros Profissionais da Saúde",'[1]TCE - ANEXO III - Preencher'!F451)</f>
        <v>1 - Médico</v>
      </c>
      <c r="F442" s="12" t="str">
        <f>'[1]TCE - ANEXO III - Preencher'!G451</f>
        <v>2251-25</v>
      </c>
      <c r="G442" s="13" t="str">
        <f>IF('[1]TCE - ANEXO III - Preencher'!H451="","",'[1]TCE - ANEXO III - Preencher'!H451)</f>
        <v>10/2023</v>
      </c>
      <c r="H442" s="14">
        <f>'[1]TCE - ANEXO III - Preencher'!I451</f>
        <v>0</v>
      </c>
      <c r="I442" s="14">
        <f>'[1]TCE - ANEXO III - Preencher'!J451</f>
        <v>463.44959999999998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16.59</v>
      </c>
      <c r="O442" s="15">
        <f>'[1]TCE - ANEXO III - Preencher'!P451</f>
        <v>0</v>
      </c>
      <c r="P442" s="16">
        <f t="shared" si="38"/>
        <v>16.59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480.03959999999995</v>
      </c>
    </row>
    <row r="443" spans="1:28" x14ac:dyDescent="0.2">
      <c r="A443" s="8">
        <f>IFERROR(VLOOKUP(B443,'[1]DADOS (OCULTAR)'!$Q$3:$S$135,3,0),"")</f>
        <v>9039744000275</v>
      </c>
      <c r="B443" s="9" t="str">
        <f>'[1]TCE - ANEXO III - Preencher'!C452</f>
        <v>HOSPITAL MIGUEL ARRAES - CG. Nº 023/2022</v>
      </c>
      <c r="C443" s="10"/>
      <c r="D443" s="11" t="str">
        <f>'[1]TCE - ANEXO III - Preencher'!E452</f>
        <v>GABRIEL MORAIS DE MENEZES LIRA</v>
      </c>
      <c r="E443" s="9" t="str">
        <f>IF('[1]TCE - ANEXO III - Preencher'!F452="4 - Assistência Odontológica","2 - Outros Profissionais da Saúde",'[1]TCE - ANEXO III - Preencher'!F452)</f>
        <v>1 - Médico</v>
      </c>
      <c r="F443" s="12" t="str">
        <f>'[1]TCE - ANEXO III - Preencher'!G452</f>
        <v>2251-25</v>
      </c>
      <c r="G443" s="13" t="str">
        <f>IF('[1]TCE - ANEXO III - Preencher'!H452="","",'[1]TCE - ANEXO III - Preencher'!H452)</f>
        <v>10/2023</v>
      </c>
      <c r="H443" s="14">
        <f>'[1]TCE - ANEXO III - Preencher'!I452</f>
        <v>0</v>
      </c>
      <c r="I443" s="14">
        <f>'[1]TCE - ANEXO III - Preencher'!J452</f>
        <v>476.74880000000002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16.59</v>
      </c>
      <c r="O443" s="15">
        <f>'[1]TCE - ANEXO III - Preencher'!P452</f>
        <v>0</v>
      </c>
      <c r="P443" s="16">
        <f t="shared" si="38"/>
        <v>16.59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493.33879999999999</v>
      </c>
    </row>
    <row r="444" spans="1:28" x14ac:dyDescent="0.2">
      <c r="A444" s="8">
        <f>IFERROR(VLOOKUP(B444,'[1]DADOS (OCULTAR)'!$Q$3:$S$135,3,0),"")</f>
        <v>9039744000275</v>
      </c>
      <c r="B444" s="9" t="str">
        <f>'[1]TCE - ANEXO III - Preencher'!C453</f>
        <v>HOSPITAL MIGUEL ARRAES - CG. Nº 023/2022</v>
      </c>
      <c r="C444" s="10"/>
      <c r="D444" s="11" t="str">
        <f>'[1]TCE - ANEXO III - Preencher'!E453</f>
        <v>GABRIELA XAVIER LOURENCO DA SILVA</v>
      </c>
      <c r="E444" s="9" t="str">
        <f>IF('[1]TCE - ANEXO III - Preencher'!F453="4 - Assistência Odontológica","2 - Outros Profissionais da Saúde",'[1]TCE - ANEXO III - Preencher'!F453)</f>
        <v>2 - Outros Profissionais da Saúde</v>
      </c>
      <c r="F444" s="12" t="str">
        <f>'[1]TCE - ANEXO III - Preencher'!G453</f>
        <v>3222-05</v>
      </c>
      <c r="G444" s="13" t="str">
        <f>IF('[1]TCE - ANEXO III - Preencher'!H453="","",'[1]TCE - ANEXO III - Preencher'!H453)</f>
        <v>10/2023</v>
      </c>
      <c r="H444" s="14">
        <f>'[1]TCE - ANEXO III - Preencher'!I453</f>
        <v>0</v>
      </c>
      <c r="I444" s="14">
        <f>'[1]TCE - ANEXO III - Preencher'!J453</f>
        <v>159.47040000000001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2.0699999999999998</v>
      </c>
      <c r="O444" s="15">
        <f>'[1]TCE - ANEXO III - Preencher'!P453</f>
        <v>0</v>
      </c>
      <c r="P444" s="16">
        <f t="shared" si="38"/>
        <v>2.0699999999999998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161.54040000000001</v>
      </c>
    </row>
    <row r="445" spans="1:28" x14ac:dyDescent="0.2">
      <c r="A445" s="8">
        <f>IFERROR(VLOOKUP(B445,'[1]DADOS (OCULTAR)'!$Q$3:$S$135,3,0),"")</f>
        <v>9039744000275</v>
      </c>
      <c r="B445" s="9" t="str">
        <f>'[1]TCE - ANEXO III - Preencher'!C454</f>
        <v>HOSPITAL MIGUEL ARRAES - CG. Nº 023/2022</v>
      </c>
      <c r="C445" s="10"/>
      <c r="D445" s="11" t="str">
        <f>'[1]TCE - ANEXO III - Preencher'!E454</f>
        <v>GABRIELLE MARIA DE BRITO MARTINS</v>
      </c>
      <c r="E445" s="9" t="str">
        <f>IF('[1]TCE - ANEXO III - Preencher'!F454="4 - Assistência Odontológica","2 - Outros Profissionais da Saúde",'[1]TCE - ANEXO III - Preencher'!F454)</f>
        <v>1 - Médico</v>
      </c>
      <c r="F445" s="12" t="str">
        <f>'[1]TCE - ANEXO III - Preencher'!G454</f>
        <v>2251-25</v>
      </c>
      <c r="G445" s="13" t="str">
        <f>IF('[1]TCE - ANEXO III - Preencher'!H454="","",'[1]TCE - ANEXO III - Preencher'!H454)</f>
        <v>10/2023</v>
      </c>
      <c r="H445" s="14">
        <f>'[1]TCE - ANEXO III - Preencher'!I454</f>
        <v>0</v>
      </c>
      <c r="I445" s="14">
        <f>'[1]TCE - ANEXO III - Preencher'!J454</f>
        <v>788.97199999999998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16.59</v>
      </c>
      <c r="O445" s="15">
        <f>'[1]TCE - ANEXO III - Preencher'!P454</f>
        <v>0</v>
      </c>
      <c r="P445" s="16">
        <f t="shared" si="38"/>
        <v>16.59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805.56200000000001</v>
      </c>
    </row>
    <row r="446" spans="1:28" x14ac:dyDescent="0.2">
      <c r="A446" s="8">
        <f>IFERROR(VLOOKUP(B446,'[1]DADOS (OCULTAR)'!$Q$3:$S$135,3,0),"")</f>
        <v>9039744000275</v>
      </c>
      <c r="B446" s="9" t="str">
        <f>'[1]TCE - ANEXO III - Preencher'!C455</f>
        <v>HOSPITAL MIGUEL ARRAES - CG. Nº 023/2022</v>
      </c>
      <c r="C446" s="10"/>
      <c r="D446" s="11" t="str">
        <f>'[1]TCE - ANEXO III - Preencher'!E455</f>
        <v>GABRIELLY EDUARDA LIMA DE OLIVEIRA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3222-05</v>
      </c>
      <c r="G446" s="13" t="str">
        <f>IF('[1]TCE - ANEXO III - Preencher'!H455="","",'[1]TCE - ANEXO III - Preencher'!H455)</f>
        <v>10/2023</v>
      </c>
      <c r="H446" s="14">
        <f>'[1]TCE - ANEXO III - Preencher'!I455</f>
        <v>0</v>
      </c>
      <c r="I446" s="14">
        <f>'[1]TCE - ANEXO III - Preencher'!J455</f>
        <v>137.96080000000001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2.0699999999999998</v>
      </c>
      <c r="O446" s="15">
        <f>'[1]TCE - ANEXO III - Preencher'!P455</f>
        <v>0</v>
      </c>
      <c r="P446" s="16">
        <f t="shared" si="38"/>
        <v>2.0699999999999998</v>
      </c>
      <c r="Q446" s="15">
        <f>'[1]TCE - ANEXO III - Preencher'!R455</f>
        <v>173.33</v>
      </c>
      <c r="R446" s="15">
        <f>'[1]TCE - ANEXO III - Preencher'!S455</f>
        <v>79.8</v>
      </c>
      <c r="S446" s="16">
        <f t="shared" si="39"/>
        <v>93.530000000000015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233.56080000000003</v>
      </c>
    </row>
    <row r="447" spans="1:28" x14ac:dyDescent="0.2">
      <c r="A447" s="8">
        <f>IFERROR(VLOOKUP(B447,'[1]DADOS (OCULTAR)'!$Q$3:$S$135,3,0),"")</f>
        <v>9039744000275</v>
      </c>
      <c r="B447" s="9" t="str">
        <f>'[1]TCE - ANEXO III - Preencher'!C456</f>
        <v>HOSPITAL MIGUEL ARRAES - CG. Nº 023/2022</v>
      </c>
      <c r="C447" s="10"/>
      <c r="D447" s="11" t="str">
        <f>'[1]TCE - ANEXO III - Preencher'!E456</f>
        <v>GABRIELLY RODRIGUES DE SANTANA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5211-30</v>
      </c>
      <c r="G447" s="13" t="str">
        <f>IF('[1]TCE - ANEXO III - Preencher'!H456="","",'[1]TCE - ANEXO III - Preencher'!H456)</f>
        <v>10/2023</v>
      </c>
      <c r="H447" s="14">
        <f>'[1]TCE - ANEXO III - Preencher'!I456</f>
        <v>0</v>
      </c>
      <c r="I447" s="14">
        <f>'[1]TCE - ANEXO III - Preencher'!J456</f>
        <v>109.1408</v>
      </c>
      <c r="J447" s="14">
        <f>'[1]TCE - ANEXO III - Preencher'!K456</f>
        <v>0</v>
      </c>
      <c r="K447" s="15">
        <f>'[1]TCE - ANEXO III - Preencher'!L456</f>
        <v>53.45</v>
      </c>
      <c r="L447" s="15">
        <f>'[1]TCE - ANEXO III - Preencher'!M456</f>
        <v>26.4</v>
      </c>
      <c r="M447" s="15">
        <f t="shared" si="37"/>
        <v>27.050000000000004</v>
      </c>
      <c r="N447" s="15">
        <f>'[1]TCE - ANEXO III - Preencher'!O456</f>
        <v>2.0699999999999998</v>
      </c>
      <c r="O447" s="15">
        <f>'[1]TCE - ANEXO III - Preencher'!P456</f>
        <v>0</v>
      </c>
      <c r="P447" s="16">
        <f t="shared" si="38"/>
        <v>2.0699999999999998</v>
      </c>
      <c r="Q447" s="15">
        <f>'[1]TCE - ANEXO III - Preencher'!R456</f>
        <v>273.83</v>
      </c>
      <c r="R447" s="15">
        <f>'[1]TCE - ANEXO III - Preencher'!S456</f>
        <v>79.2</v>
      </c>
      <c r="S447" s="16">
        <f t="shared" si="39"/>
        <v>194.63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332.89080000000001</v>
      </c>
    </row>
    <row r="448" spans="1:28" x14ac:dyDescent="0.2">
      <c r="A448" s="8">
        <f>IFERROR(VLOOKUP(B448,'[1]DADOS (OCULTAR)'!$Q$3:$S$135,3,0),"")</f>
        <v>9039744000275</v>
      </c>
      <c r="B448" s="9" t="str">
        <f>'[1]TCE - ANEXO III - Preencher'!C457</f>
        <v>HOSPITAL MIGUEL ARRAES - CG. Nº 023/2022</v>
      </c>
      <c r="C448" s="10"/>
      <c r="D448" s="11" t="str">
        <f>'[1]TCE - ANEXO III - Preencher'!E457</f>
        <v>GEANE ABDIAS DA SILVA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3222-05</v>
      </c>
      <c r="G448" s="13" t="str">
        <f>IF('[1]TCE - ANEXO III - Preencher'!H457="","",'[1]TCE - ANEXO III - Preencher'!H457)</f>
        <v>10/2023</v>
      </c>
      <c r="H448" s="14">
        <f>'[1]TCE - ANEXO III - Preencher'!I457</f>
        <v>0</v>
      </c>
      <c r="I448" s="14">
        <f>'[1]TCE - ANEXO III - Preencher'!J457</f>
        <v>154.28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2.0699999999999998</v>
      </c>
      <c r="O448" s="15">
        <f>'[1]TCE - ANEXO III - Preencher'!P457</f>
        <v>0</v>
      </c>
      <c r="P448" s="16">
        <f t="shared" si="38"/>
        <v>2.0699999999999998</v>
      </c>
      <c r="Q448" s="15">
        <f>'[1]TCE - ANEXO III - Preencher'!R457</f>
        <v>184.53</v>
      </c>
      <c r="R448" s="15">
        <f>'[1]TCE - ANEXO III - Preencher'!S457</f>
        <v>79.8</v>
      </c>
      <c r="S448" s="16">
        <f t="shared" si="39"/>
        <v>104.73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261.08</v>
      </c>
    </row>
    <row r="449" spans="1:28" x14ac:dyDescent="0.2">
      <c r="A449" s="8">
        <f>IFERROR(VLOOKUP(B449,'[1]DADOS (OCULTAR)'!$Q$3:$S$135,3,0),"")</f>
        <v>9039744000275</v>
      </c>
      <c r="B449" s="9" t="str">
        <f>'[1]TCE - ANEXO III - Preencher'!C458</f>
        <v>HOSPITAL MIGUEL ARRAES - CG. Nº 023/2022</v>
      </c>
      <c r="C449" s="10"/>
      <c r="D449" s="11" t="str">
        <f>'[1]TCE - ANEXO III - Preencher'!E458</f>
        <v>GEDALVA PEREIRA DE LIMA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 t="str">
        <f>'[1]TCE - ANEXO III - Preencher'!G458</f>
        <v>2235-05</v>
      </c>
      <c r="G449" s="13" t="str">
        <f>IF('[1]TCE - ANEXO III - Preencher'!H458="","",'[1]TCE - ANEXO III - Preencher'!H458)</f>
        <v>10/2023</v>
      </c>
      <c r="H449" s="14">
        <f>'[1]TCE - ANEXO III - Preencher'!I458</f>
        <v>0</v>
      </c>
      <c r="I449" s="14">
        <f>'[1]TCE - ANEXO III - Preencher'!J458</f>
        <v>363.45519999999999</v>
      </c>
      <c r="J449" s="14">
        <f>'[1]TCE - ANEXO III - Preencher'!K458</f>
        <v>0</v>
      </c>
      <c r="K449" s="15">
        <f>'[1]TCE - ANEXO III - Preencher'!L458</f>
        <v>53.45</v>
      </c>
      <c r="L449" s="15">
        <f>'[1]TCE - ANEXO III - Preencher'!M458</f>
        <v>3.59</v>
      </c>
      <c r="M449" s="15">
        <f t="shared" si="37"/>
        <v>49.86</v>
      </c>
      <c r="N449" s="15">
        <f>'[1]TCE - ANEXO III - Preencher'!O458</f>
        <v>4.3499999999999996</v>
      </c>
      <c r="O449" s="15">
        <f>'[1]TCE - ANEXO III - Preencher'!P458</f>
        <v>0</v>
      </c>
      <c r="P449" s="16">
        <f t="shared" si="38"/>
        <v>4.3499999999999996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417.66520000000003</v>
      </c>
    </row>
    <row r="450" spans="1:28" x14ac:dyDescent="0.2">
      <c r="A450" s="8">
        <f>IFERROR(VLOOKUP(B450,'[1]DADOS (OCULTAR)'!$Q$3:$S$135,3,0),"")</f>
        <v>9039744000275</v>
      </c>
      <c r="B450" s="9" t="str">
        <f>'[1]TCE - ANEXO III - Preencher'!C459</f>
        <v>HOSPITAL MIGUEL ARRAES - CG. Nº 023/2022</v>
      </c>
      <c r="C450" s="10"/>
      <c r="D450" s="11" t="str">
        <f>'[1]TCE - ANEXO III - Preencher'!E459</f>
        <v>GEISYLANE DIAS FELIX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3222-05</v>
      </c>
      <c r="G450" s="13" t="str">
        <f>IF('[1]TCE - ANEXO III - Preencher'!H459="","",'[1]TCE - ANEXO III - Preencher'!H459)</f>
        <v>10/2023</v>
      </c>
      <c r="H450" s="14">
        <f>'[1]TCE - ANEXO III - Preencher'!I459</f>
        <v>0</v>
      </c>
      <c r="I450" s="14">
        <f>'[1]TCE - ANEXO III - Preencher'!J459</f>
        <v>168.18639999999999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2.0699999999999998</v>
      </c>
      <c r="O450" s="15">
        <f>'[1]TCE - ANEXO III - Preencher'!P459</f>
        <v>0</v>
      </c>
      <c r="P450" s="16">
        <f t="shared" si="38"/>
        <v>2.0699999999999998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170.25639999999999</v>
      </c>
    </row>
    <row r="451" spans="1:28" x14ac:dyDescent="0.2">
      <c r="A451" s="8">
        <f>IFERROR(VLOOKUP(B451,'[1]DADOS (OCULTAR)'!$Q$3:$S$135,3,0),"")</f>
        <v>9039744000275</v>
      </c>
      <c r="B451" s="9" t="str">
        <f>'[1]TCE - ANEXO III - Preencher'!C460</f>
        <v>HOSPITAL MIGUEL ARRAES - CG. Nº 023/2022</v>
      </c>
      <c r="C451" s="10"/>
      <c r="D451" s="11" t="str">
        <f>'[1]TCE - ANEXO III - Preencher'!E460</f>
        <v>GENESIO GOMES DA CRUZ JUNIOR</v>
      </c>
      <c r="E451" s="9" t="str">
        <f>IF('[1]TCE - ANEXO III - Preencher'!F460="4 - Assistência Odontológica","2 - Outros Profissionais da Saúde",'[1]TCE - ANEXO III - Preencher'!F460)</f>
        <v>1 - Médico</v>
      </c>
      <c r="F451" s="12" t="str">
        <f>'[1]TCE - ANEXO III - Preencher'!G460</f>
        <v>2251-51</v>
      </c>
      <c r="G451" s="13" t="str">
        <f>IF('[1]TCE - ANEXO III - Preencher'!H460="","",'[1]TCE - ANEXO III - Preencher'!H460)</f>
        <v>10/2023</v>
      </c>
      <c r="H451" s="14">
        <f>'[1]TCE - ANEXO III - Preencher'!I460</f>
        <v>0</v>
      </c>
      <c r="I451" s="14">
        <f>'[1]TCE - ANEXO III - Preencher'!J460</f>
        <v>913.17439999999999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16.59</v>
      </c>
      <c r="O451" s="15">
        <f>'[1]TCE - ANEXO III - Preencher'!P460</f>
        <v>0</v>
      </c>
      <c r="P451" s="16">
        <f t="shared" si="38"/>
        <v>16.59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929.76440000000002</v>
      </c>
    </row>
    <row r="452" spans="1:28" x14ac:dyDescent="0.2">
      <c r="A452" s="8">
        <f>IFERROR(VLOOKUP(B452,'[1]DADOS (OCULTAR)'!$Q$3:$S$135,3,0),"")</f>
        <v>9039744000275</v>
      </c>
      <c r="B452" s="9" t="str">
        <f>'[1]TCE - ANEXO III - Preencher'!C461</f>
        <v>HOSPITAL MIGUEL ARRAES - CG. Nº 023/2022</v>
      </c>
      <c r="C452" s="10"/>
      <c r="D452" s="11" t="str">
        <f>'[1]TCE - ANEXO III - Preencher'!E461</f>
        <v>GEOVANA CANDIDA SOARES DE LIMA</v>
      </c>
      <c r="E452" s="9" t="str">
        <f>IF('[1]TCE - ANEXO III - Preencher'!F461="4 - Assistência Odontológica","2 - Outros Profissionais da Saúde",'[1]TCE - ANEXO III - Preencher'!F461)</f>
        <v>3 - Administrativo</v>
      </c>
      <c r="F452" s="12" t="str">
        <f>'[1]TCE - ANEXO III - Preencher'!G461</f>
        <v>4110-10</v>
      </c>
      <c r="G452" s="13" t="str">
        <f>IF('[1]TCE - ANEXO III - Preencher'!H461="","",'[1]TCE - ANEXO III - Preencher'!H461)</f>
        <v>10/2023</v>
      </c>
      <c r="H452" s="14">
        <f>'[1]TCE - ANEXO III - Preencher'!I461</f>
        <v>0</v>
      </c>
      <c r="I452" s="14">
        <f>'[1]TCE - ANEXO III - Preencher'!J461</f>
        <v>106.928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2.0699999999999998</v>
      </c>
      <c r="O452" s="15">
        <f>'[1]TCE - ANEXO III - Preencher'!P461</f>
        <v>0</v>
      </c>
      <c r="P452" s="16">
        <f t="shared" ref="P452:P515" si="44">N452-O452</f>
        <v>2.0699999999999998</v>
      </c>
      <c r="Q452" s="15">
        <f>'[1]TCE - ANEXO III - Preencher'!R461</f>
        <v>240.53</v>
      </c>
      <c r="R452" s="15">
        <f>'[1]TCE - ANEXO III - Preencher'!S461</f>
        <v>76.56</v>
      </c>
      <c r="S452" s="16">
        <f t="shared" ref="S452:S515" si="45">Q452-R452</f>
        <v>163.97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272.96799999999996</v>
      </c>
    </row>
    <row r="453" spans="1:28" x14ac:dyDescent="0.2">
      <c r="A453" s="8">
        <f>IFERROR(VLOOKUP(B453,'[1]DADOS (OCULTAR)'!$Q$3:$S$135,3,0),"")</f>
        <v>9039744000275</v>
      </c>
      <c r="B453" s="9" t="str">
        <f>'[1]TCE - ANEXO III - Preencher'!C462</f>
        <v>HOSPITAL MIGUEL ARRAES - CG. Nº 023/2022</v>
      </c>
      <c r="C453" s="10"/>
      <c r="D453" s="11" t="str">
        <f>'[1]TCE - ANEXO III - Preencher'!E462</f>
        <v>GERALDO MAGNO BEZERRA GOMES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 t="str">
        <f>'[1]TCE - ANEXO III - Preencher'!G462</f>
        <v>2234-05</v>
      </c>
      <c r="G453" s="13" t="str">
        <f>IF('[1]TCE - ANEXO III - Preencher'!H462="","",'[1]TCE - ANEXO III - Preencher'!H462)</f>
        <v>10/2023</v>
      </c>
      <c r="H453" s="14">
        <f>'[1]TCE - ANEXO III - Preencher'!I462</f>
        <v>0</v>
      </c>
      <c r="I453" s="14">
        <f>'[1]TCE - ANEXO III - Preencher'!J462</f>
        <v>402.35840000000002</v>
      </c>
      <c r="J453" s="14">
        <f>'[1]TCE - ANEXO III - Preencher'!K462</f>
        <v>0</v>
      </c>
      <c r="K453" s="15">
        <f>'[1]TCE - ANEXO III - Preencher'!L462</f>
        <v>53.45</v>
      </c>
      <c r="L453" s="15">
        <f>'[1]TCE - ANEXO III - Preencher'!M462</f>
        <v>18.71</v>
      </c>
      <c r="M453" s="15">
        <f t="shared" si="43"/>
        <v>34.74</v>
      </c>
      <c r="N453" s="15">
        <f>'[1]TCE - ANEXO III - Preencher'!O462</f>
        <v>2.0699999999999998</v>
      </c>
      <c r="O453" s="15">
        <f>'[1]TCE - ANEXO III - Preencher'!P462</f>
        <v>0</v>
      </c>
      <c r="P453" s="16">
        <f t="shared" si="44"/>
        <v>2.0699999999999998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439.16840000000002</v>
      </c>
    </row>
    <row r="454" spans="1:28" x14ac:dyDescent="0.2">
      <c r="A454" s="8">
        <f>IFERROR(VLOOKUP(B454,'[1]DADOS (OCULTAR)'!$Q$3:$S$135,3,0),"")</f>
        <v>9039744000275</v>
      </c>
      <c r="B454" s="9" t="str">
        <f>'[1]TCE - ANEXO III - Preencher'!C463</f>
        <v>HOSPITAL MIGUEL ARRAES - CG. Nº 023/2022</v>
      </c>
      <c r="C454" s="10"/>
      <c r="D454" s="11" t="str">
        <f>'[1]TCE - ANEXO III - Preencher'!E463</f>
        <v>GERLAINE KAROLINY DO NASCIMENTO MAGALHAES</v>
      </c>
      <c r="E454" s="9" t="str">
        <f>IF('[1]TCE - ANEXO III - Preencher'!F463="4 - Assistência Odontológica","2 - Outros Profissionais da Saúde",'[1]TCE - ANEXO III - Preencher'!F463)</f>
        <v>3 - Administrativo</v>
      </c>
      <c r="F454" s="12" t="str">
        <f>'[1]TCE - ANEXO III - Preencher'!G463</f>
        <v>4110-10</v>
      </c>
      <c r="G454" s="13" t="str">
        <f>IF('[1]TCE - ANEXO III - Preencher'!H463="","",'[1]TCE - ANEXO III - Preencher'!H463)</f>
        <v>10/2023</v>
      </c>
      <c r="H454" s="14">
        <f>'[1]TCE - ANEXO III - Preencher'!I463</f>
        <v>0</v>
      </c>
      <c r="I454" s="14">
        <f>'[1]TCE - ANEXO III - Preencher'!J463</f>
        <v>105.6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2.0699999999999998</v>
      </c>
      <c r="O454" s="15">
        <f>'[1]TCE - ANEXO III - Preencher'!P463</f>
        <v>0</v>
      </c>
      <c r="P454" s="16">
        <f t="shared" si="44"/>
        <v>2.0699999999999998</v>
      </c>
      <c r="Q454" s="15">
        <f>'[1]TCE - ANEXO III - Preencher'!R463</f>
        <v>229.33</v>
      </c>
      <c r="R454" s="15">
        <f>'[1]TCE - ANEXO III - Preencher'!S463</f>
        <v>79.2</v>
      </c>
      <c r="S454" s="16">
        <f t="shared" si="45"/>
        <v>150.13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257.79999999999995</v>
      </c>
    </row>
    <row r="455" spans="1:28" x14ac:dyDescent="0.2">
      <c r="A455" s="8">
        <f>IFERROR(VLOOKUP(B455,'[1]DADOS (OCULTAR)'!$Q$3:$S$135,3,0),"")</f>
        <v>9039744000275</v>
      </c>
      <c r="B455" s="9" t="str">
        <f>'[1]TCE - ANEXO III - Preencher'!C464</f>
        <v>HOSPITAL MIGUEL ARRAES - CG. Nº 023/2022</v>
      </c>
      <c r="C455" s="10"/>
      <c r="D455" s="11" t="str">
        <f>'[1]TCE - ANEXO III - Preencher'!E464</f>
        <v>GERSICA MARIA RODRIGUES DA SILVA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2234-05</v>
      </c>
      <c r="G455" s="13" t="str">
        <f>IF('[1]TCE - ANEXO III - Preencher'!H464="","",'[1]TCE - ANEXO III - Preencher'!H464)</f>
        <v>10/2023</v>
      </c>
      <c r="H455" s="14">
        <f>'[1]TCE - ANEXO III - Preencher'!I464</f>
        <v>0</v>
      </c>
      <c r="I455" s="14">
        <f>'[1]TCE - ANEXO III - Preencher'!J464</f>
        <v>400.87759999999997</v>
      </c>
      <c r="J455" s="14">
        <f>'[1]TCE - ANEXO III - Preencher'!K464</f>
        <v>0</v>
      </c>
      <c r="K455" s="15">
        <f>'[1]TCE - ANEXO III - Preencher'!L464</f>
        <v>53.45</v>
      </c>
      <c r="L455" s="15">
        <f>'[1]TCE - ANEXO III - Preencher'!M464</f>
        <v>18.71</v>
      </c>
      <c r="M455" s="15">
        <f t="shared" si="43"/>
        <v>34.74</v>
      </c>
      <c r="N455" s="15">
        <f>'[1]TCE - ANEXO III - Preencher'!O464</f>
        <v>2.0699999999999998</v>
      </c>
      <c r="O455" s="15">
        <f>'[1]TCE - ANEXO III - Preencher'!P464</f>
        <v>0</v>
      </c>
      <c r="P455" s="16">
        <f t="shared" si="44"/>
        <v>2.0699999999999998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437.68759999999997</v>
      </c>
    </row>
    <row r="456" spans="1:28" x14ac:dyDescent="0.2">
      <c r="A456" s="8">
        <f>IFERROR(VLOOKUP(B456,'[1]DADOS (OCULTAR)'!$Q$3:$S$135,3,0),"")</f>
        <v>9039744000275</v>
      </c>
      <c r="B456" s="9" t="str">
        <f>'[1]TCE - ANEXO III - Preencher'!C465</f>
        <v>HOSPITAL MIGUEL ARRAES - CG. Nº 023/2022</v>
      </c>
      <c r="C456" s="10"/>
      <c r="D456" s="11" t="str">
        <f>'[1]TCE - ANEXO III - Preencher'!E465</f>
        <v>GEYSISLAYNE MAYARA DA SILVA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3222-05</v>
      </c>
      <c r="G456" s="13" t="str">
        <f>IF('[1]TCE - ANEXO III - Preencher'!H465="","",'[1]TCE - ANEXO III - Preencher'!H465)</f>
        <v>10/2023</v>
      </c>
      <c r="H456" s="14">
        <f>'[1]TCE - ANEXO III - Preencher'!I465</f>
        <v>0</v>
      </c>
      <c r="I456" s="14">
        <f>'[1]TCE - ANEXO III - Preencher'!J465</f>
        <v>170.34960000000001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2.0699999999999998</v>
      </c>
      <c r="O456" s="15">
        <f>'[1]TCE - ANEXO III - Preencher'!P465</f>
        <v>0</v>
      </c>
      <c r="P456" s="16">
        <f t="shared" si="44"/>
        <v>2.0699999999999998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69.41</v>
      </c>
      <c r="U456" s="15">
        <f>'[1]TCE - ANEXO III - Preencher'!V465</f>
        <v>0</v>
      </c>
      <c r="V456" s="16">
        <f t="shared" si="46"/>
        <v>69.41</v>
      </c>
      <c r="W456" s="17" t="str">
        <f>IF('[1]TCE - ANEXO III - Preencher'!X465="","",'[1]TCE - ANEXO III - Preencher'!X465)</f>
        <v>AUXILIO CRECHE</v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241.8296</v>
      </c>
    </row>
    <row r="457" spans="1:28" x14ac:dyDescent="0.2">
      <c r="A457" s="8">
        <f>IFERROR(VLOOKUP(B457,'[1]DADOS (OCULTAR)'!$Q$3:$S$135,3,0),"")</f>
        <v>9039744000275</v>
      </c>
      <c r="B457" s="9" t="str">
        <f>'[1]TCE - ANEXO III - Preencher'!C466</f>
        <v>HOSPITAL MIGUEL ARRAES - CG. Nº 023/2022</v>
      </c>
      <c r="C457" s="10"/>
      <c r="D457" s="11" t="str">
        <f>'[1]TCE - ANEXO III - Preencher'!E466</f>
        <v>GICERLY MARINHO DE MOURA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3222-05</v>
      </c>
      <c r="G457" s="13" t="str">
        <f>IF('[1]TCE - ANEXO III - Preencher'!H466="","",'[1]TCE - ANEXO III - Preencher'!H466)</f>
        <v>10/2023</v>
      </c>
      <c r="H457" s="14">
        <f>'[1]TCE - ANEXO III - Preencher'!I466</f>
        <v>0</v>
      </c>
      <c r="I457" s="14">
        <f>'[1]TCE - ANEXO III - Preencher'!J466</f>
        <v>170.34960000000001</v>
      </c>
      <c r="J457" s="14">
        <f>'[1]TCE - ANEXO III - Preencher'!K466</f>
        <v>0</v>
      </c>
      <c r="K457" s="15">
        <f>'[1]TCE - ANEXO III - Preencher'!L466</f>
        <v>53.45</v>
      </c>
      <c r="L457" s="15">
        <f>'[1]TCE - ANEXO III - Preencher'!M466</f>
        <v>26.6</v>
      </c>
      <c r="M457" s="15">
        <f t="shared" si="43"/>
        <v>26.85</v>
      </c>
      <c r="N457" s="15">
        <f>'[1]TCE - ANEXO III - Preencher'!O466</f>
        <v>2.0699999999999998</v>
      </c>
      <c r="O457" s="15">
        <f>'[1]TCE - ANEXO III - Preencher'!P466</f>
        <v>0</v>
      </c>
      <c r="P457" s="16">
        <f t="shared" si="44"/>
        <v>2.0699999999999998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199.2696</v>
      </c>
    </row>
    <row r="458" spans="1:28" x14ac:dyDescent="0.2">
      <c r="A458" s="8">
        <f>IFERROR(VLOOKUP(B458,'[1]DADOS (OCULTAR)'!$Q$3:$S$135,3,0),"")</f>
        <v>9039744000275</v>
      </c>
      <c r="B458" s="9" t="str">
        <f>'[1]TCE - ANEXO III - Preencher'!C467</f>
        <v>HOSPITAL MIGUEL ARRAES - CG. Nº 023/2022</v>
      </c>
      <c r="C458" s="10"/>
      <c r="D458" s="11" t="str">
        <f>'[1]TCE - ANEXO III - Preencher'!E467</f>
        <v>GILBERTO FELIX COSTA</v>
      </c>
      <c r="E458" s="9" t="str">
        <f>IF('[1]TCE - ANEXO III - Preencher'!F467="4 - Assistência Odontológica","2 - Outros Profissionais da Saúde",'[1]TCE - ANEXO III - Preencher'!F467)</f>
        <v>3 - Administrativo</v>
      </c>
      <c r="F458" s="12" t="str">
        <f>'[1]TCE - ANEXO III - Preencher'!G467</f>
        <v>5132-20</v>
      </c>
      <c r="G458" s="13" t="str">
        <f>IF('[1]TCE - ANEXO III - Preencher'!H467="","",'[1]TCE - ANEXO III - Preencher'!H467)</f>
        <v>10/2023</v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2.0699999999999998</v>
      </c>
      <c r="O458" s="15">
        <f>'[1]TCE - ANEXO III - Preencher'!P467</f>
        <v>0</v>
      </c>
      <c r="P458" s="16">
        <f t="shared" si="44"/>
        <v>2.0699999999999998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2.0699999999999998</v>
      </c>
    </row>
    <row r="459" spans="1:28" x14ac:dyDescent="0.2">
      <c r="A459" s="8">
        <f>IFERROR(VLOOKUP(B459,'[1]DADOS (OCULTAR)'!$Q$3:$S$135,3,0),"")</f>
        <v>9039744000275</v>
      </c>
      <c r="B459" s="9" t="str">
        <f>'[1]TCE - ANEXO III - Preencher'!C468</f>
        <v>HOSPITAL MIGUEL ARRAES - CG. Nº 023/2022</v>
      </c>
      <c r="C459" s="10"/>
      <c r="D459" s="11" t="str">
        <f>'[1]TCE - ANEXO III - Preencher'!E468</f>
        <v>GILDO REIS DA SILVA FILHO</v>
      </c>
      <c r="E459" s="9" t="str">
        <f>IF('[1]TCE - ANEXO III - Preencher'!F468="4 - Assistência Odontológica","2 - Outros Profissionais da Saúde",'[1]TCE - ANEXO III - Preencher'!F468)</f>
        <v>3 - Administrativo</v>
      </c>
      <c r="F459" s="12" t="str">
        <f>'[1]TCE - ANEXO III - Preencher'!G468</f>
        <v>3516-05</v>
      </c>
      <c r="G459" s="13" t="str">
        <f>IF('[1]TCE - ANEXO III - Preencher'!H468="","",'[1]TCE - ANEXO III - Preencher'!H468)</f>
        <v>10/2023</v>
      </c>
      <c r="H459" s="14">
        <f>'[1]TCE - ANEXO III - Preencher'!I468</f>
        <v>0</v>
      </c>
      <c r="I459" s="14">
        <f>'[1]TCE - ANEXO III - Preencher'!J468</f>
        <v>177.1328</v>
      </c>
      <c r="J459" s="14">
        <f>'[1]TCE - ANEXO III - Preencher'!K468</f>
        <v>0</v>
      </c>
      <c r="K459" s="15">
        <f>'[1]TCE - ANEXO III - Preencher'!L468</f>
        <v>53.45</v>
      </c>
      <c r="L459" s="15">
        <f>'[1]TCE - ANEXO III - Preencher'!M468</f>
        <v>30</v>
      </c>
      <c r="M459" s="15">
        <f t="shared" si="43"/>
        <v>23.450000000000003</v>
      </c>
      <c r="N459" s="15">
        <f>'[1]TCE - ANEXO III - Preencher'!O468</f>
        <v>2.0699999999999998</v>
      </c>
      <c r="O459" s="15">
        <f>'[1]TCE - ANEXO III - Preencher'!P468</f>
        <v>0</v>
      </c>
      <c r="P459" s="16">
        <f t="shared" si="44"/>
        <v>2.0699999999999998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202.65280000000001</v>
      </c>
    </row>
    <row r="460" spans="1:28" x14ac:dyDescent="0.2">
      <c r="A460" s="8">
        <f>IFERROR(VLOOKUP(B460,'[1]DADOS (OCULTAR)'!$Q$3:$S$135,3,0),"")</f>
        <v>9039744000275</v>
      </c>
      <c r="B460" s="9" t="str">
        <f>'[1]TCE - ANEXO III - Preencher'!C469</f>
        <v>HOSPITAL MIGUEL ARRAES - CG. Nº 023/2022</v>
      </c>
      <c r="C460" s="10"/>
      <c r="D460" s="11" t="str">
        <f>'[1]TCE - ANEXO III - Preencher'!E469</f>
        <v>GILSON GOMES DE ANDRADE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2235-05</v>
      </c>
      <c r="G460" s="13" t="str">
        <f>IF('[1]TCE - ANEXO III - Preencher'!H469="","",'[1]TCE - ANEXO III - Preencher'!H469)</f>
        <v>10/2023</v>
      </c>
      <c r="H460" s="14">
        <f>'[1]TCE - ANEXO III - Preencher'!I469</f>
        <v>0</v>
      </c>
      <c r="I460" s="14">
        <f>'[1]TCE - ANEXO III - Preencher'!J469</f>
        <v>94.98</v>
      </c>
      <c r="J460" s="14">
        <f>'[1]TCE - ANEXO III - Preencher'!K469</f>
        <v>0</v>
      </c>
      <c r="K460" s="15">
        <f>'[1]TCE - ANEXO III - Preencher'!L469</f>
        <v>53.45</v>
      </c>
      <c r="L460" s="15">
        <f>'[1]TCE - ANEXO III - Preencher'!M469</f>
        <v>3.59</v>
      </c>
      <c r="M460" s="15">
        <f t="shared" si="43"/>
        <v>49.86</v>
      </c>
      <c r="N460" s="15">
        <f>'[1]TCE - ANEXO III - Preencher'!O469</f>
        <v>4.3499999999999996</v>
      </c>
      <c r="O460" s="15">
        <f>'[1]TCE - ANEXO III - Preencher'!P469</f>
        <v>0</v>
      </c>
      <c r="P460" s="16">
        <f t="shared" si="44"/>
        <v>4.3499999999999996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149.19</v>
      </c>
    </row>
    <row r="461" spans="1:28" x14ac:dyDescent="0.2">
      <c r="A461" s="8">
        <f>IFERROR(VLOOKUP(B461,'[1]DADOS (OCULTAR)'!$Q$3:$S$135,3,0),"")</f>
        <v>9039744000275</v>
      </c>
      <c r="B461" s="9" t="str">
        <f>'[1]TCE - ANEXO III - Preencher'!C470</f>
        <v>HOSPITAL MIGUEL ARRAES - CG. Nº 023/2022</v>
      </c>
      <c r="C461" s="10"/>
      <c r="D461" s="11" t="str">
        <f>'[1]TCE - ANEXO III - Preencher'!E470</f>
        <v>GILSON HELENO FELIX</v>
      </c>
      <c r="E461" s="9" t="str">
        <f>IF('[1]TCE - ANEXO III - Preencher'!F470="4 - Assistência Odontológica","2 - Outros Profissionais da Saúde",'[1]TCE - ANEXO III - Preencher'!F470)</f>
        <v>3 - Administrativo</v>
      </c>
      <c r="F461" s="12" t="str">
        <f>'[1]TCE - ANEXO III - Preencher'!G470</f>
        <v>4110-10</v>
      </c>
      <c r="G461" s="13" t="str">
        <f>IF('[1]TCE - ANEXO III - Preencher'!H470="","",'[1]TCE - ANEXO III - Preencher'!H470)</f>
        <v>10/2023</v>
      </c>
      <c r="H461" s="14">
        <f>'[1]TCE - ANEXO III - Preencher'!I470</f>
        <v>0</v>
      </c>
      <c r="I461" s="14">
        <f>'[1]TCE - ANEXO III - Preencher'!J470</f>
        <v>112.52719999999999</v>
      </c>
      <c r="J461" s="14">
        <f>'[1]TCE - ANEXO III - Preencher'!K470</f>
        <v>0</v>
      </c>
      <c r="K461" s="15">
        <f>'[1]TCE - ANEXO III - Preencher'!L470</f>
        <v>53.45</v>
      </c>
      <c r="L461" s="15">
        <f>'[1]TCE - ANEXO III - Preencher'!M470</f>
        <v>30</v>
      </c>
      <c r="M461" s="15">
        <f t="shared" si="43"/>
        <v>23.450000000000003</v>
      </c>
      <c r="N461" s="15">
        <f>'[1]TCE - ANEXO III - Preencher'!O470</f>
        <v>2.0699999999999998</v>
      </c>
      <c r="O461" s="15">
        <f>'[1]TCE - ANEXO III - Preencher'!P470</f>
        <v>0</v>
      </c>
      <c r="P461" s="16">
        <f t="shared" si="44"/>
        <v>2.0699999999999998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138.04719999999998</v>
      </c>
    </row>
    <row r="462" spans="1:28" x14ac:dyDescent="0.2">
      <c r="A462" s="8">
        <f>IFERROR(VLOOKUP(B462,'[1]DADOS (OCULTAR)'!$Q$3:$S$135,3,0),"")</f>
        <v>9039744000275</v>
      </c>
      <c r="B462" s="9" t="str">
        <f>'[1]TCE - ANEXO III - Preencher'!C471</f>
        <v>HOSPITAL MIGUEL ARRAES - CG. Nº 023/2022</v>
      </c>
      <c r="C462" s="10"/>
      <c r="D462" s="11" t="str">
        <f>'[1]TCE - ANEXO III - Preencher'!E471</f>
        <v>GILVANI MATIAS DOS SANTOS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3222-05</v>
      </c>
      <c r="G462" s="13" t="str">
        <f>IF('[1]TCE - ANEXO III - Preencher'!H471="","",'[1]TCE - ANEXO III - Preencher'!H471)</f>
        <v>10/2023</v>
      </c>
      <c r="H462" s="14">
        <f>'[1]TCE - ANEXO III - Preencher'!I471</f>
        <v>0</v>
      </c>
      <c r="I462" s="14">
        <f>'[1]TCE - ANEXO III - Preencher'!J471</f>
        <v>147.7568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2.0699999999999998</v>
      </c>
      <c r="O462" s="15">
        <f>'[1]TCE - ANEXO III - Preencher'!P471</f>
        <v>0</v>
      </c>
      <c r="P462" s="16">
        <f t="shared" si="44"/>
        <v>2.0699999999999998</v>
      </c>
      <c r="Q462" s="15">
        <f>'[1]TCE - ANEXO III - Preencher'!R471</f>
        <v>160.53</v>
      </c>
      <c r="R462" s="15">
        <f>'[1]TCE - ANEXO III - Preencher'!S471</f>
        <v>79.8</v>
      </c>
      <c r="S462" s="16">
        <f t="shared" si="45"/>
        <v>80.73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230.55680000000001</v>
      </c>
    </row>
    <row r="463" spans="1:28" x14ac:dyDescent="0.2">
      <c r="A463" s="8">
        <f>IFERROR(VLOOKUP(B463,'[1]DADOS (OCULTAR)'!$Q$3:$S$135,3,0),"")</f>
        <v>9039744000275</v>
      </c>
      <c r="B463" s="9" t="str">
        <f>'[1]TCE - ANEXO III - Preencher'!C472</f>
        <v>HOSPITAL MIGUEL ARRAES - CG. Nº 023/2022</v>
      </c>
      <c r="C463" s="10"/>
      <c r="D463" s="11" t="str">
        <f>'[1]TCE - ANEXO III - Preencher'!E472</f>
        <v>GILZA DE SOUZA NASCIMENTO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3222-05</v>
      </c>
      <c r="G463" s="13" t="str">
        <f>IF('[1]TCE - ANEXO III - Preencher'!H472="","",'[1]TCE - ANEXO III - Preencher'!H472)</f>
        <v>10/2023</v>
      </c>
      <c r="H463" s="14">
        <f>'[1]TCE - ANEXO III - Preencher'!I472</f>
        <v>0</v>
      </c>
      <c r="I463" s="14">
        <f>'[1]TCE - ANEXO III - Preencher'!J472</f>
        <v>138.16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2.0699999999999998</v>
      </c>
      <c r="O463" s="15">
        <f>'[1]TCE - ANEXO III - Preencher'!P472</f>
        <v>0</v>
      </c>
      <c r="P463" s="16">
        <f t="shared" si="44"/>
        <v>2.0699999999999998</v>
      </c>
      <c r="Q463" s="15">
        <f>'[1]TCE - ANEXO III - Preencher'!R472</f>
        <v>296.33</v>
      </c>
      <c r="R463" s="15">
        <f>'[1]TCE - ANEXO III - Preencher'!S472</f>
        <v>79.8</v>
      </c>
      <c r="S463" s="16">
        <f t="shared" si="45"/>
        <v>216.52999999999997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356.76</v>
      </c>
    </row>
    <row r="464" spans="1:28" x14ac:dyDescent="0.2">
      <c r="A464" s="8">
        <f>IFERROR(VLOOKUP(B464,'[1]DADOS (OCULTAR)'!$Q$3:$S$135,3,0),"")</f>
        <v>9039744000275</v>
      </c>
      <c r="B464" s="9" t="str">
        <f>'[1]TCE - ANEXO III - Preencher'!C473</f>
        <v>HOSPITAL MIGUEL ARRAES - CG. Nº 023/2022</v>
      </c>
      <c r="C464" s="10"/>
      <c r="D464" s="11" t="str">
        <f>'[1]TCE - ANEXO III - Preencher'!E473</f>
        <v>GIOVANNA DE BRITO SILVA</v>
      </c>
      <c r="E464" s="9" t="str">
        <f>IF('[1]TCE - ANEXO III - Preencher'!F473="4 - Assistência Odontológica","2 - Outros Profissionais da Saúde",'[1]TCE - ANEXO III - Preencher'!F473)</f>
        <v>1 - Médico</v>
      </c>
      <c r="F464" s="12" t="str">
        <f>'[1]TCE - ANEXO III - Preencher'!G473</f>
        <v>2251-25</v>
      </c>
      <c r="G464" s="13" t="str">
        <f>IF('[1]TCE - ANEXO III - Preencher'!H473="","",'[1]TCE - ANEXO III - Preencher'!H473)</f>
        <v>10/2023</v>
      </c>
      <c r="H464" s="14">
        <f>'[1]TCE - ANEXO III - Preencher'!I473</f>
        <v>0</v>
      </c>
      <c r="I464" s="14">
        <f>'[1]TCE - ANEXO III - Preencher'!J473</f>
        <v>669.6472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16.59</v>
      </c>
      <c r="O464" s="15">
        <f>'[1]TCE - ANEXO III - Preencher'!P473</f>
        <v>0</v>
      </c>
      <c r="P464" s="16">
        <f t="shared" si="44"/>
        <v>16.59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686.23720000000003</v>
      </c>
    </row>
    <row r="465" spans="1:28" x14ac:dyDescent="0.2">
      <c r="A465" s="8">
        <f>IFERROR(VLOOKUP(B465,'[1]DADOS (OCULTAR)'!$Q$3:$S$135,3,0),"")</f>
        <v>9039744000275</v>
      </c>
      <c r="B465" s="9" t="str">
        <f>'[1]TCE - ANEXO III - Preencher'!C474</f>
        <v>HOSPITAL MIGUEL ARRAES - CG. Nº 023/2022</v>
      </c>
      <c r="C465" s="10"/>
      <c r="D465" s="11" t="str">
        <f>'[1]TCE - ANEXO III - Preencher'!E474</f>
        <v>GIRLENE MARIA FEIJO DO NASCIMENTO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3222-05</v>
      </c>
      <c r="G465" s="13" t="str">
        <f>IF('[1]TCE - ANEXO III - Preencher'!H474="","",'[1]TCE - ANEXO III - Preencher'!H474)</f>
        <v>10/2023</v>
      </c>
      <c r="H465" s="14">
        <f>'[1]TCE - ANEXO III - Preencher'!I474</f>
        <v>0</v>
      </c>
      <c r="I465" s="14">
        <f>'[1]TCE - ANEXO III - Preencher'!J474</f>
        <v>180.4504</v>
      </c>
      <c r="J465" s="14">
        <f>'[1]TCE - ANEXO III - Preencher'!K474</f>
        <v>0</v>
      </c>
      <c r="K465" s="15">
        <f>'[1]TCE - ANEXO III - Preencher'!L474</f>
        <v>53.45</v>
      </c>
      <c r="L465" s="15">
        <f>'[1]TCE - ANEXO III - Preencher'!M474</f>
        <v>26.6</v>
      </c>
      <c r="M465" s="15">
        <f t="shared" si="43"/>
        <v>26.85</v>
      </c>
      <c r="N465" s="15">
        <f>'[1]TCE - ANEXO III - Preencher'!O474</f>
        <v>2.0699999999999998</v>
      </c>
      <c r="O465" s="15">
        <f>'[1]TCE - ANEXO III - Preencher'!P474</f>
        <v>0</v>
      </c>
      <c r="P465" s="16">
        <f t="shared" si="44"/>
        <v>2.0699999999999998</v>
      </c>
      <c r="Q465" s="15">
        <f>'[1]TCE - ANEXO III - Preencher'!R474</f>
        <v>173.33</v>
      </c>
      <c r="R465" s="15">
        <f>'[1]TCE - ANEXO III - Preencher'!S474</f>
        <v>79.8</v>
      </c>
      <c r="S465" s="16">
        <f t="shared" si="45"/>
        <v>93.530000000000015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302.90039999999999</v>
      </c>
    </row>
    <row r="466" spans="1:28" x14ac:dyDescent="0.2">
      <c r="A466" s="8">
        <f>IFERROR(VLOOKUP(B466,'[1]DADOS (OCULTAR)'!$Q$3:$S$135,3,0),"")</f>
        <v>9039744000275</v>
      </c>
      <c r="B466" s="9" t="str">
        <f>'[1]TCE - ANEXO III - Preencher'!C475</f>
        <v>HOSPITAL MIGUEL ARRAES - CG. Nº 023/2022</v>
      </c>
      <c r="C466" s="10"/>
      <c r="D466" s="11" t="str">
        <f>'[1]TCE - ANEXO III - Preencher'!E475</f>
        <v>GIRLENE MOREIRA DE FRANCA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3222-05</v>
      </c>
      <c r="G466" s="13" t="str">
        <f>IF('[1]TCE - ANEXO III - Preencher'!H475="","",'[1]TCE - ANEXO III - Preencher'!H475)</f>
        <v>10/2023</v>
      </c>
      <c r="H466" s="14">
        <f>'[1]TCE - ANEXO III - Preencher'!I475</f>
        <v>0</v>
      </c>
      <c r="I466" s="14">
        <f>'[1]TCE - ANEXO III - Preencher'!J475</f>
        <v>137.56319999999999</v>
      </c>
      <c r="J466" s="14">
        <f>'[1]TCE - ANEXO III - Preencher'!K475</f>
        <v>0</v>
      </c>
      <c r="K466" s="15">
        <f>'[1]TCE - ANEXO III - Preencher'!L475</f>
        <v>53.45</v>
      </c>
      <c r="L466" s="15">
        <f>'[1]TCE - ANEXO III - Preencher'!M475</f>
        <v>26.6</v>
      </c>
      <c r="M466" s="15">
        <f t="shared" si="43"/>
        <v>26.85</v>
      </c>
      <c r="N466" s="15">
        <f>'[1]TCE - ANEXO III - Preencher'!O475</f>
        <v>2.0699999999999998</v>
      </c>
      <c r="O466" s="15">
        <f>'[1]TCE - ANEXO III - Preencher'!P475</f>
        <v>0</v>
      </c>
      <c r="P466" s="16">
        <f t="shared" si="44"/>
        <v>2.0699999999999998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166.48319999999998</v>
      </c>
    </row>
    <row r="467" spans="1:28" x14ac:dyDescent="0.2">
      <c r="A467" s="8">
        <f>IFERROR(VLOOKUP(B467,'[1]DADOS (OCULTAR)'!$Q$3:$S$135,3,0),"")</f>
        <v>9039744000275</v>
      </c>
      <c r="B467" s="9" t="str">
        <f>'[1]TCE - ANEXO III - Preencher'!C476</f>
        <v>HOSPITAL MIGUEL ARRAES - CG. Nº 023/2022</v>
      </c>
      <c r="C467" s="10"/>
      <c r="D467" s="11" t="str">
        <f>'[1]TCE - ANEXO III - Preencher'!E476</f>
        <v>GIRLLENE CRISTINA BARBOSA GOMES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2234-05</v>
      </c>
      <c r="G467" s="13" t="str">
        <f>IF('[1]TCE - ANEXO III - Preencher'!H476="","",'[1]TCE - ANEXO III - Preencher'!H476)</f>
        <v>10/2023</v>
      </c>
      <c r="H467" s="14">
        <f>'[1]TCE - ANEXO III - Preencher'!I476</f>
        <v>0</v>
      </c>
      <c r="I467" s="14">
        <f>'[1]TCE - ANEXO III - Preencher'!J476</f>
        <v>598.84720000000004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2.0699999999999998</v>
      </c>
      <c r="O467" s="15">
        <f>'[1]TCE - ANEXO III - Preencher'!P476</f>
        <v>0</v>
      </c>
      <c r="P467" s="16">
        <f t="shared" si="44"/>
        <v>2.0699999999999998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600.91720000000009</v>
      </c>
    </row>
    <row r="468" spans="1:28" x14ac:dyDescent="0.2">
      <c r="A468" s="8">
        <f>IFERROR(VLOOKUP(B468,'[1]DADOS (OCULTAR)'!$Q$3:$S$135,3,0),"")</f>
        <v>9039744000275</v>
      </c>
      <c r="B468" s="9" t="str">
        <f>'[1]TCE - ANEXO III - Preencher'!C477</f>
        <v>HOSPITAL MIGUEL ARRAES - CG. Nº 023/2022</v>
      </c>
      <c r="C468" s="10"/>
      <c r="D468" s="11" t="str">
        <f>'[1]TCE - ANEXO III - Preencher'!E477</f>
        <v>GISELE MARIA BERNARDO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3222-05</v>
      </c>
      <c r="G468" s="13" t="str">
        <f>IF('[1]TCE - ANEXO III - Preencher'!H477="","",'[1]TCE - ANEXO III - Preencher'!H477)</f>
        <v>10/2023</v>
      </c>
      <c r="H468" s="14">
        <f>'[1]TCE - ANEXO III - Preencher'!I477</f>
        <v>0</v>
      </c>
      <c r="I468" s="14">
        <f>'[1]TCE - ANEXO III - Preencher'!J477</f>
        <v>143.47999999999999</v>
      </c>
      <c r="J468" s="14">
        <f>'[1]TCE - ANEXO III - Preencher'!K477</f>
        <v>0</v>
      </c>
      <c r="K468" s="15">
        <f>'[1]TCE - ANEXO III - Preencher'!L477</f>
        <v>53.45</v>
      </c>
      <c r="L468" s="15">
        <f>'[1]TCE - ANEXO III - Preencher'!M477</f>
        <v>26.6</v>
      </c>
      <c r="M468" s="15">
        <f t="shared" si="43"/>
        <v>26.85</v>
      </c>
      <c r="N468" s="15">
        <f>'[1]TCE - ANEXO III - Preencher'!O477</f>
        <v>2.0699999999999998</v>
      </c>
      <c r="O468" s="15">
        <f>'[1]TCE - ANEXO III - Preencher'!P477</f>
        <v>0</v>
      </c>
      <c r="P468" s="16">
        <f t="shared" si="44"/>
        <v>2.0699999999999998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172.39999999999998</v>
      </c>
    </row>
    <row r="469" spans="1:28" x14ac:dyDescent="0.2">
      <c r="A469" s="8">
        <f>IFERROR(VLOOKUP(B469,'[1]DADOS (OCULTAR)'!$Q$3:$S$135,3,0),"")</f>
        <v>9039744000275</v>
      </c>
      <c r="B469" s="9" t="str">
        <f>'[1]TCE - ANEXO III - Preencher'!C478</f>
        <v>HOSPITAL MIGUEL ARRAES - CG. Nº 023/2022</v>
      </c>
      <c r="C469" s="10"/>
      <c r="D469" s="11" t="str">
        <f>'[1]TCE - ANEXO III - Preencher'!E478</f>
        <v>GISELE MINE SHINOHARA</v>
      </c>
      <c r="E469" s="9" t="str">
        <f>IF('[1]TCE - ANEXO III - Preencher'!F478="4 - Assistência Odontológica","2 - Outros Profissionais da Saúde",'[1]TCE - ANEXO III - Preencher'!F478)</f>
        <v>1 - Médico</v>
      </c>
      <c r="F469" s="12" t="str">
        <f>'[1]TCE - ANEXO III - Preencher'!G478</f>
        <v>2251-25</v>
      </c>
      <c r="G469" s="13" t="str">
        <f>IF('[1]TCE - ANEXO III - Preencher'!H478="","",'[1]TCE - ANEXO III - Preencher'!H478)</f>
        <v>10/2023</v>
      </c>
      <c r="H469" s="14">
        <f>'[1]TCE - ANEXO III - Preencher'!I478</f>
        <v>0</v>
      </c>
      <c r="I469" s="14">
        <f>'[1]TCE - ANEXO III - Preencher'!J478</f>
        <v>364.85120000000001</v>
      </c>
      <c r="J469" s="14">
        <f>'[1]TCE - ANEXO III - Preencher'!K478</f>
        <v>0</v>
      </c>
      <c r="K469" s="15">
        <f>'[1]TCE - ANEXO III - Preencher'!L478</f>
        <v>53.45</v>
      </c>
      <c r="L469" s="15">
        <f>'[1]TCE - ANEXO III - Preencher'!M478</f>
        <v>1.58</v>
      </c>
      <c r="M469" s="15">
        <f t="shared" si="43"/>
        <v>51.870000000000005</v>
      </c>
      <c r="N469" s="15">
        <f>'[1]TCE - ANEXO III - Preencher'!O478</f>
        <v>16.59</v>
      </c>
      <c r="O469" s="15">
        <f>'[1]TCE - ANEXO III - Preencher'!P478</f>
        <v>0</v>
      </c>
      <c r="P469" s="16">
        <f t="shared" si="44"/>
        <v>16.59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433.31119999999999</v>
      </c>
    </row>
    <row r="470" spans="1:28" x14ac:dyDescent="0.2">
      <c r="A470" s="8">
        <f>IFERROR(VLOOKUP(B470,'[1]DADOS (OCULTAR)'!$Q$3:$S$135,3,0),"")</f>
        <v>9039744000275</v>
      </c>
      <c r="B470" s="9" t="str">
        <f>'[1]TCE - ANEXO III - Preencher'!C479</f>
        <v>HOSPITAL MIGUEL ARRAES - CG. Nº 023/2022</v>
      </c>
      <c r="C470" s="10"/>
      <c r="D470" s="11" t="str">
        <f>'[1]TCE - ANEXO III - Preencher'!E479</f>
        <v>GIVANIZE ALVES DE MORAIS SOUZA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5152-05</v>
      </c>
      <c r="G470" s="13" t="str">
        <f>IF('[1]TCE - ANEXO III - Preencher'!H479="","",'[1]TCE - ANEXO III - Preencher'!H479)</f>
        <v>10/2023</v>
      </c>
      <c r="H470" s="14">
        <f>'[1]TCE - ANEXO III - Preencher'!I479</f>
        <v>0</v>
      </c>
      <c r="I470" s="14">
        <f>'[1]TCE - ANEXO III - Preencher'!J479</f>
        <v>140.33519999999999</v>
      </c>
      <c r="J470" s="14">
        <f>'[1]TCE - ANEXO III - Preencher'!K479</f>
        <v>0</v>
      </c>
      <c r="K470" s="15">
        <f>'[1]TCE - ANEXO III - Preencher'!L479</f>
        <v>53.45</v>
      </c>
      <c r="L470" s="15">
        <f>'[1]TCE - ANEXO III - Preencher'!M479</f>
        <v>26.92</v>
      </c>
      <c r="M470" s="15">
        <f t="shared" si="43"/>
        <v>26.53</v>
      </c>
      <c r="N470" s="15">
        <f>'[1]TCE - ANEXO III - Preencher'!O479</f>
        <v>2.0699999999999998</v>
      </c>
      <c r="O470" s="15">
        <f>'[1]TCE - ANEXO III - Preencher'!P479</f>
        <v>0</v>
      </c>
      <c r="P470" s="16">
        <f t="shared" si="44"/>
        <v>2.0699999999999998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168.93519999999998</v>
      </c>
    </row>
    <row r="471" spans="1:28" x14ac:dyDescent="0.2">
      <c r="A471" s="8">
        <f>IFERROR(VLOOKUP(B471,'[1]DADOS (OCULTAR)'!$Q$3:$S$135,3,0),"")</f>
        <v>9039744000275</v>
      </c>
      <c r="B471" s="9" t="str">
        <f>'[1]TCE - ANEXO III - Preencher'!C480</f>
        <v>HOSPITAL MIGUEL ARRAES - CG. Nº 023/2022</v>
      </c>
      <c r="C471" s="10"/>
      <c r="D471" s="11" t="str">
        <f>'[1]TCE - ANEXO III - Preencher'!E480</f>
        <v>GLEICE KELLY COSTA DA SILVA BRITO DE AGUIAR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 t="str">
        <f>'[1]TCE - ANEXO III - Preencher'!G480</f>
        <v>3222-05</v>
      </c>
      <c r="G471" s="13" t="str">
        <f>IF('[1]TCE - ANEXO III - Preencher'!H480="","",'[1]TCE - ANEXO III - Preencher'!H480)</f>
        <v>10/2023</v>
      </c>
      <c r="H471" s="14">
        <f>'[1]TCE - ANEXO III - Preencher'!I480</f>
        <v>0</v>
      </c>
      <c r="I471" s="14">
        <f>'[1]TCE - ANEXO III - Preencher'!J480</f>
        <v>155.89279999999999</v>
      </c>
      <c r="J471" s="14">
        <f>'[1]TCE - ANEXO III - Preencher'!K480</f>
        <v>0</v>
      </c>
      <c r="K471" s="15">
        <f>'[1]TCE - ANEXO III - Preencher'!L480</f>
        <v>53.45</v>
      </c>
      <c r="L471" s="15">
        <f>'[1]TCE - ANEXO III - Preencher'!M480</f>
        <v>26.6</v>
      </c>
      <c r="M471" s="15">
        <f t="shared" si="43"/>
        <v>26.85</v>
      </c>
      <c r="N471" s="15">
        <f>'[1]TCE - ANEXO III - Preencher'!O480</f>
        <v>2.0699999999999998</v>
      </c>
      <c r="O471" s="15">
        <f>'[1]TCE - ANEXO III - Preencher'!P480</f>
        <v>0</v>
      </c>
      <c r="P471" s="16">
        <f t="shared" si="44"/>
        <v>2.0699999999999998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69.41</v>
      </c>
      <c r="U471" s="15">
        <f>'[1]TCE - ANEXO III - Preencher'!V480</f>
        <v>0</v>
      </c>
      <c r="V471" s="16">
        <f t="shared" si="46"/>
        <v>69.41</v>
      </c>
      <c r="W471" s="17" t="str">
        <f>IF('[1]TCE - ANEXO III - Preencher'!X480="","",'[1]TCE - ANEXO III - Preencher'!X480)</f>
        <v>AUXILIO CRECHE</v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254.22279999999998</v>
      </c>
    </row>
    <row r="472" spans="1:28" x14ac:dyDescent="0.2">
      <c r="A472" s="8">
        <f>IFERROR(VLOOKUP(B472,'[1]DADOS (OCULTAR)'!$Q$3:$S$135,3,0),"")</f>
        <v>9039744000275</v>
      </c>
      <c r="B472" s="9" t="str">
        <f>'[1]TCE - ANEXO III - Preencher'!C481</f>
        <v>HOSPITAL MIGUEL ARRAES - CG. Nº 023/2022</v>
      </c>
      <c r="C472" s="10"/>
      <c r="D472" s="11" t="str">
        <f>'[1]TCE - ANEXO III - Preencher'!E481</f>
        <v>GLEICE LUZIA SANTOS DE SOUZA SILVA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 t="str">
        <f>'[1]TCE - ANEXO III - Preencher'!G481</f>
        <v>3222-05</v>
      </c>
      <c r="G472" s="13" t="str">
        <f>IF('[1]TCE - ANEXO III - Preencher'!H481="","",'[1]TCE - ANEXO III - Preencher'!H481)</f>
        <v>10/2023</v>
      </c>
      <c r="H472" s="14">
        <f>'[1]TCE - ANEXO III - Preencher'!I481</f>
        <v>0</v>
      </c>
      <c r="I472" s="14">
        <f>'[1]TCE - ANEXO III - Preencher'!J481</f>
        <v>154.12</v>
      </c>
      <c r="J472" s="14">
        <f>'[1]TCE - ANEXO III - Preencher'!K481</f>
        <v>0</v>
      </c>
      <c r="K472" s="15">
        <f>'[1]TCE - ANEXO III - Preencher'!L481</f>
        <v>53.45</v>
      </c>
      <c r="L472" s="15">
        <f>'[1]TCE - ANEXO III - Preencher'!M481</f>
        <v>26.6</v>
      </c>
      <c r="M472" s="15">
        <f t="shared" si="43"/>
        <v>26.85</v>
      </c>
      <c r="N472" s="15">
        <f>'[1]TCE - ANEXO III - Preencher'!O481</f>
        <v>2.0699999999999998</v>
      </c>
      <c r="O472" s="15">
        <f>'[1]TCE - ANEXO III - Preencher'!P481</f>
        <v>0</v>
      </c>
      <c r="P472" s="16">
        <f t="shared" si="44"/>
        <v>2.0699999999999998</v>
      </c>
      <c r="Q472" s="15">
        <f>'[1]TCE - ANEXO III - Preencher'!R481</f>
        <v>150.83000000000001</v>
      </c>
      <c r="R472" s="15">
        <f>'[1]TCE - ANEXO III - Preencher'!S481</f>
        <v>79.8</v>
      </c>
      <c r="S472" s="16">
        <f t="shared" si="45"/>
        <v>71.030000000000015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254.07</v>
      </c>
    </row>
    <row r="473" spans="1:28" x14ac:dyDescent="0.2">
      <c r="A473" s="8">
        <f>IFERROR(VLOOKUP(B473,'[1]DADOS (OCULTAR)'!$Q$3:$S$135,3,0),"")</f>
        <v>9039744000275</v>
      </c>
      <c r="B473" s="9" t="str">
        <f>'[1]TCE - ANEXO III - Preencher'!C482</f>
        <v>HOSPITAL MIGUEL ARRAES - CG. Nº 023/2022</v>
      </c>
      <c r="C473" s="10"/>
      <c r="D473" s="11" t="str">
        <f>'[1]TCE - ANEXO III - Preencher'!E482</f>
        <v>GLEICELENE REIS DA SILVA</v>
      </c>
      <c r="E473" s="9" t="str">
        <f>IF('[1]TCE - ANEXO III - Preencher'!F482="4 - Assistência Odontológica","2 - Outros Profissionais da Saúde",'[1]TCE - ANEXO III - Preencher'!F482)</f>
        <v>3 - Administrativo</v>
      </c>
      <c r="F473" s="12" t="str">
        <f>'[1]TCE - ANEXO III - Preencher'!G482</f>
        <v>5174-10</v>
      </c>
      <c r="G473" s="13" t="str">
        <f>IF('[1]TCE - ANEXO III - Preencher'!H482="","",'[1]TCE - ANEXO III - Preencher'!H482)</f>
        <v>10/2023</v>
      </c>
      <c r="H473" s="14">
        <f>'[1]TCE - ANEXO III - Preencher'!I482</f>
        <v>0</v>
      </c>
      <c r="I473" s="14">
        <f>'[1]TCE - ANEXO III - Preencher'!J482</f>
        <v>137.68719999999999</v>
      </c>
      <c r="J473" s="14">
        <f>'[1]TCE - ANEXO III - Preencher'!K482</f>
        <v>0</v>
      </c>
      <c r="K473" s="15">
        <f>'[1]TCE - ANEXO III - Preencher'!L482</f>
        <v>53.45</v>
      </c>
      <c r="L473" s="15">
        <f>'[1]TCE - ANEXO III - Preencher'!M482</f>
        <v>26.4</v>
      </c>
      <c r="M473" s="15">
        <f t="shared" si="43"/>
        <v>27.050000000000004</v>
      </c>
      <c r="N473" s="15">
        <f>'[1]TCE - ANEXO III - Preencher'!O482</f>
        <v>2.0699999999999998</v>
      </c>
      <c r="O473" s="15">
        <f>'[1]TCE - ANEXO III - Preencher'!P482</f>
        <v>0</v>
      </c>
      <c r="P473" s="16">
        <f t="shared" si="44"/>
        <v>2.0699999999999998</v>
      </c>
      <c r="Q473" s="15">
        <f>'[1]TCE - ANEXO III - Preencher'!R482</f>
        <v>0</v>
      </c>
      <c r="R473" s="15">
        <f>'[1]TCE - ANEXO III - Preencher'!S482</f>
        <v>74.239999999999995</v>
      </c>
      <c r="S473" s="16">
        <f t="shared" si="45"/>
        <v>-74.239999999999995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92.5672</v>
      </c>
    </row>
    <row r="474" spans="1:28" x14ac:dyDescent="0.2">
      <c r="A474" s="8">
        <f>IFERROR(VLOOKUP(B474,'[1]DADOS (OCULTAR)'!$Q$3:$S$135,3,0),"")</f>
        <v>9039744000275</v>
      </c>
      <c r="B474" s="9" t="str">
        <f>'[1]TCE - ANEXO III - Preencher'!C483</f>
        <v>HOSPITAL MIGUEL ARRAES - CG. Nº 023/2022</v>
      </c>
      <c r="C474" s="10"/>
      <c r="D474" s="11" t="str">
        <f>'[1]TCE - ANEXO III - Preencher'!E483</f>
        <v>GLEISON DE CRISTO LEAL DE SANTANA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 t="str">
        <f>'[1]TCE - ANEXO III - Preencher'!G483</f>
        <v>2235-05</v>
      </c>
      <c r="G474" s="13" t="str">
        <f>IF('[1]TCE - ANEXO III - Preencher'!H483="","",'[1]TCE - ANEXO III - Preencher'!H483)</f>
        <v>10/2023</v>
      </c>
      <c r="H474" s="14">
        <f>'[1]TCE - ANEXO III - Preencher'!I483</f>
        <v>0</v>
      </c>
      <c r="I474" s="14">
        <f>'[1]TCE - ANEXO III - Preencher'!J483</f>
        <v>270.49439999999998</v>
      </c>
      <c r="J474" s="14">
        <f>'[1]TCE - ANEXO III - Preencher'!K483</f>
        <v>0</v>
      </c>
      <c r="K474" s="15">
        <f>'[1]TCE - ANEXO III - Preencher'!L483</f>
        <v>53.45</v>
      </c>
      <c r="L474" s="15">
        <f>'[1]TCE - ANEXO III - Preencher'!M483</f>
        <v>2.79</v>
      </c>
      <c r="M474" s="15">
        <f t="shared" si="43"/>
        <v>50.660000000000004</v>
      </c>
      <c r="N474" s="15">
        <f>'[1]TCE - ANEXO III - Preencher'!O483</f>
        <v>4.3499999999999996</v>
      </c>
      <c r="O474" s="15">
        <f>'[1]TCE - ANEXO III - Preencher'!P483</f>
        <v>0</v>
      </c>
      <c r="P474" s="16">
        <f t="shared" si="44"/>
        <v>4.3499999999999996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325.50440000000003</v>
      </c>
    </row>
    <row r="475" spans="1:28" x14ac:dyDescent="0.2">
      <c r="A475" s="8">
        <f>IFERROR(VLOOKUP(B475,'[1]DADOS (OCULTAR)'!$Q$3:$S$135,3,0),"")</f>
        <v>9039744000275</v>
      </c>
      <c r="B475" s="9" t="str">
        <f>'[1]TCE - ANEXO III - Preencher'!C484</f>
        <v>HOSPITAL MIGUEL ARRAES - CG. Nº 023/2022</v>
      </c>
      <c r="C475" s="10"/>
      <c r="D475" s="11" t="str">
        <f>'[1]TCE - ANEXO III - Preencher'!E484</f>
        <v>GLENDA ISIS CAMARA MACIEL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12" t="str">
        <f>'[1]TCE - ANEXO III - Preencher'!G484</f>
        <v>2516-05</v>
      </c>
      <c r="G475" s="13" t="str">
        <f>IF('[1]TCE - ANEXO III - Preencher'!H484="","",'[1]TCE - ANEXO III - Preencher'!H484)</f>
        <v>10/2023</v>
      </c>
      <c r="H475" s="14">
        <f>'[1]TCE - ANEXO III - Preencher'!I484</f>
        <v>0</v>
      </c>
      <c r="I475" s="14">
        <f>'[1]TCE - ANEXO III - Preencher'!J484</f>
        <v>239.08959999999999</v>
      </c>
      <c r="J475" s="14">
        <f>'[1]TCE - ANEXO III - Preencher'!K484</f>
        <v>0</v>
      </c>
      <c r="K475" s="15">
        <f>'[1]TCE - ANEXO III - Preencher'!L484</f>
        <v>53.45</v>
      </c>
      <c r="L475" s="15">
        <f>'[1]TCE - ANEXO III - Preencher'!M484</f>
        <v>30</v>
      </c>
      <c r="M475" s="15">
        <f t="shared" si="43"/>
        <v>23.450000000000003</v>
      </c>
      <c r="N475" s="15">
        <f>'[1]TCE - ANEXO III - Preencher'!O484</f>
        <v>2.0699999999999998</v>
      </c>
      <c r="O475" s="15">
        <f>'[1]TCE - ANEXO III - Preencher'!P484</f>
        <v>0</v>
      </c>
      <c r="P475" s="16">
        <f t="shared" si="44"/>
        <v>2.0699999999999998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264.6096</v>
      </c>
    </row>
    <row r="476" spans="1:28" x14ac:dyDescent="0.2">
      <c r="A476" s="8">
        <f>IFERROR(VLOOKUP(B476,'[1]DADOS (OCULTAR)'!$Q$3:$S$135,3,0),"")</f>
        <v>9039744000275</v>
      </c>
      <c r="B476" s="9" t="str">
        <f>'[1]TCE - ANEXO III - Preencher'!C485</f>
        <v>HOSPITAL MIGUEL ARRAES - CG. Nº 023/2022</v>
      </c>
      <c r="C476" s="10"/>
      <c r="D476" s="11" t="str">
        <f>'[1]TCE - ANEXO III - Preencher'!E485</f>
        <v>GLEYDSON MAGALHAES DE LIRA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 t="str">
        <f>'[1]TCE - ANEXO III - Preencher'!G485</f>
        <v>3222-05</v>
      </c>
      <c r="G476" s="13" t="str">
        <f>IF('[1]TCE - ANEXO III - Preencher'!H485="","",'[1]TCE - ANEXO III - Preencher'!H485)</f>
        <v>10/2023</v>
      </c>
      <c r="H476" s="14">
        <f>'[1]TCE - ANEXO III - Preencher'!I485</f>
        <v>0</v>
      </c>
      <c r="I476" s="14">
        <f>'[1]TCE - ANEXO III - Preencher'!J485</f>
        <v>139.69280000000001</v>
      </c>
      <c r="J476" s="14">
        <f>'[1]TCE - ANEXO III - Preencher'!K485</f>
        <v>0</v>
      </c>
      <c r="K476" s="15">
        <f>'[1]TCE - ANEXO III - Preencher'!L485</f>
        <v>53.45</v>
      </c>
      <c r="L476" s="15">
        <f>'[1]TCE - ANEXO III - Preencher'!M485</f>
        <v>26.6</v>
      </c>
      <c r="M476" s="15">
        <f t="shared" si="43"/>
        <v>26.85</v>
      </c>
      <c r="N476" s="15">
        <f>'[1]TCE - ANEXO III - Preencher'!O485</f>
        <v>2.0699999999999998</v>
      </c>
      <c r="O476" s="15">
        <f>'[1]TCE - ANEXO III - Preencher'!P485</f>
        <v>0</v>
      </c>
      <c r="P476" s="16">
        <f t="shared" si="44"/>
        <v>2.0699999999999998</v>
      </c>
      <c r="Q476" s="15">
        <f>'[1]TCE - ANEXO III - Preencher'!R485</f>
        <v>173.33</v>
      </c>
      <c r="R476" s="15">
        <f>'[1]TCE - ANEXO III - Preencher'!S485</f>
        <v>79.8</v>
      </c>
      <c r="S476" s="16">
        <f t="shared" si="45"/>
        <v>93.530000000000015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262.14280000000002</v>
      </c>
    </row>
    <row r="477" spans="1:28" x14ac:dyDescent="0.2">
      <c r="A477" s="8">
        <f>IFERROR(VLOOKUP(B477,'[1]DADOS (OCULTAR)'!$Q$3:$S$135,3,0),"")</f>
        <v>9039744000275</v>
      </c>
      <c r="B477" s="9" t="str">
        <f>'[1]TCE - ANEXO III - Preencher'!C486</f>
        <v>HOSPITAL MIGUEL ARRAES - CG. Nº 023/2022</v>
      </c>
      <c r="C477" s="10"/>
      <c r="D477" s="11" t="str">
        <f>'[1]TCE - ANEXO III - Preencher'!E486</f>
        <v>GLEYSE KELLY DA SILVA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3241-15</v>
      </c>
      <c r="G477" s="13" t="str">
        <f>IF('[1]TCE - ANEXO III - Preencher'!H486="","",'[1]TCE - ANEXO III - Preencher'!H486)</f>
        <v>10/2023</v>
      </c>
      <c r="H477" s="14">
        <f>'[1]TCE - ANEXO III - Preencher'!I486</f>
        <v>0</v>
      </c>
      <c r="I477" s="14">
        <f>'[1]TCE - ANEXO III - Preencher'!J486</f>
        <v>289.34399999999999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2.0699999999999998</v>
      </c>
      <c r="O477" s="15">
        <f>'[1]TCE - ANEXO III - Preencher'!P486</f>
        <v>0</v>
      </c>
      <c r="P477" s="16">
        <f t="shared" si="44"/>
        <v>2.0699999999999998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291.41399999999999</v>
      </c>
    </row>
    <row r="478" spans="1:28" x14ac:dyDescent="0.2">
      <c r="A478" s="8">
        <f>IFERROR(VLOOKUP(B478,'[1]DADOS (OCULTAR)'!$Q$3:$S$135,3,0),"")</f>
        <v>9039744000275</v>
      </c>
      <c r="B478" s="9" t="str">
        <f>'[1]TCE - ANEXO III - Preencher'!C487</f>
        <v>HOSPITAL MIGUEL ARRAES - CG. Nº 023/2022</v>
      </c>
      <c r="C478" s="10"/>
      <c r="D478" s="11" t="str">
        <f>'[1]TCE - ANEXO III - Preencher'!E487</f>
        <v>GLORIA CONCEICAO DE SOUZA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3222-05</v>
      </c>
      <c r="G478" s="13" t="str">
        <f>IF('[1]TCE - ANEXO III - Preencher'!H487="","",'[1]TCE - ANEXO III - Preencher'!H487)</f>
        <v>10/2023</v>
      </c>
      <c r="H478" s="14">
        <f>'[1]TCE - ANEXO III - Preencher'!I487</f>
        <v>0</v>
      </c>
      <c r="I478" s="14">
        <f>'[1]TCE - ANEXO III - Preencher'!J487</f>
        <v>170.34960000000001</v>
      </c>
      <c r="J478" s="14">
        <f>'[1]TCE - ANEXO III - Preencher'!K487</f>
        <v>0</v>
      </c>
      <c r="K478" s="15">
        <f>'[1]TCE - ANEXO III - Preencher'!L487</f>
        <v>53.45</v>
      </c>
      <c r="L478" s="15">
        <f>'[1]TCE - ANEXO III - Preencher'!M487</f>
        <v>26.6</v>
      </c>
      <c r="M478" s="15">
        <f t="shared" si="43"/>
        <v>26.85</v>
      </c>
      <c r="N478" s="15">
        <f>'[1]TCE - ANEXO III - Preencher'!O487</f>
        <v>2.0699999999999998</v>
      </c>
      <c r="O478" s="15">
        <f>'[1]TCE - ANEXO III - Preencher'!P487</f>
        <v>0</v>
      </c>
      <c r="P478" s="16">
        <f t="shared" si="44"/>
        <v>2.0699999999999998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199.2696</v>
      </c>
    </row>
    <row r="479" spans="1:28" x14ac:dyDescent="0.2">
      <c r="A479" s="8">
        <f>IFERROR(VLOOKUP(B479,'[1]DADOS (OCULTAR)'!$Q$3:$S$135,3,0),"")</f>
        <v>9039744000275</v>
      </c>
      <c r="B479" s="9" t="str">
        <f>'[1]TCE - ANEXO III - Preencher'!C488</f>
        <v>HOSPITAL MIGUEL ARRAES - CG. Nº 023/2022</v>
      </c>
      <c r="C479" s="10"/>
      <c r="D479" s="11" t="str">
        <f>'[1]TCE - ANEXO III - Preencher'!E488</f>
        <v>GRACIELA SOUZA LIMA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5152-05</v>
      </c>
      <c r="G479" s="13" t="str">
        <f>IF('[1]TCE - ANEXO III - Preencher'!H488="","",'[1]TCE - ANEXO III - Preencher'!H488)</f>
        <v>10/2023</v>
      </c>
      <c r="H479" s="14">
        <f>'[1]TCE - ANEXO III - Preencher'!I488</f>
        <v>0</v>
      </c>
      <c r="I479" s="14">
        <f>'[1]TCE - ANEXO III - Preencher'!J488</f>
        <v>153.00800000000001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2.0699999999999998</v>
      </c>
      <c r="O479" s="15">
        <f>'[1]TCE - ANEXO III - Preencher'!P488</f>
        <v>0</v>
      </c>
      <c r="P479" s="16">
        <f t="shared" si="44"/>
        <v>2.0699999999999998</v>
      </c>
      <c r="Q479" s="15">
        <f>'[1]TCE - ANEXO III - Preencher'!R488</f>
        <v>136.53</v>
      </c>
      <c r="R479" s="15">
        <f>'[1]TCE - ANEXO III - Preencher'!S488</f>
        <v>80.760000000000005</v>
      </c>
      <c r="S479" s="16">
        <f t="shared" si="45"/>
        <v>55.769999999999996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210.84800000000001</v>
      </c>
    </row>
    <row r="480" spans="1:28" x14ac:dyDescent="0.2">
      <c r="A480" s="8">
        <f>IFERROR(VLOOKUP(B480,'[1]DADOS (OCULTAR)'!$Q$3:$S$135,3,0),"")</f>
        <v>9039744000275</v>
      </c>
      <c r="B480" s="9" t="str">
        <f>'[1]TCE - ANEXO III - Preencher'!C489</f>
        <v>HOSPITAL MIGUEL ARRAES - CG. Nº 023/2022</v>
      </c>
      <c r="C480" s="10"/>
      <c r="D480" s="11" t="str">
        <f>'[1]TCE - ANEXO III - Preencher'!E489</f>
        <v>GRACIELY TEIXEIRA DA SILVA</v>
      </c>
      <c r="E480" s="9" t="str">
        <f>IF('[1]TCE - ANEXO III - Preencher'!F489="4 - Assistência Odontológica","2 - Outros Profissionais da Saúde",'[1]TCE - ANEXO III - Preencher'!F489)</f>
        <v>3 - Administrativo</v>
      </c>
      <c r="F480" s="12" t="str">
        <f>'[1]TCE - ANEXO III - Preencher'!G489</f>
        <v>2521-05</v>
      </c>
      <c r="G480" s="13" t="str">
        <f>IF('[1]TCE - ANEXO III - Preencher'!H489="","",'[1]TCE - ANEXO III - Preencher'!H489)</f>
        <v>10/2023</v>
      </c>
      <c r="H480" s="14">
        <f>'[1]TCE - ANEXO III - Preencher'!I489</f>
        <v>0</v>
      </c>
      <c r="I480" s="14">
        <f>'[1]TCE - ANEXO III - Preencher'!J489</f>
        <v>366.59039999999999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2.0699999999999998</v>
      </c>
      <c r="O480" s="15">
        <f>'[1]TCE - ANEXO III - Preencher'!P489</f>
        <v>0</v>
      </c>
      <c r="P480" s="16">
        <f t="shared" si="44"/>
        <v>2.0699999999999998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368.66039999999998</v>
      </c>
    </row>
    <row r="481" spans="1:28" x14ac:dyDescent="0.2">
      <c r="A481" s="8">
        <f>IFERROR(VLOOKUP(B481,'[1]DADOS (OCULTAR)'!$Q$3:$S$135,3,0),"")</f>
        <v>9039744000275</v>
      </c>
      <c r="B481" s="9" t="str">
        <f>'[1]TCE - ANEXO III - Preencher'!C490</f>
        <v>HOSPITAL MIGUEL ARRAES - CG. Nº 023/2022</v>
      </c>
      <c r="C481" s="10"/>
      <c r="D481" s="11" t="str">
        <f>'[1]TCE - ANEXO III - Preencher'!E490</f>
        <v>GUILHERME AFONSO FERREIRA COELHO SILTON</v>
      </c>
      <c r="E481" s="9" t="str">
        <f>IF('[1]TCE - ANEXO III - Preencher'!F490="4 - Assistência Odontológica","2 - Outros Profissionais da Saúde",'[1]TCE - ANEXO III - Preencher'!F490)</f>
        <v>1 - Médico</v>
      </c>
      <c r="F481" s="12" t="str">
        <f>'[1]TCE - ANEXO III - Preencher'!G490</f>
        <v>2251-25</v>
      </c>
      <c r="G481" s="13" t="str">
        <f>IF('[1]TCE - ANEXO III - Preencher'!H490="","",'[1]TCE - ANEXO III - Preencher'!H490)</f>
        <v>10/2023</v>
      </c>
      <c r="H481" s="14">
        <f>'[1]TCE - ANEXO III - Preencher'!I490</f>
        <v>0</v>
      </c>
      <c r="I481" s="14">
        <f>'[1]TCE - ANEXO III - Preencher'!J490</f>
        <v>392.76799999999997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16.59</v>
      </c>
      <c r="O481" s="15">
        <f>'[1]TCE - ANEXO III - Preencher'!P490</f>
        <v>0</v>
      </c>
      <c r="P481" s="16">
        <f t="shared" si="44"/>
        <v>16.59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409.35799999999995</v>
      </c>
    </row>
    <row r="482" spans="1:28" x14ac:dyDescent="0.2">
      <c r="A482" s="8">
        <f>IFERROR(VLOOKUP(B482,'[1]DADOS (OCULTAR)'!$Q$3:$S$135,3,0),"")</f>
        <v>9039744000275</v>
      </c>
      <c r="B482" s="9" t="str">
        <f>'[1]TCE - ANEXO III - Preencher'!C491</f>
        <v>HOSPITAL MIGUEL ARRAES - CG. Nº 023/2022</v>
      </c>
      <c r="C482" s="10"/>
      <c r="D482" s="11" t="str">
        <f>'[1]TCE - ANEXO III - Preencher'!E491</f>
        <v>GUILHERME HENRIQUE DOS SANTOS PEREIRA</v>
      </c>
      <c r="E482" s="9" t="str">
        <f>IF('[1]TCE - ANEXO III - Preencher'!F491="4 - Assistência Odontológica","2 - Outros Profissionais da Saúde",'[1]TCE - ANEXO III - Preencher'!F491)</f>
        <v>2 - Outros Profissionais da Saúde</v>
      </c>
      <c r="F482" s="12" t="str">
        <f>'[1]TCE - ANEXO III - Preencher'!G491</f>
        <v>2236-05</v>
      </c>
      <c r="G482" s="13" t="str">
        <f>IF('[1]TCE - ANEXO III - Preencher'!H491="","",'[1]TCE - ANEXO III - Preencher'!H491)</f>
        <v>10/2023</v>
      </c>
      <c r="H482" s="14">
        <f>'[1]TCE - ANEXO III - Preencher'!I491</f>
        <v>0</v>
      </c>
      <c r="I482" s="14">
        <f>'[1]TCE - ANEXO III - Preencher'!J491</f>
        <v>383.93520000000001</v>
      </c>
      <c r="J482" s="14">
        <f>'[1]TCE - ANEXO III - Preencher'!K491</f>
        <v>0</v>
      </c>
      <c r="K482" s="15">
        <f>'[1]TCE - ANEXO III - Preencher'!L491</f>
        <v>53.45</v>
      </c>
      <c r="L482" s="15">
        <f>'[1]TCE - ANEXO III - Preencher'!M491</f>
        <v>3.54</v>
      </c>
      <c r="M482" s="15">
        <f t="shared" si="43"/>
        <v>49.910000000000004</v>
      </c>
      <c r="N482" s="15">
        <f>'[1]TCE - ANEXO III - Preencher'!O491</f>
        <v>4.3499999999999996</v>
      </c>
      <c r="O482" s="15">
        <f>'[1]TCE - ANEXO III - Preencher'!P491</f>
        <v>0</v>
      </c>
      <c r="P482" s="16">
        <f t="shared" si="44"/>
        <v>4.3499999999999996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438.19520000000006</v>
      </c>
    </row>
    <row r="483" spans="1:28" x14ac:dyDescent="0.2">
      <c r="A483" s="8">
        <f>IFERROR(VLOOKUP(B483,'[1]DADOS (OCULTAR)'!$Q$3:$S$135,3,0),"")</f>
        <v>9039744000275</v>
      </c>
      <c r="B483" s="9" t="str">
        <f>'[1]TCE - ANEXO III - Preencher'!C492</f>
        <v>HOSPITAL MIGUEL ARRAES - CG. Nº 023/2022</v>
      </c>
      <c r="C483" s="10"/>
      <c r="D483" s="11" t="str">
        <f>'[1]TCE - ANEXO III - Preencher'!E492</f>
        <v>GUILHERME SOUZA DE OLIVEIRA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 t="str">
        <f>'[1]TCE - ANEXO III - Preencher'!G492</f>
        <v>3222-05</v>
      </c>
      <c r="G483" s="13" t="str">
        <f>IF('[1]TCE - ANEXO III - Preencher'!H492="","",'[1]TCE - ANEXO III - Preencher'!H492)</f>
        <v>10/2023</v>
      </c>
      <c r="H483" s="14">
        <f>'[1]TCE - ANEXO III - Preencher'!I492</f>
        <v>0</v>
      </c>
      <c r="I483" s="14">
        <f>'[1]TCE - ANEXO III - Preencher'!J492</f>
        <v>165.02959999999999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2.0699999999999998</v>
      </c>
      <c r="O483" s="15">
        <f>'[1]TCE - ANEXO III - Preencher'!P492</f>
        <v>0</v>
      </c>
      <c r="P483" s="16">
        <f t="shared" si="44"/>
        <v>2.0699999999999998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167.09959999999998</v>
      </c>
    </row>
    <row r="484" spans="1:28" x14ac:dyDescent="0.2">
      <c r="A484" s="8">
        <f>IFERROR(VLOOKUP(B484,'[1]DADOS (OCULTAR)'!$Q$3:$S$135,3,0),"")</f>
        <v>9039744000275</v>
      </c>
      <c r="B484" s="9" t="str">
        <f>'[1]TCE - ANEXO III - Preencher'!C493</f>
        <v>HOSPITAL MIGUEL ARRAES - CG. Nº 023/2022</v>
      </c>
      <c r="C484" s="10"/>
      <c r="D484" s="11" t="str">
        <f>'[1]TCE - ANEXO III - Preencher'!E493</f>
        <v>GUSTAVO CAVALCANTI ARRUDA</v>
      </c>
      <c r="E484" s="9" t="str">
        <f>IF('[1]TCE - ANEXO III - Preencher'!F493="4 - Assistência Odontológica","2 - Outros Profissionais da Saúde",'[1]TCE - ANEXO III - Preencher'!F493)</f>
        <v>1 - Médico</v>
      </c>
      <c r="F484" s="12" t="str">
        <f>'[1]TCE - ANEXO III - Preencher'!G493</f>
        <v>2252-25</v>
      </c>
      <c r="G484" s="13" t="str">
        <f>IF('[1]TCE - ANEXO III - Preencher'!H493="","",'[1]TCE - ANEXO III - Preencher'!H493)</f>
        <v>10/2023</v>
      </c>
      <c r="H484" s="14">
        <f>'[1]TCE - ANEXO III - Preencher'!I493</f>
        <v>0</v>
      </c>
      <c r="I484" s="14">
        <f>'[1]TCE - ANEXO III - Preencher'!J493</f>
        <v>702.99199999999996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16.59</v>
      </c>
      <c r="O484" s="15">
        <f>'[1]TCE - ANEXO III - Preencher'!P493</f>
        <v>0</v>
      </c>
      <c r="P484" s="16">
        <f t="shared" si="44"/>
        <v>16.59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719.58199999999999</v>
      </c>
    </row>
    <row r="485" spans="1:28" x14ac:dyDescent="0.2">
      <c r="A485" s="8">
        <f>IFERROR(VLOOKUP(B485,'[1]DADOS (OCULTAR)'!$Q$3:$S$135,3,0),"")</f>
        <v>9039744000275</v>
      </c>
      <c r="B485" s="9" t="str">
        <f>'[1]TCE - ANEXO III - Preencher'!C494</f>
        <v>HOSPITAL MIGUEL ARRAES - CG. Nº 023/2022</v>
      </c>
      <c r="C485" s="10"/>
      <c r="D485" s="11" t="str">
        <f>'[1]TCE - ANEXO III - Preencher'!E494</f>
        <v>GUSTAVO HENRIQUE CHARAMBA DUTRA DE ARRUDA</v>
      </c>
      <c r="E485" s="9" t="str">
        <f>IF('[1]TCE - ANEXO III - Preencher'!F494="4 - Assistência Odontológica","2 - Outros Profissionais da Saúde",'[1]TCE - ANEXO III - Preencher'!F494)</f>
        <v>1 - Médico</v>
      </c>
      <c r="F485" s="12" t="str">
        <f>'[1]TCE - ANEXO III - Preencher'!G494</f>
        <v>2252-25</v>
      </c>
      <c r="G485" s="13" t="str">
        <f>IF('[1]TCE - ANEXO III - Preencher'!H494="","",'[1]TCE - ANEXO III - Preencher'!H494)</f>
        <v>10/2023</v>
      </c>
      <c r="H485" s="14">
        <f>'[1]TCE - ANEXO III - Preencher'!I494</f>
        <v>0</v>
      </c>
      <c r="I485" s="14">
        <f>'[1]TCE - ANEXO III - Preencher'!J494</f>
        <v>424.9864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16.59</v>
      </c>
      <c r="O485" s="15">
        <f>'[1]TCE - ANEXO III - Preencher'!P494</f>
        <v>0</v>
      </c>
      <c r="P485" s="16">
        <f t="shared" si="44"/>
        <v>16.59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441.57639999999998</v>
      </c>
    </row>
    <row r="486" spans="1:28" x14ac:dyDescent="0.2">
      <c r="A486" s="8">
        <f>IFERROR(VLOOKUP(B486,'[1]DADOS (OCULTAR)'!$Q$3:$S$135,3,0),"")</f>
        <v>9039744000275</v>
      </c>
      <c r="B486" s="9" t="str">
        <f>'[1]TCE - ANEXO III - Preencher'!C495</f>
        <v>HOSPITAL MIGUEL ARRAES - CG. Nº 023/2022</v>
      </c>
      <c r="C486" s="10"/>
      <c r="D486" s="11" t="str">
        <f>'[1]TCE - ANEXO III - Preencher'!E495</f>
        <v>GUSTAVO HENRIQUE DE LIMA GUERRA</v>
      </c>
      <c r="E486" s="9" t="str">
        <f>IF('[1]TCE - ANEXO III - Preencher'!F495="4 - Assistência Odontológica","2 - Outros Profissionais da Saúde",'[1]TCE - ANEXO III - Preencher'!F495)</f>
        <v>1 - Médico</v>
      </c>
      <c r="F486" s="12" t="str">
        <f>'[1]TCE - ANEXO III - Preencher'!G495</f>
        <v>2251-25</v>
      </c>
      <c r="G486" s="13" t="str">
        <f>IF('[1]TCE - ANEXO III - Preencher'!H495="","",'[1]TCE - ANEXO III - Preencher'!H495)</f>
        <v>10/2023</v>
      </c>
      <c r="H486" s="14">
        <f>'[1]TCE - ANEXO III - Preencher'!I495</f>
        <v>0</v>
      </c>
      <c r="I486" s="14">
        <f>'[1]TCE - ANEXO III - Preencher'!J495</f>
        <v>358.85120000000001</v>
      </c>
      <c r="J486" s="14">
        <f>'[1]TCE - ANEXO III - Preencher'!K495</f>
        <v>0</v>
      </c>
      <c r="K486" s="15">
        <f>'[1]TCE - ANEXO III - Preencher'!L495</f>
        <v>53.45</v>
      </c>
      <c r="L486" s="15">
        <f>'[1]TCE - ANEXO III - Preencher'!M495</f>
        <v>1.58</v>
      </c>
      <c r="M486" s="15">
        <f t="shared" si="43"/>
        <v>51.870000000000005</v>
      </c>
      <c r="N486" s="15">
        <f>'[1]TCE - ANEXO III - Preencher'!O495</f>
        <v>16.59</v>
      </c>
      <c r="O486" s="15">
        <f>'[1]TCE - ANEXO III - Preencher'!P495</f>
        <v>0</v>
      </c>
      <c r="P486" s="16">
        <f t="shared" si="44"/>
        <v>16.59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427.31119999999999</v>
      </c>
    </row>
    <row r="487" spans="1:28" x14ac:dyDescent="0.2">
      <c r="A487" s="8">
        <f>IFERROR(VLOOKUP(B487,'[1]DADOS (OCULTAR)'!$Q$3:$S$135,3,0),"")</f>
        <v>9039744000275</v>
      </c>
      <c r="B487" s="9" t="str">
        <f>'[1]TCE - ANEXO III - Preencher'!C496</f>
        <v>HOSPITAL MIGUEL ARRAES - CG. Nº 023/2022</v>
      </c>
      <c r="C487" s="10"/>
      <c r="D487" s="11" t="str">
        <f>'[1]TCE - ANEXO III - Preencher'!E496</f>
        <v>HAGARTA ESTEFANY SILVA DE LIMA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 t="str">
        <f>'[1]TCE - ANEXO III - Preencher'!G496</f>
        <v>3222-05</v>
      </c>
      <c r="G487" s="13" t="str">
        <f>IF('[1]TCE - ANEXO III - Preencher'!H496="","",'[1]TCE - ANEXO III - Preencher'!H496)</f>
        <v>10/2023</v>
      </c>
      <c r="H487" s="14">
        <f>'[1]TCE - ANEXO III - Preencher'!I496</f>
        <v>0</v>
      </c>
      <c r="I487" s="14">
        <f>'[1]TCE - ANEXO III - Preencher'!J496</f>
        <v>148.90639999999999</v>
      </c>
      <c r="J487" s="14">
        <f>'[1]TCE - ANEXO III - Preencher'!K496</f>
        <v>0</v>
      </c>
      <c r="K487" s="15">
        <f>'[1]TCE - ANEXO III - Preencher'!L496</f>
        <v>53.45</v>
      </c>
      <c r="L487" s="15">
        <f>'[1]TCE - ANEXO III - Preencher'!M496</f>
        <v>26.6</v>
      </c>
      <c r="M487" s="15">
        <f t="shared" si="43"/>
        <v>26.85</v>
      </c>
      <c r="N487" s="15">
        <f>'[1]TCE - ANEXO III - Preencher'!O496</f>
        <v>2.0699999999999998</v>
      </c>
      <c r="O487" s="15">
        <f>'[1]TCE - ANEXO III - Preencher'!P496</f>
        <v>0</v>
      </c>
      <c r="P487" s="16">
        <f t="shared" si="44"/>
        <v>2.0699999999999998</v>
      </c>
      <c r="Q487" s="15">
        <f>'[1]TCE - ANEXO III - Preencher'!R496</f>
        <v>173.33</v>
      </c>
      <c r="R487" s="15">
        <f>'[1]TCE - ANEXO III - Preencher'!S496</f>
        <v>73.48</v>
      </c>
      <c r="S487" s="16">
        <f t="shared" si="45"/>
        <v>99.850000000000009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277.6764</v>
      </c>
    </row>
    <row r="488" spans="1:28" x14ac:dyDescent="0.2">
      <c r="A488" s="8">
        <f>IFERROR(VLOOKUP(B488,'[1]DADOS (OCULTAR)'!$Q$3:$S$135,3,0),"")</f>
        <v>9039744000275</v>
      </c>
      <c r="B488" s="9" t="str">
        <f>'[1]TCE - ANEXO III - Preencher'!C497</f>
        <v>HOSPITAL MIGUEL ARRAES - CG. Nº 023/2022</v>
      </c>
      <c r="C488" s="10"/>
      <c r="D488" s="11" t="str">
        <f>'[1]TCE - ANEXO III - Preencher'!E497</f>
        <v>HALAN VITOR CORREIA EVANGELISTA VIEIRA</v>
      </c>
      <c r="E488" s="9" t="str">
        <f>IF('[1]TCE - ANEXO III - Preencher'!F497="4 - Assistência Odontológica","2 - Outros Profissionais da Saúde",'[1]TCE - ANEXO III - Preencher'!F497)</f>
        <v>1 - Médico</v>
      </c>
      <c r="F488" s="12" t="str">
        <f>'[1]TCE - ANEXO III - Preencher'!G497</f>
        <v>2251-25</v>
      </c>
      <c r="G488" s="13" t="str">
        <f>IF('[1]TCE - ANEXO III - Preencher'!H497="","",'[1]TCE - ANEXO III - Preencher'!H497)</f>
        <v>10/2023</v>
      </c>
      <c r="H488" s="14">
        <f>'[1]TCE - ANEXO III - Preencher'!I497</f>
        <v>0</v>
      </c>
      <c r="I488" s="14">
        <f>'[1]TCE - ANEXO III - Preencher'!J497</f>
        <v>326.7056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16.59</v>
      </c>
      <c r="O488" s="15">
        <f>'[1]TCE - ANEXO III - Preencher'!P497</f>
        <v>0</v>
      </c>
      <c r="P488" s="16">
        <f t="shared" si="44"/>
        <v>16.59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343.29559999999998</v>
      </c>
    </row>
    <row r="489" spans="1:28" x14ac:dyDescent="0.2">
      <c r="A489" s="8">
        <f>IFERROR(VLOOKUP(B489,'[1]DADOS (OCULTAR)'!$Q$3:$S$135,3,0),"")</f>
        <v>9039744000275</v>
      </c>
      <c r="B489" s="9" t="str">
        <f>'[1]TCE - ANEXO III - Preencher'!C498</f>
        <v>HOSPITAL MIGUEL ARRAES - CG. Nº 023/2022</v>
      </c>
      <c r="C489" s="10"/>
      <c r="D489" s="11" t="str">
        <f>'[1]TCE - ANEXO III - Preencher'!E498</f>
        <v>HALLAMES HENRIQUE WANDERLEY DANTAS</v>
      </c>
      <c r="E489" s="9" t="str">
        <f>IF('[1]TCE - ANEXO III - Preencher'!F498="4 - Assistência Odontológica","2 - Outros Profissionais da Saúde",'[1]TCE - ANEXO III - Preencher'!F498)</f>
        <v>2 - Outros Profissionais da Saúde</v>
      </c>
      <c r="F489" s="12" t="str">
        <f>'[1]TCE - ANEXO III - Preencher'!G498</f>
        <v>3222-05</v>
      </c>
      <c r="G489" s="13" t="str">
        <f>IF('[1]TCE - ANEXO III - Preencher'!H498="","",'[1]TCE - ANEXO III - Preencher'!H498)</f>
        <v>10/2023</v>
      </c>
      <c r="H489" s="14">
        <f>'[1]TCE - ANEXO III - Preencher'!I498</f>
        <v>0</v>
      </c>
      <c r="I489" s="14">
        <f>'[1]TCE - ANEXO III - Preencher'!J498</f>
        <v>137.82480000000001</v>
      </c>
      <c r="J489" s="14">
        <f>'[1]TCE - ANEXO III - Preencher'!K498</f>
        <v>0</v>
      </c>
      <c r="K489" s="15">
        <f>'[1]TCE - ANEXO III - Preencher'!L498</f>
        <v>53.45</v>
      </c>
      <c r="L489" s="15">
        <f>'[1]TCE - ANEXO III - Preencher'!M498</f>
        <v>26.6</v>
      </c>
      <c r="M489" s="15">
        <f t="shared" si="43"/>
        <v>26.85</v>
      </c>
      <c r="N489" s="15">
        <f>'[1]TCE - ANEXO III - Preencher'!O498</f>
        <v>2.0699999999999998</v>
      </c>
      <c r="O489" s="15">
        <f>'[1]TCE - ANEXO III - Preencher'!P498</f>
        <v>0</v>
      </c>
      <c r="P489" s="16">
        <f t="shared" si="44"/>
        <v>2.0699999999999998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166.7448</v>
      </c>
    </row>
    <row r="490" spans="1:28" x14ac:dyDescent="0.2">
      <c r="A490" s="8">
        <f>IFERROR(VLOOKUP(B490,'[1]DADOS (OCULTAR)'!$Q$3:$S$135,3,0),"")</f>
        <v>9039744000275</v>
      </c>
      <c r="B490" s="9" t="str">
        <f>'[1]TCE - ANEXO III - Preencher'!C499</f>
        <v>HOSPITAL MIGUEL ARRAES - CG. Nº 023/2022</v>
      </c>
      <c r="C490" s="10"/>
      <c r="D490" s="11" t="str">
        <f>'[1]TCE - ANEXO III - Preencher'!E499</f>
        <v>HASLEY RENATA DA SILVA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2235-05</v>
      </c>
      <c r="G490" s="13" t="str">
        <f>IF('[1]TCE - ANEXO III - Preencher'!H499="","",'[1]TCE - ANEXO III - Preencher'!H499)</f>
        <v>10/2023</v>
      </c>
      <c r="H490" s="14">
        <f>'[1]TCE - ANEXO III - Preencher'!I499</f>
        <v>0</v>
      </c>
      <c r="I490" s="14">
        <f>'[1]TCE - ANEXO III - Preencher'!J499</f>
        <v>249.00319999999999</v>
      </c>
      <c r="J490" s="14">
        <f>'[1]TCE - ANEXO III - Preencher'!K499</f>
        <v>0</v>
      </c>
      <c r="K490" s="15">
        <f>'[1]TCE - ANEXO III - Preencher'!L499</f>
        <v>53.45</v>
      </c>
      <c r="L490" s="15">
        <f>'[1]TCE - ANEXO III - Preencher'!M499</f>
        <v>30</v>
      </c>
      <c r="M490" s="15">
        <f t="shared" si="43"/>
        <v>23.450000000000003</v>
      </c>
      <c r="N490" s="15">
        <f>'[1]TCE - ANEXO III - Preencher'!O499</f>
        <v>4.3499999999999996</v>
      </c>
      <c r="O490" s="15">
        <f>'[1]TCE - ANEXO III - Preencher'!P499</f>
        <v>0</v>
      </c>
      <c r="P490" s="16">
        <f t="shared" si="44"/>
        <v>4.3499999999999996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276.8032</v>
      </c>
    </row>
    <row r="491" spans="1:28" x14ac:dyDescent="0.2">
      <c r="A491" s="8">
        <f>IFERROR(VLOOKUP(B491,'[1]DADOS (OCULTAR)'!$Q$3:$S$135,3,0),"")</f>
        <v>9039744000275</v>
      </c>
      <c r="B491" s="9" t="str">
        <f>'[1]TCE - ANEXO III - Preencher'!C500</f>
        <v>HOSPITAL MIGUEL ARRAES - CG. Nº 023/2022</v>
      </c>
      <c r="C491" s="10"/>
      <c r="D491" s="11" t="str">
        <f>'[1]TCE - ANEXO III - Preencher'!E500</f>
        <v>HELAINY CRISTIAN DE OLIVEIRA PESSOA</v>
      </c>
      <c r="E491" s="9" t="str">
        <f>IF('[1]TCE - ANEXO III - Preencher'!F500="4 - Assistência Odontológica","2 - Outros Profissionais da Saúde",'[1]TCE - ANEXO III - Preencher'!F500)</f>
        <v>2 - Outros Profissionais da Saúde</v>
      </c>
      <c r="F491" s="12" t="str">
        <f>'[1]TCE - ANEXO III - Preencher'!G500</f>
        <v>2236-05</v>
      </c>
      <c r="G491" s="13" t="str">
        <f>IF('[1]TCE - ANEXO III - Preencher'!H500="","",'[1]TCE - ANEXO III - Preencher'!H500)</f>
        <v>10/2023</v>
      </c>
      <c r="H491" s="14">
        <f>'[1]TCE - ANEXO III - Preencher'!I500</f>
        <v>0</v>
      </c>
      <c r="I491" s="14">
        <f>'[1]TCE - ANEXO III - Preencher'!J500</f>
        <v>286.95119999999997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4.3499999999999996</v>
      </c>
      <c r="O491" s="15">
        <f>'[1]TCE - ANEXO III - Preencher'!P500</f>
        <v>0</v>
      </c>
      <c r="P491" s="16">
        <f t="shared" si="44"/>
        <v>4.3499999999999996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291.30119999999999</v>
      </c>
    </row>
    <row r="492" spans="1:28" x14ac:dyDescent="0.2">
      <c r="A492" s="8">
        <f>IFERROR(VLOOKUP(B492,'[1]DADOS (OCULTAR)'!$Q$3:$S$135,3,0),"")</f>
        <v>9039744000275</v>
      </c>
      <c r="B492" s="9" t="str">
        <f>'[1]TCE - ANEXO III - Preencher'!C501</f>
        <v>HOSPITAL MIGUEL ARRAES - CG. Nº 023/2022</v>
      </c>
      <c r="C492" s="10"/>
      <c r="D492" s="11" t="str">
        <f>'[1]TCE - ANEXO III - Preencher'!E501</f>
        <v>HELENA KETILLYN DE MELO MARINHO</v>
      </c>
      <c r="E492" s="9" t="str">
        <f>IF('[1]TCE - ANEXO III - Preencher'!F501="4 - Assistência Odontológica","2 - Outros Profissionais da Saúde",'[1]TCE - ANEXO III - Preencher'!F501)</f>
        <v>3 - Administrativo</v>
      </c>
      <c r="F492" s="12" t="str">
        <f>'[1]TCE - ANEXO III - Preencher'!G501</f>
        <v>4110-10</v>
      </c>
      <c r="G492" s="13" t="str">
        <f>IF('[1]TCE - ANEXO III - Preencher'!H501="","",'[1]TCE - ANEXO III - Preencher'!H501)</f>
        <v>10/2023</v>
      </c>
      <c r="H492" s="14">
        <f>'[1]TCE - ANEXO III - Preencher'!I501</f>
        <v>0</v>
      </c>
      <c r="I492" s="14">
        <f>'[1]TCE - ANEXO III - Preencher'!J501</f>
        <v>13.2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2.0699999999999998</v>
      </c>
      <c r="O492" s="15">
        <f>'[1]TCE - ANEXO III - Preencher'!P501</f>
        <v>0</v>
      </c>
      <c r="P492" s="16">
        <f t="shared" si="44"/>
        <v>2.0699999999999998</v>
      </c>
      <c r="Q492" s="15">
        <f>'[1]TCE - ANEXO III - Preencher'!R501</f>
        <v>260.63</v>
      </c>
      <c r="R492" s="15">
        <f>'[1]TCE - ANEXO III - Preencher'!S501</f>
        <v>39.6</v>
      </c>
      <c r="S492" s="16">
        <f t="shared" si="45"/>
        <v>221.03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236.3</v>
      </c>
    </row>
    <row r="493" spans="1:28" x14ac:dyDescent="0.2">
      <c r="A493" s="8">
        <f>IFERROR(VLOOKUP(B493,'[1]DADOS (OCULTAR)'!$Q$3:$S$135,3,0),"")</f>
        <v>9039744000275</v>
      </c>
      <c r="B493" s="9" t="str">
        <f>'[1]TCE - ANEXO III - Preencher'!C502</f>
        <v>HOSPITAL MIGUEL ARRAES - CG. Nº 023/2022</v>
      </c>
      <c r="C493" s="10"/>
      <c r="D493" s="11" t="str">
        <f>'[1]TCE - ANEXO III - Preencher'!E502</f>
        <v>HELENA LAURA DE BARROS FERREIRA BARBOSA</v>
      </c>
      <c r="E493" s="9" t="str">
        <f>IF('[1]TCE - ANEXO III - Preencher'!F502="4 - Assistência Odontológica","2 - Outros Profissionais da Saúde",'[1]TCE - ANEXO III - Preencher'!F502)</f>
        <v>2 - Outros Profissionais da Saúde</v>
      </c>
      <c r="F493" s="12" t="str">
        <f>'[1]TCE - ANEXO III - Preencher'!G502</f>
        <v>3222-05</v>
      </c>
      <c r="G493" s="13" t="str">
        <f>IF('[1]TCE - ANEXO III - Preencher'!H502="","",'[1]TCE - ANEXO III - Preencher'!H502)</f>
        <v>10/2023</v>
      </c>
      <c r="H493" s="14">
        <f>'[1]TCE - ANEXO III - Preencher'!I502</f>
        <v>0</v>
      </c>
      <c r="I493" s="14">
        <f>'[1]TCE - ANEXO III - Preencher'!J502</f>
        <v>125.7432</v>
      </c>
      <c r="J493" s="14">
        <f>'[1]TCE - ANEXO III - Preencher'!K502</f>
        <v>0</v>
      </c>
      <c r="K493" s="15">
        <f>'[1]TCE - ANEXO III - Preencher'!L502</f>
        <v>53.45</v>
      </c>
      <c r="L493" s="15">
        <f>'[1]TCE - ANEXO III - Preencher'!M502</f>
        <v>26.6</v>
      </c>
      <c r="M493" s="15">
        <f t="shared" si="43"/>
        <v>26.85</v>
      </c>
      <c r="N493" s="15">
        <f>'[1]TCE - ANEXO III - Preencher'!O502</f>
        <v>2.0699999999999998</v>
      </c>
      <c r="O493" s="15">
        <f>'[1]TCE - ANEXO III - Preencher'!P502</f>
        <v>0</v>
      </c>
      <c r="P493" s="16">
        <f t="shared" si="44"/>
        <v>2.0699999999999998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154.66319999999999</v>
      </c>
    </row>
    <row r="494" spans="1:28" x14ac:dyDescent="0.2">
      <c r="A494" s="8">
        <f>IFERROR(VLOOKUP(B494,'[1]DADOS (OCULTAR)'!$Q$3:$S$135,3,0),"")</f>
        <v>9039744000275</v>
      </c>
      <c r="B494" s="9" t="str">
        <f>'[1]TCE - ANEXO III - Preencher'!C503</f>
        <v>HOSPITAL MIGUEL ARRAES - CG. Nº 023/2022</v>
      </c>
      <c r="C494" s="10"/>
      <c r="D494" s="11" t="str">
        <f>'[1]TCE - ANEXO III - Preencher'!E503</f>
        <v>HELIA LOPES ALVES</v>
      </c>
      <c r="E494" s="9" t="str">
        <f>IF('[1]TCE - ANEXO III - Preencher'!F503="4 - Assistência Odontológica","2 - Outros Profissionais da Saúde",'[1]TCE - ANEXO III - Preencher'!F503)</f>
        <v>3 - Administrativo</v>
      </c>
      <c r="F494" s="12" t="str">
        <f>'[1]TCE - ANEXO III - Preencher'!G503</f>
        <v>5134-30</v>
      </c>
      <c r="G494" s="13" t="str">
        <f>IF('[1]TCE - ANEXO III - Preencher'!H503="","",'[1]TCE - ANEXO III - Preencher'!H503)</f>
        <v>10/2023</v>
      </c>
      <c r="H494" s="14">
        <f>'[1]TCE - ANEXO III - Preencher'!I503</f>
        <v>0</v>
      </c>
      <c r="I494" s="14">
        <f>'[1]TCE - ANEXO III - Preencher'!J503</f>
        <v>208.67679999999999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2.0699999999999998</v>
      </c>
      <c r="O494" s="15">
        <f>'[1]TCE - ANEXO III - Preencher'!P503</f>
        <v>0</v>
      </c>
      <c r="P494" s="16">
        <f t="shared" si="44"/>
        <v>2.0699999999999998</v>
      </c>
      <c r="Q494" s="15">
        <f>'[1]TCE - ANEXO III - Preencher'!R503</f>
        <v>173.33</v>
      </c>
      <c r="R494" s="15">
        <f>'[1]TCE - ANEXO III - Preencher'!S503</f>
        <v>79.2</v>
      </c>
      <c r="S494" s="16">
        <f t="shared" si="45"/>
        <v>94.13000000000001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304.8768</v>
      </c>
    </row>
    <row r="495" spans="1:28" x14ac:dyDescent="0.2">
      <c r="A495" s="8">
        <f>IFERROR(VLOOKUP(B495,'[1]DADOS (OCULTAR)'!$Q$3:$S$135,3,0),"")</f>
        <v>9039744000275</v>
      </c>
      <c r="B495" s="9" t="str">
        <f>'[1]TCE - ANEXO III - Preencher'!C504</f>
        <v>HOSPITAL MIGUEL ARRAES - CG. Nº 023/2022</v>
      </c>
      <c r="C495" s="10"/>
      <c r="D495" s="11" t="str">
        <f>'[1]TCE - ANEXO III - Preencher'!E504</f>
        <v>HELIO FERREIRA LOPES FILHO</v>
      </c>
      <c r="E495" s="9" t="str">
        <f>IF('[1]TCE - ANEXO III - Preencher'!F504="4 - Assistência Odontológica","2 - Outros Profissionais da Saúde",'[1]TCE - ANEXO III - Preencher'!F504)</f>
        <v>1 - Médico</v>
      </c>
      <c r="F495" s="12" t="str">
        <f>'[1]TCE - ANEXO III - Preencher'!G504</f>
        <v>2251-25</v>
      </c>
      <c r="G495" s="13" t="str">
        <f>IF('[1]TCE - ANEXO III - Preencher'!H504="","",'[1]TCE - ANEXO III - Preencher'!H504)</f>
        <v>10/2023</v>
      </c>
      <c r="H495" s="14">
        <f>'[1]TCE - ANEXO III - Preencher'!I504</f>
        <v>0</v>
      </c>
      <c r="I495" s="14">
        <f>'[1]TCE - ANEXO III - Preencher'!J504</f>
        <v>355.80480000000011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16.59</v>
      </c>
      <c r="O495" s="15">
        <f>'[1]TCE - ANEXO III - Preencher'!P504</f>
        <v>0</v>
      </c>
      <c r="P495" s="16">
        <f t="shared" si="44"/>
        <v>16.59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372.39480000000009</v>
      </c>
    </row>
    <row r="496" spans="1:28" x14ac:dyDescent="0.2">
      <c r="A496" s="8">
        <f>IFERROR(VLOOKUP(B496,'[1]DADOS (OCULTAR)'!$Q$3:$S$135,3,0),"")</f>
        <v>9039744000275</v>
      </c>
      <c r="B496" s="9" t="str">
        <f>'[1]TCE - ANEXO III - Preencher'!C505</f>
        <v>HOSPITAL MIGUEL ARRAES - CG. Nº 023/2022</v>
      </c>
      <c r="C496" s="10"/>
      <c r="D496" s="11" t="str">
        <f>'[1]TCE - ANEXO III - Preencher'!E505</f>
        <v>HELLEN FERNANDA LIMA DE OLIVEIRA</v>
      </c>
      <c r="E496" s="9" t="str">
        <f>IF('[1]TCE - ANEXO III - Preencher'!F505="4 - Assistência Odontológica","2 - Outros Profissionais da Saúde",'[1]TCE - ANEXO III - Preencher'!F505)</f>
        <v>2 - Outros Profissionais da Saúde</v>
      </c>
      <c r="F496" s="12" t="str">
        <f>'[1]TCE - ANEXO III - Preencher'!G505</f>
        <v>3241-15</v>
      </c>
      <c r="G496" s="13" t="str">
        <f>IF('[1]TCE - ANEXO III - Preencher'!H505="","",'[1]TCE - ANEXO III - Preencher'!H505)</f>
        <v>10/2023</v>
      </c>
      <c r="H496" s="14">
        <f>'[1]TCE - ANEXO III - Preencher'!I505</f>
        <v>0</v>
      </c>
      <c r="I496" s="14">
        <f>'[1]TCE - ANEXO III - Preencher'!J505</f>
        <v>278.96080000000001</v>
      </c>
      <c r="J496" s="14">
        <f>'[1]TCE - ANEXO III - Preencher'!K505</f>
        <v>0</v>
      </c>
      <c r="K496" s="15">
        <f>'[1]TCE - ANEXO III - Preencher'!L505</f>
        <v>53.45</v>
      </c>
      <c r="L496" s="15">
        <f>'[1]TCE - ANEXO III - Preencher'!M505</f>
        <v>1.36</v>
      </c>
      <c r="M496" s="15">
        <f t="shared" si="43"/>
        <v>52.09</v>
      </c>
      <c r="N496" s="15">
        <f>'[1]TCE - ANEXO III - Preencher'!O505</f>
        <v>2.0699999999999998</v>
      </c>
      <c r="O496" s="15">
        <f>'[1]TCE - ANEXO III - Preencher'!P505</f>
        <v>0</v>
      </c>
      <c r="P496" s="16">
        <f t="shared" si="44"/>
        <v>2.0699999999999998</v>
      </c>
      <c r="Q496" s="15">
        <f>'[1]TCE - ANEXO III - Preencher'!R505</f>
        <v>240.53</v>
      </c>
      <c r="R496" s="15">
        <f>'[1]TCE - ANEXO III - Preencher'!S505</f>
        <v>0</v>
      </c>
      <c r="S496" s="16">
        <f t="shared" si="45"/>
        <v>240.53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573.6508</v>
      </c>
    </row>
    <row r="497" spans="1:28" x14ac:dyDescent="0.2">
      <c r="A497" s="8">
        <f>IFERROR(VLOOKUP(B497,'[1]DADOS (OCULTAR)'!$Q$3:$S$135,3,0),"")</f>
        <v>9039744000275</v>
      </c>
      <c r="B497" s="9" t="str">
        <f>'[1]TCE - ANEXO III - Preencher'!C506</f>
        <v>HOSPITAL MIGUEL ARRAES - CG. Nº 023/2022</v>
      </c>
      <c r="C497" s="10"/>
      <c r="D497" s="11" t="str">
        <f>'[1]TCE - ANEXO III - Preencher'!E506</f>
        <v>HELLEN PAULA BARBOSA BEZERRA</v>
      </c>
      <c r="E497" s="9" t="str">
        <f>IF('[1]TCE - ANEXO III - Preencher'!F506="4 - Assistência Odontológica","2 - Outros Profissionais da Saúde",'[1]TCE - ANEXO III - Preencher'!F506)</f>
        <v>2 - Outros Profissionais da Saúde</v>
      </c>
      <c r="F497" s="12" t="str">
        <f>'[1]TCE - ANEXO III - Preencher'!G506</f>
        <v>3222-05</v>
      </c>
      <c r="G497" s="13" t="str">
        <f>IF('[1]TCE - ANEXO III - Preencher'!H506="","",'[1]TCE - ANEXO III - Preencher'!H506)</f>
        <v>10/2023</v>
      </c>
      <c r="H497" s="14">
        <f>'[1]TCE - ANEXO III - Preencher'!I506</f>
        <v>0</v>
      </c>
      <c r="I497" s="14">
        <f>'[1]TCE - ANEXO III - Preencher'!J506</f>
        <v>154.16720000000001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2.0699999999999998</v>
      </c>
      <c r="O497" s="15">
        <f>'[1]TCE - ANEXO III - Preencher'!P506</f>
        <v>0</v>
      </c>
      <c r="P497" s="16">
        <f t="shared" si="44"/>
        <v>2.0699999999999998</v>
      </c>
      <c r="Q497" s="15">
        <f>'[1]TCE - ANEXO III - Preencher'!R506</f>
        <v>273.83</v>
      </c>
      <c r="R497" s="15">
        <f>'[1]TCE - ANEXO III - Preencher'!S506</f>
        <v>73.88</v>
      </c>
      <c r="S497" s="16">
        <f t="shared" si="45"/>
        <v>199.95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356.18719999999996</v>
      </c>
    </row>
    <row r="498" spans="1:28" x14ac:dyDescent="0.2">
      <c r="A498" s="8">
        <f>IFERROR(VLOOKUP(B498,'[1]DADOS (OCULTAR)'!$Q$3:$S$135,3,0),"")</f>
        <v>9039744000275</v>
      </c>
      <c r="B498" s="9" t="str">
        <f>'[1]TCE - ANEXO III - Preencher'!C507</f>
        <v>HOSPITAL MIGUEL ARRAES - CG. Nº 023/2022</v>
      </c>
      <c r="C498" s="10"/>
      <c r="D498" s="11" t="str">
        <f>'[1]TCE - ANEXO III - Preencher'!E507</f>
        <v>HELLENA RACHEL DE SANTANA MARINHO</v>
      </c>
      <c r="E498" s="9" t="str">
        <f>IF('[1]TCE - ANEXO III - Preencher'!F507="4 - Assistência Odontológica","2 - Outros Profissionais da Saúde",'[1]TCE - ANEXO III - Preencher'!F507)</f>
        <v>1 - Médico</v>
      </c>
      <c r="F498" s="12" t="str">
        <f>'[1]TCE - ANEXO III - Preencher'!G507</f>
        <v>2251-25</v>
      </c>
      <c r="G498" s="13" t="str">
        <f>IF('[1]TCE - ANEXO III - Preencher'!H507="","",'[1]TCE - ANEXO III - Preencher'!H507)</f>
        <v>10/2023</v>
      </c>
      <c r="H498" s="14">
        <f>'[1]TCE - ANEXO III - Preencher'!I507</f>
        <v>0</v>
      </c>
      <c r="I498" s="14">
        <f>'[1]TCE - ANEXO III - Preencher'!J507</f>
        <v>602.80560000000003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16.59</v>
      </c>
      <c r="O498" s="15">
        <f>'[1]TCE - ANEXO III - Preencher'!P507</f>
        <v>0</v>
      </c>
      <c r="P498" s="16">
        <f t="shared" si="44"/>
        <v>16.59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619.39560000000006</v>
      </c>
    </row>
    <row r="499" spans="1:28" x14ac:dyDescent="0.2">
      <c r="A499" s="8">
        <f>IFERROR(VLOOKUP(B499,'[1]DADOS (OCULTAR)'!$Q$3:$S$135,3,0),"")</f>
        <v>9039744000275</v>
      </c>
      <c r="B499" s="9" t="str">
        <f>'[1]TCE - ANEXO III - Preencher'!C508</f>
        <v>HOSPITAL MIGUEL ARRAES - CG. Nº 023/2022</v>
      </c>
      <c r="C499" s="10"/>
      <c r="D499" s="11" t="str">
        <f>'[1]TCE - ANEXO III - Preencher'!E508</f>
        <v>HENRIQUE LIMA RODRIGUES ALVES</v>
      </c>
      <c r="E499" s="9" t="str">
        <f>IF('[1]TCE - ANEXO III - Preencher'!F508="4 - Assistência Odontológica","2 - Outros Profissionais da Saúde",'[1]TCE - ANEXO III - Preencher'!F508)</f>
        <v>1 - Médico</v>
      </c>
      <c r="F499" s="12" t="str">
        <f>'[1]TCE - ANEXO III - Preencher'!G508</f>
        <v>2251-25</v>
      </c>
      <c r="G499" s="13" t="str">
        <f>IF('[1]TCE - ANEXO III - Preencher'!H508="","",'[1]TCE - ANEXO III - Preencher'!H508)</f>
        <v>10/2023</v>
      </c>
      <c r="H499" s="14">
        <f>'[1]TCE - ANEXO III - Preencher'!I508</f>
        <v>0</v>
      </c>
      <c r="I499" s="14">
        <f>'[1]TCE - ANEXO III - Preencher'!J508</f>
        <v>326.7056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16.59</v>
      </c>
      <c r="O499" s="15">
        <f>'[1]TCE - ANEXO III - Preencher'!P508</f>
        <v>0</v>
      </c>
      <c r="P499" s="16">
        <f t="shared" si="44"/>
        <v>16.59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343.29559999999998</v>
      </c>
    </row>
    <row r="500" spans="1:28" x14ac:dyDescent="0.2">
      <c r="A500" s="8">
        <f>IFERROR(VLOOKUP(B500,'[1]DADOS (OCULTAR)'!$Q$3:$S$135,3,0),"")</f>
        <v>9039744000275</v>
      </c>
      <c r="B500" s="9" t="str">
        <f>'[1]TCE - ANEXO III - Preencher'!C509</f>
        <v>HOSPITAL MIGUEL ARRAES - CG. Nº 023/2022</v>
      </c>
      <c r="C500" s="10"/>
      <c r="D500" s="11" t="str">
        <f>'[1]TCE - ANEXO III - Preencher'!E509</f>
        <v>HERON OLIVEIRA SCHOTS</v>
      </c>
      <c r="E500" s="9" t="str">
        <f>IF('[1]TCE - ANEXO III - Preencher'!F509="4 - Assistência Odontológica","2 - Outros Profissionais da Saúde",'[1]TCE - ANEXO III - Preencher'!F509)</f>
        <v>1 - Médico</v>
      </c>
      <c r="F500" s="12" t="str">
        <f>'[1]TCE - ANEXO III - Preencher'!G509</f>
        <v>2252-25</v>
      </c>
      <c r="G500" s="13" t="str">
        <f>IF('[1]TCE - ANEXO III - Preencher'!H509="","",'[1]TCE - ANEXO III - Preencher'!H509)</f>
        <v>10/2023</v>
      </c>
      <c r="H500" s="14">
        <f>'[1]TCE - ANEXO III - Preencher'!I509</f>
        <v>0</v>
      </c>
      <c r="I500" s="14">
        <f>'[1]TCE - ANEXO III - Preencher'!J509</f>
        <v>431.10239999999999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16.59</v>
      </c>
      <c r="O500" s="15">
        <f>'[1]TCE - ANEXO III - Preencher'!P509</f>
        <v>0</v>
      </c>
      <c r="P500" s="16">
        <f t="shared" si="44"/>
        <v>16.59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447.69239999999996</v>
      </c>
    </row>
    <row r="501" spans="1:28" x14ac:dyDescent="0.2">
      <c r="A501" s="8">
        <f>IFERROR(VLOOKUP(B501,'[1]DADOS (OCULTAR)'!$Q$3:$S$135,3,0),"")</f>
        <v>9039744000275</v>
      </c>
      <c r="B501" s="9" t="str">
        <f>'[1]TCE - ANEXO III - Preencher'!C510</f>
        <v>HOSPITAL MIGUEL ARRAES - CG. Nº 023/2022</v>
      </c>
      <c r="C501" s="10"/>
      <c r="D501" s="11" t="str">
        <f>'[1]TCE - ANEXO III - Preencher'!E510</f>
        <v>HEWERTON ALEIXO DE OLIVEIRA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 t="str">
        <f>'[1]TCE - ANEXO III - Preencher'!G510</f>
        <v>5211-30</v>
      </c>
      <c r="G501" s="13" t="str">
        <f>IF('[1]TCE - ANEXO III - Preencher'!H510="","",'[1]TCE - ANEXO III - Preencher'!H510)</f>
        <v>10/2023</v>
      </c>
      <c r="H501" s="14">
        <f>'[1]TCE - ANEXO III - Preencher'!I510</f>
        <v>0</v>
      </c>
      <c r="I501" s="14">
        <f>'[1]TCE - ANEXO III - Preencher'!J510</f>
        <v>156.76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2.0699999999999998</v>
      </c>
      <c r="O501" s="15">
        <f>'[1]TCE - ANEXO III - Preencher'!P510</f>
        <v>0</v>
      </c>
      <c r="P501" s="16">
        <f t="shared" si="44"/>
        <v>2.0699999999999998</v>
      </c>
      <c r="Q501" s="15">
        <f>'[1]TCE - ANEXO III - Preencher'!R510</f>
        <v>184.53</v>
      </c>
      <c r="R501" s="15">
        <f>'[1]TCE - ANEXO III - Preencher'!S510</f>
        <v>0</v>
      </c>
      <c r="S501" s="16">
        <f t="shared" si="45"/>
        <v>184.53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343.36</v>
      </c>
    </row>
    <row r="502" spans="1:28" x14ac:dyDescent="0.2">
      <c r="A502" s="8">
        <f>IFERROR(VLOOKUP(B502,'[1]DADOS (OCULTAR)'!$Q$3:$S$135,3,0),"")</f>
        <v>9039744000275</v>
      </c>
      <c r="B502" s="9" t="str">
        <f>'[1]TCE - ANEXO III - Preencher'!C511</f>
        <v>HOSPITAL MIGUEL ARRAES - CG. Nº 023/2022</v>
      </c>
      <c r="C502" s="10"/>
      <c r="D502" s="11" t="str">
        <f>'[1]TCE - ANEXO III - Preencher'!E511</f>
        <v>HOBSON GOMES DE SANTANA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3222-05</v>
      </c>
      <c r="G502" s="13" t="str">
        <f>IF('[1]TCE - ANEXO III - Preencher'!H511="","",'[1]TCE - ANEXO III - Preencher'!H511)</f>
        <v>10/2023</v>
      </c>
      <c r="H502" s="14">
        <f>'[1]TCE - ANEXO III - Preencher'!I511</f>
        <v>0</v>
      </c>
      <c r="I502" s="14">
        <f>'[1]TCE - ANEXO III - Preencher'!J511</f>
        <v>175.74</v>
      </c>
      <c r="J502" s="14">
        <f>'[1]TCE - ANEXO III - Preencher'!K511</f>
        <v>0</v>
      </c>
      <c r="K502" s="15">
        <f>'[1]TCE - ANEXO III - Preencher'!L511</f>
        <v>53.45</v>
      </c>
      <c r="L502" s="15">
        <f>'[1]TCE - ANEXO III - Preencher'!M511</f>
        <v>26.6</v>
      </c>
      <c r="M502" s="15">
        <f t="shared" si="43"/>
        <v>26.85</v>
      </c>
      <c r="N502" s="15">
        <f>'[1]TCE - ANEXO III - Preencher'!O511</f>
        <v>2.0699999999999998</v>
      </c>
      <c r="O502" s="15">
        <f>'[1]TCE - ANEXO III - Preencher'!P511</f>
        <v>0</v>
      </c>
      <c r="P502" s="16">
        <f t="shared" si="44"/>
        <v>2.0699999999999998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204.66</v>
      </c>
    </row>
    <row r="503" spans="1:28" x14ac:dyDescent="0.2">
      <c r="A503" s="8">
        <f>IFERROR(VLOOKUP(B503,'[1]DADOS (OCULTAR)'!$Q$3:$S$135,3,0),"")</f>
        <v>9039744000275</v>
      </c>
      <c r="B503" s="9" t="str">
        <f>'[1]TCE - ANEXO III - Preencher'!C512</f>
        <v>HOSPITAL MIGUEL ARRAES - CG. Nº 023/2022</v>
      </c>
      <c r="C503" s="10"/>
      <c r="D503" s="11" t="str">
        <f>'[1]TCE - ANEXO III - Preencher'!E512</f>
        <v>HUGO CESAR RAGO ANDURAND</v>
      </c>
      <c r="E503" s="9" t="str">
        <f>IF('[1]TCE - ANEXO III - Preencher'!F512="4 - Assistência Odontológica","2 - Outros Profissionais da Saúde",'[1]TCE - ANEXO III - Preencher'!F512)</f>
        <v>2 - Outros Profissionais da Saúde</v>
      </c>
      <c r="F503" s="12" t="str">
        <f>'[1]TCE - ANEXO III - Preencher'!G512</f>
        <v>5151-10</v>
      </c>
      <c r="G503" s="13" t="str">
        <f>IF('[1]TCE - ANEXO III - Preencher'!H512="","",'[1]TCE - ANEXO III - Preencher'!H512)</f>
        <v>10/2023</v>
      </c>
      <c r="H503" s="14">
        <f>'[1]TCE - ANEXO III - Preencher'!I512</f>
        <v>0</v>
      </c>
      <c r="I503" s="14">
        <f>'[1]TCE - ANEXO III - Preencher'!J512</f>
        <v>123.4464</v>
      </c>
      <c r="J503" s="14">
        <f>'[1]TCE - ANEXO III - Preencher'!K512</f>
        <v>0</v>
      </c>
      <c r="K503" s="15">
        <f>'[1]TCE - ANEXO III - Preencher'!L512</f>
        <v>53.45</v>
      </c>
      <c r="L503" s="15">
        <f>'[1]TCE - ANEXO III - Preencher'!M512</f>
        <v>26.4</v>
      </c>
      <c r="M503" s="15">
        <f t="shared" si="43"/>
        <v>27.050000000000004</v>
      </c>
      <c r="N503" s="15">
        <f>'[1]TCE - ANEXO III - Preencher'!O512</f>
        <v>2.0699999999999998</v>
      </c>
      <c r="O503" s="15">
        <f>'[1]TCE - ANEXO III - Preencher'!P512</f>
        <v>0</v>
      </c>
      <c r="P503" s="16">
        <f t="shared" si="44"/>
        <v>2.0699999999999998</v>
      </c>
      <c r="Q503" s="15">
        <f>'[1]TCE - ANEXO III - Preencher'!R512</f>
        <v>184.53</v>
      </c>
      <c r="R503" s="15">
        <f>'[1]TCE - ANEXO III - Preencher'!S512</f>
        <v>79.2</v>
      </c>
      <c r="S503" s="16">
        <f t="shared" si="45"/>
        <v>105.33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257.89639999999997</v>
      </c>
    </row>
    <row r="504" spans="1:28" x14ac:dyDescent="0.2">
      <c r="A504" s="8">
        <f>IFERROR(VLOOKUP(B504,'[1]DADOS (OCULTAR)'!$Q$3:$S$135,3,0),"")</f>
        <v>9039744000275</v>
      </c>
      <c r="B504" s="9" t="str">
        <f>'[1]TCE - ANEXO III - Preencher'!C513</f>
        <v>HOSPITAL MIGUEL ARRAES - CG. Nº 023/2022</v>
      </c>
      <c r="C504" s="10"/>
      <c r="D504" s="11" t="str">
        <f>'[1]TCE - ANEXO III - Preencher'!E513</f>
        <v>HUGO COENTRO GOMES LEAL</v>
      </c>
      <c r="E504" s="9" t="str">
        <f>IF('[1]TCE - ANEXO III - Preencher'!F513="4 - Assistência Odontológica","2 - Outros Profissionais da Saúde",'[1]TCE - ANEXO III - Preencher'!F513)</f>
        <v>1 - Médico</v>
      </c>
      <c r="F504" s="12" t="str">
        <f>'[1]TCE - ANEXO III - Preencher'!G513</f>
        <v>2251-25</v>
      </c>
      <c r="G504" s="13" t="str">
        <f>IF('[1]TCE - ANEXO III - Preencher'!H513="","",'[1]TCE - ANEXO III - Preencher'!H513)</f>
        <v>10/2023</v>
      </c>
      <c r="H504" s="14">
        <f>'[1]TCE - ANEXO III - Preencher'!I513</f>
        <v>0</v>
      </c>
      <c r="I504" s="14">
        <f>'[1]TCE - ANEXO III - Preencher'!J513</f>
        <v>474.7704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16.59</v>
      </c>
      <c r="O504" s="15">
        <f>'[1]TCE - ANEXO III - Preencher'!P513</f>
        <v>0</v>
      </c>
      <c r="P504" s="16">
        <f t="shared" si="44"/>
        <v>16.59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491.36039999999997</v>
      </c>
    </row>
    <row r="505" spans="1:28" x14ac:dyDescent="0.2">
      <c r="A505" s="8">
        <f>IFERROR(VLOOKUP(B505,'[1]DADOS (OCULTAR)'!$Q$3:$S$135,3,0),"")</f>
        <v>9039744000275</v>
      </c>
      <c r="B505" s="9" t="str">
        <f>'[1]TCE - ANEXO III - Preencher'!C514</f>
        <v>HOSPITAL MIGUEL ARRAES - CG. Nº 023/2022</v>
      </c>
      <c r="C505" s="10"/>
      <c r="D505" s="11" t="str">
        <f>'[1]TCE - ANEXO III - Preencher'!E514</f>
        <v>IANA GOUVEIA CURSINO</v>
      </c>
      <c r="E505" s="9" t="str">
        <f>IF('[1]TCE - ANEXO III - Preencher'!F514="4 - Assistência Odontológica","2 - Outros Profissionais da Saúde",'[1]TCE - ANEXO III - Preencher'!F514)</f>
        <v>3 - Administrativo</v>
      </c>
      <c r="F505" s="12" t="str">
        <f>'[1]TCE - ANEXO III - Preencher'!G514</f>
        <v>2611-10</v>
      </c>
      <c r="G505" s="13" t="str">
        <f>IF('[1]TCE - ANEXO III - Preencher'!H514="","",'[1]TCE - ANEXO III - Preencher'!H514)</f>
        <v>10/2023</v>
      </c>
      <c r="H505" s="14">
        <f>'[1]TCE - ANEXO III - Preencher'!I514</f>
        <v>0</v>
      </c>
      <c r="I505" s="14">
        <f>'[1]TCE - ANEXO III - Preencher'!J514</f>
        <v>327.6096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2.0699999999999998</v>
      </c>
      <c r="O505" s="15">
        <f>'[1]TCE - ANEXO III - Preencher'!P514</f>
        <v>0</v>
      </c>
      <c r="P505" s="16">
        <f t="shared" si="44"/>
        <v>2.0699999999999998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329.67959999999999</v>
      </c>
    </row>
    <row r="506" spans="1:28" x14ac:dyDescent="0.2">
      <c r="A506" s="8">
        <f>IFERROR(VLOOKUP(B506,'[1]DADOS (OCULTAR)'!$Q$3:$S$135,3,0),"")</f>
        <v>9039744000275</v>
      </c>
      <c r="B506" s="9" t="str">
        <f>'[1]TCE - ANEXO III - Preencher'!C515</f>
        <v>HOSPITAL MIGUEL ARRAES - CG. Nº 023/2022</v>
      </c>
      <c r="C506" s="10"/>
      <c r="D506" s="11" t="str">
        <f>'[1]TCE - ANEXO III - Preencher'!E515</f>
        <v>IARA VILELA DE ALMEIDA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2234-05</v>
      </c>
      <c r="G506" s="13" t="str">
        <f>IF('[1]TCE - ANEXO III - Preencher'!H515="","",'[1]TCE - ANEXO III - Preencher'!H515)</f>
        <v>10/2023</v>
      </c>
      <c r="H506" s="14">
        <f>'[1]TCE - ANEXO III - Preencher'!I515</f>
        <v>0</v>
      </c>
      <c r="I506" s="14">
        <f>'[1]TCE - ANEXO III - Preencher'!J515</f>
        <v>403.88400000000001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2.0699999999999998</v>
      </c>
      <c r="O506" s="15">
        <f>'[1]TCE - ANEXO III - Preencher'!P515</f>
        <v>0</v>
      </c>
      <c r="P506" s="16">
        <f t="shared" si="44"/>
        <v>2.0699999999999998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405.95400000000001</v>
      </c>
    </row>
    <row r="507" spans="1:28" x14ac:dyDescent="0.2">
      <c r="A507" s="8">
        <f>IFERROR(VLOOKUP(B507,'[1]DADOS (OCULTAR)'!$Q$3:$S$135,3,0),"")</f>
        <v>9039744000275</v>
      </c>
      <c r="B507" s="9" t="str">
        <f>'[1]TCE - ANEXO III - Preencher'!C516</f>
        <v>HOSPITAL MIGUEL ARRAES - CG. Nº 023/2022</v>
      </c>
      <c r="C507" s="10"/>
      <c r="D507" s="11" t="str">
        <f>'[1]TCE - ANEXO III - Preencher'!E516</f>
        <v>IGOR CAMPOS DA ROCHA CARVALHO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2237-10</v>
      </c>
      <c r="G507" s="13" t="str">
        <f>IF('[1]TCE - ANEXO III - Preencher'!H516="","",'[1]TCE - ANEXO III - Preencher'!H516)</f>
        <v>10/2023</v>
      </c>
      <c r="H507" s="14">
        <f>'[1]TCE - ANEXO III - Preencher'!I516</f>
        <v>0</v>
      </c>
      <c r="I507" s="14">
        <f>'[1]TCE - ANEXO III - Preencher'!J516</f>
        <v>298.63920000000002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2.0699999999999998</v>
      </c>
      <c r="O507" s="15">
        <f>'[1]TCE - ANEXO III - Preencher'!P516</f>
        <v>0</v>
      </c>
      <c r="P507" s="16">
        <f t="shared" si="44"/>
        <v>2.0699999999999998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300.70920000000001</v>
      </c>
    </row>
    <row r="508" spans="1:28" x14ac:dyDescent="0.2">
      <c r="A508" s="8">
        <f>IFERROR(VLOOKUP(B508,'[1]DADOS (OCULTAR)'!$Q$3:$S$135,3,0),"")</f>
        <v>9039744000275</v>
      </c>
      <c r="B508" s="9" t="str">
        <f>'[1]TCE - ANEXO III - Preencher'!C517</f>
        <v>HOSPITAL MIGUEL ARRAES - CG. Nº 023/2022</v>
      </c>
      <c r="C508" s="10"/>
      <c r="D508" s="11" t="str">
        <f>'[1]TCE - ANEXO III - Preencher'!E517</f>
        <v>IGOR DA SILVA GONDIM</v>
      </c>
      <c r="E508" s="9" t="str">
        <f>IF('[1]TCE - ANEXO III - Preencher'!F517="4 - Assistência Odontológica","2 - Outros Profissionais da Saúde",'[1]TCE - ANEXO III - Preencher'!F517)</f>
        <v>3 - Administrativo</v>
      </c>
      <c r="F508" s="12" t="str">
        <f>'[1]TCE - ANEXO III - Preencher'!G517</f>
        <v>5174-10</v>
      </c>
      <c r="G508" s="13" t="str">
        <f>IF('[1]TCE - ANEXO III - Preencher'!H517="","",'[1]TCE - ANEXO III - Preencher'!H517)</f>
        <v>10/2023</v>
      </c>
      <c r="H508" s="14">
        <f>'[1]TCE - ANEXO III - Preencher'!I517</f>
        <v>0</v>
      </c>
      <c r="I508" s="14">
        <f>'[1]TCE - ANEXO III - Preencher'!J517</f>
        <v>105.6</v>
      </c>
      <c r="J508" s="14">
        <f>'[1]TCE - ANEXO III - Preencher'!K517</f>
        <v>0</v>
      </c>
      <c r="K508" s="15">
        <f>'[1]TCE - ANEXO III - Preencher'!L517</f>
        <v>53.45</v>
      </c>
      <c r="L508" s="15">
        <f>'[1]TCE - ANEXO III - Preencher'!M517</f>
        <v>26.4</v>
      </c>
      <c r="M508" s="15">
        <f t="shared" si="43"/>
        <v>27.050000000000004</v>
      </c>
      <c r="N508" s="15">
        <f>'[1]TCE - ANEXO III - Preencher'!O517</f>
        <v>2.0699999999999998</v>
      </c>
      <c r="O508" s="15">
        <f>'[1]TCE - ANEXO III - Preencher'!P517</f>
        <v>0</v>
      </c>
      <c r="P508" s="16">
        <f t="shared" si="44"/>
        <v>2.0699999999999998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134.72</v>
      </c>
    </row>
    <row r="509" spans="1:28" x14ac:dyDescent="0.2">
      <c r="A509" s="8">
        <f>IFERROR(VLOOKUP(B509,'[1]DADOS (OCULTAR)'!$Q$3:$S$135,3,0),"")</f>
        <v>9039744000275</v>
      </c>
      <c r="B509" s="9" t="str">
        <f>'[1]TCE - ANEXO III - Preencher'!C518</f>
        <v>HOSPITAL MIGUEL ARRAES - CG. Nº 023/2022</v>
      </c>
      <c r="C509" s="10"/>
      <c r="D509" s="11" t="str">
        <f>'[1]TCE - ANEXO III - Preencher'!E518</f>
        <v>IGOR HENRIQUE DE SOUSA SANTOS</v>
      </c>
      <c r="E509" s="9" t="str">
        <f>IF('[1]TCE - ANEXO III - Preencher'!F518="4 - Assistência Odontológica","2 - Outros Profissionais da Saúde",'[1]TCE - ANEXO III - Preencher'!F518)</f>
        <v>3 - Administrativo</v>
      </c>
      <c r="F509" s="12" t="str">
        <f>'[1]TCE - ANEXO III - Preencher'!G518</f>
        <v>1231-10</v>
      </c>
      <c r="G509" s="13" t="str">
        <f>IF('[1]TCE - ANEXO III - Preencher'!H518="","",'[1]TCE - ANEXO III - Preencher'!H518)</f>
        <v>10/2023</v>
      </c>
      <c r="H509" s="14">
        <f>'[1]TCE - ANEXO III - Preencher'!I518</f>
        <v>0</v>
      </c>
      <c r="I509" s="14">
        <f>'[1]TCE - ANEXO III - Preencher'!J518</f>
        <v>1299.4143999999999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2.0699999999999998</v>
      </c>
      <c r="O509" s="15">
        <f>'[1]TCE - ANEXO III - Preencher'!P518</f>
        <v>0</v>
      </c>
      <c r="P509" s="16">
        <f t="shared" si="44"/>
        <v>2.0699999999999998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1301.4843999999998</v>
      </c>
    </row>
    <row r="510" spans="1:28" x14ac:dyDescent="0.2">
      <c r="A510" s="8">
        <f>IFERROR(VLOOKUP(B510,'[1]DADOS (OCULTAR)'!$Q$3:$S$135,3,0),"")</f>
        <v>9039744000275</v>
      </c>
      <c r="B510" s="9" t="str">
        <f>'[1]TCE - ANEXO III - Preencher'!C519</f>
        <v>HOSPITAL MIGUEL ARRAES - CG. Nº 023/2022</v>
      </c>
      <c r="C510" s="10"/>
      <c r="D510" s="11" t="str">
        <f>'[1]TCE - ANEXO III - Preencher'!E519</f>
        <v>IGOR HENRIQUE GONCALVES DA SILVA</v>
      </c>
      <c r="E510" s="9" t="str">
        <f>IF('[1]TCE - ANEXO III - Preencher'!F519="4 - Assistência Odontológica","2 - Outros Profissionais da Saúde",'[1]TCE - ANEXO III - Preencher'!F519)</f>
        <v>2 - Outros Profissionais da Saúde</v>
      </c>
      <c r="F510" s="12" t="str">
        <f>'[1]TCE - ANEXO III - Preencher'!G519</f>
        <v>3222-05</v>
      </c>
      <c r="G510" s="13" t="str">
        <f>IF('[1]TCE - ANEXO III - Preencher'!H519="","",'[1]TCE - ANEXO III - Preencher'!H519)</f>
        <v>10/2023</v>
      </c>
      <c r="H510" s="14">
        <f>'[1]TCE - ANEXO III - Preencher'!I519</f>
        <v>0</v>
      </c>
      <c r="I510" s="14">
        <f>'[1]TCE - ANEXO III - Preencher'!J519</f>
        <v>168.50640000000001</v>
      </c>
      <c r="J510" s="14">
        <f>'[1]TCE - ANEXO III - Preencher'!K519</f>
        <v>0</v>
      </c>
      <c r="K510" s="15">
        <f>'[1]TCE - ANEXO III - Preencher'!L519</f>
        <v>53.45</v>
      </c>
      <c r="L510" s="15">
        <f>'[1]TCE - ANEXO III - Preencher'!M519</f>
        <v>26.6</v>
      </c>
      <c r="M510" s="15">
        <f t="shared" si="43"/>
        <v>26.85</v>
      </c>
      <c r="N510" s="15">
        <f>'[1]TCE - ANEXO III - Preencher'!O519</f>
        <v>2.0699999999999998</v>
      </c>
      <c r="O510" s="15">
        <f>'[1]TCE - ANEXO III - Preencher'!P519</f>
        <v>0</v>
      </c>
      <c r="P510" s="16">
        <f t="shared" si="44"/>
        <v>2.0699999999999998</v>
      </c>
      <c r="Q510" s="15">
        <f>'[1]TCE - ANEXO III - Preencher'!R519</f>
        <v>141.13000000000002</v>
      </c>
      <c r="R510" s="15">
        <f>'[1]TCE - ANEXO III - Preencher'!S519</f>
        <v>0</v>
      </c>
      <c r="S510" s="16">
        <f t="shared" si="45"/>
        <v>141.13000000000002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338.55640000000005</v>
      </c>
    </row>
    <row r="511" spans="1:28" x14ac:dyDescent="0.2">
      <c r="A511" s="8">
        <f>IFERROR(VLOOKUP(B511,'[1]DADOS (OCULTAR)'!$Q$3:$S$135,3,0),"")</f>
        <v>9039744000275</v>
      </c>
      <c r="B511" s="9" t="str">
        <f>'[1]TCE - ANEXO III - Preencher'!C520</f>
        <v>HOSPITAL MIGUEL ARRAES - CG. Nº 023/2022</v>
      </c>
      <c r="C511" s="10"/>
      <c r="D511" s="11" t="str">
        <f>'[1]TCE - ANEXO III - Preencher'!E520</f>
        <v>IKAMAAN ALBUQUERQUE DA SILVA</v>
      </c>
      <c r="E511" s="9" t="str">
        <f>IF('[1]TCE - ANEXO III - Preencher'!F520="4 - Assistência Odontológica","2 - Outros Profissionais da Saúde",'[1]TCE - ANEXO III - Preencher'!F520)</f>
        <v>2 - Outros Profissionais da Saúde</v>
      </c>
      <c r="F511" s="12" t="str">
        <f>'[1]TCE - ANEXO III - Preencher'!G520</f>
        <v>3222-05</v>
      </c>
      <c r="G511" s="13" t="str">
        <f>IF('[1]TCE - ANEXO III - Preencher'!H520="","",'[1]TCE - ANEXO III - Preencher'!H520)</f>
        <v>10/2023</v>
      </c>
      <c r="H511" s="14">
        <f>'[1]TCE - ANEXO III - Preencher'!I520</f>
        <v>0</v>
      </c>
      <c r="I511" s="14">
        <f>'[1]TCE - ANEXO III - Preencher'!J520</f>
        <v>202.05359999999999</v>
      </c>
      <c r="J511" s="14">
        <f>'[1]TCE - ANEXO III - Preencher'!K520</f>
        <v>0</v>
      </c>
      <c r="K511" s="15">
        <f>'[1]TCE - ANEXO III - Preencher'!L520</f>
        <v>53.45</v>
      </c>
      <c r="L511" s="15">
        <f>'[1]TCE - ANEXO III - Preencher'!M520</f>
        <v>26.6</v>
      </c>
      <c r="M511" s="15">
        <f t="shared" si="43"/>
        <v>26.85</v>
      </c>
      <c r="N511" s="15">
        <f>'[1]TCE - ANEXO III - Preencher'!O520</f>
        <v>2.0699999999999998</v>
      </c>
      <c r="O511" s="15">
        <f>'[1]TCE - ANEXO III - Preencher'!P520</f>
        <v>0</v>
      </c>
      <c r="P511" s="16">
        <f t="shared" si="44"/>
        <v>2.0699999999999998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230.97359999999998</v>
      </c>
    </row>
    <row r="512" spans="1:28" x14ac:dyDescent="0.2">
      <c r="A512" s="8">
        <f>IFERROR(VLOOKUP(B512,'[1]DADOS (OCULTAR)'!$Q$3:$S$135,3,0),"")</f>
        <v>9039744000275</v>
      </c>
      <c r="B512" s="9" t="str">
        <f>'[1]TCE - ANEXO III - Preencher'!C521</f>
        <v>HOSPITAL MIGUEL ARRAES - CG. Nº 023/2022</v>
      </c>
      <c r="C512" s="10"/>
      <c r="D512" s="11" t="str">
        <f>'[1]TCE - ANEXO III - Preencher'!E521</f>
        <v>ILKA ALVES MONTEIRO</v>
      </c>
      <c r="E512" s="9" t="str">
        <f>IF('[1]TCE - ANEXO III - Preencher'!F521="4 - Assistência Odontológica","2 - Outros Profissionais da Saúde",'[1]TCE - ANEXO III - Preencher'!F521)</f>
        <v>2 - Outros Profissionais da Saúde</v>
      </c>
      <c r="F512" s="12" t="str">
        <f>'[1]TCE - ANEXO III - Preencher'!G521</f>
        <v>2516-05</v>
      </c>
      <c r="G512" s="13" t="str">
        <f>IF('[1]TCE - ANEXO III - Preencher'!H521="","",'[1]TCE - ANEXO III - Preencher'!H521)</f>
        <v>10/2023</v>
      </c>
      <c r="H512" s="14">
        <f>'[1]TCE - ANEXO III - Preencher'!I521</f>
        <v>0</v>
      </c>
      <c r="I512" s="14">
        <f>'[1]TCE - ANEXO III - Preencher'!J521</f>
        <v>272.10000000000002</v>
      </c>
      <c r="J512" s="14">
        <f>'[1]TCE - ANEXO III - Preencher'!K521</f>
        <v>0</v>
      </c>
      <c r="K512" s="15">
        <f>'[1]TCE - ANEXO III - Preencher'!L521</f>
        <v>53.45</v>
      </c>
      <c r="L512" s="15">
        <f>'[1]TCE - ANEXO III - Preencher'!M521</f>
        <v>30</v>
      </c>
      <c r="M512" s="15">
        <f t="shared" si="43"/>
        <v>23.450000000000003</v>
      </c>
      <c r="N512" s="15">
        <f>'[1]TCE - ANEXO III - Preencher'!O521</f>
        <v>2.0699999999999998</v>
      </c>
      <c r="O512" s="15">
        <f>'[1]TCE - ANEXO III - Preencher'!P521</f>
        <v>0</v>
      </c>
      <c r="P512" s="16">
        <f t="shared" si="44"/>
        <v>2.0699999999999998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297.62</v>
      </c>
    </row>
    <row r="513" spans="1:28" x14ac:dyDescent="0.2">
      <c r="A513" s="8">
        <f>IFERROR(VLOOKUP(B513,'[1]DADOS (OCULTAR)'!$Q$3:$S$135,3,0),"")</f>
        <v>9039744000275</v>
      </c>
      <c r="B513" s="9" t="str">
        <f>'[1]TCE - ANEXO III - Preencher'!C522</f>
        <v>HOSPITAL MIGUEL ARRAES - CG. Nº 023/2022</v>
      </c>
      <c r="C513" s="10"/>
      <c r="D513" s="11" t="str">
        <f>'[1]TCE - ANEXO III - Preencher'!E522</f>
        <v>INGRID CARDOSO CIPRIANO</v>
      </c>
      <c r="E513" s="9" t="str">
        <f>IF('[1]TCE - ANEXO III - Preencher'!F522="4 - Assistência Odontológica","2 - Outros Profissionais da Saúde",'[1]TCE - ANEXO III - Preencher'!F522)</f>
        <v>1 - Médico</v>
      </c>
      <c r="F513" s="12" t="str">
        <f>'[1]TCE - ANEXO III - Preencher'!G522</f>
        <v>2251-25</v>
      </c>
      <c r="G513" s="13" t="str">
        <f>IF('[1]TCE - ANEXO III - Preencher'!H522="","",'[1]TCE - ANEXO III - Preencher'!H522)</f>
        <v>10/2023</v>
      </c>
      <c r="H513" s="14">
        <f>'[1]TCE - ANEXO III - Preencher'!I522</f>
        <v>0</v>
      </c>
      <c r="I513" s="14">
        <f>'[1]TCE - ANEXO III - Preencher'!J522</f>
        <v>377.85919999999999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16.59</v>
      </c>
      <c r="O513" s="15">
        <f>'[1]TCE - ANEXO III - Preencher'!P522</f>
        <v>0</v>
      </c>
      <c r="P513" s="16">
        <f t="shared" si="44"/>
        <v>16.59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394.44919999999996</v>
      </c>
    </row>
    <row r="514" spans="1:28" x14ac:dyDescent="0.2">
      <c r="A514" s="8">
        <f>IFERROR(VLOOKUP(B514,'[1]DADOS (OCULTAR)'!$Q$3:$S$135,3,0),"")</f>
        <v>9039744000275</v>
      </c>
      <c r="B514" s="9" t="str">
        <f>'[1]TCE - ANEXO III - Preencher'!C523</f>
        <v>HOSPITAL MIGUEL ARRAES - CG. Nº 023/2022</v>
      </c>
      <c r="C514" s="10"/>
      <c r="D514" s="11" t="str">
        <f>'[1]TCE - ANEXO III - Preencher'!E523</f>
        <v>IONETE AMANCIO DOS SANTOS</v>
      </c>
      <c r="E514" s="9" t="str">
        <f>IF('[1]TCE - ANEXO III - Preencher'!F523="4 - Assistência Odontológica","2 - Outros Profissionais da Saúde",'[1]TCE - ANEXO III - Preencher'!F523)</f>
        <v>3 - Administrativo</v>
      </c>
      <c r="F514" s="12" t="str">
        <f>'[1]TCE - ANEXO III - Preencher'!G523</f>
        <v>5174-10</v>
      </c>
      <c r="G514" s="13" t="str">
        <f>IF('[1]TCE - ANEXO III - Preencher'!H523="","",'[1]TCE - ANEXO III - Preencher'!H523)</f>
        <v>10/2023</v>
      </c>
      <c r="H514" s="14">
        <f>'[1]TCE - ANEXO III - Preencher'!I523</f>
        <v>0</v>
      </c>
      <c r="I514" s="14">
        <f>'[1]TCE - ANEXO III - Preencher'!J523</f>
        <v>160.352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2.0699999999999998</v>
      </c>
      <c r="O514" s="15">
        <f>'[1]TCE - ANEXO III - Preencher'!P523</f>
        <v>0</v>
      </c>
      <c r="P514" s="16">
        <f t="shared" si="44"/>
        <v>2.0699999999999998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162.422</v>
      </c>
    </row>
    <row r="515" spans="1:28" x14ac:dyDescent="0.2">
      <c r="A515" s="8">
        <f>IFERROR(VLOOKUP(B515,'[1]DADOS (OCULTAR)'!$Q$3:$S$135,3,0),"")</f>
        <v>9039744000275</v>
      </c>
      <c r="B515" s="9" t="str">
        <f>'[1]TCE - ANEXO III - Preencher'!C524</f>
        <v>HOSPITAL MIGUEL ARRAES - CG. Nº 023/2022</v>
      </c>
      <c r="C515" s="10"/>
      <c r="D515" s="11" t="str">
        <f>'[1]TCE - ANEXO III - Preencher'!E524</f>
        <v>IRACEMA SILVA DO CARMO NUNES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 t="str">
        <f>'[1]TCE - ANEXO III - Preencher'!G524</f>
        <v>3222-05</v>
      </c>
      <c r="G515" s="13" t="str">
        <f>IF('[1]TCE - ANEXO III - Preencher'!H524="","",'[1]TCE - ANEXO III - Preencher'!H524)</f>
        <v>10/2023</v>
      </c>
      <c r="H515" s="14">
        <f>'[1]TCE - ANEXO III - Preencher'!I524</f>
        <v>0</v>
      </c>
      <c r="I515" s="14">
        <f>'[1]TCE - ANEXO III - Preencher'!J524</f>
        <v>138.16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2.0699999999999998</v>
      </c>
      <c r="O515" s="15">
        <f>'[1]TCE - ANEXO III - Preencher'!P524</f>
        <v>0</v>
      </c>
      <c r="P515" s="16">
        <f t="shared" si="44"/>
        <v>2.0699999999999998</v>
      </c>
      <c r="Q515" s="15">
        <f>'[1]TCE - ANEXO III - Preencher'!R524</f>
        <v>184.53</v>
      </c>
      <c r="R515" s="15">
        <f>'[1]TCE - ANEXO III - Preencher'!S524</f>
        <v>79.8</v>
      </c>
      <c r="S515" s="16">
        <f t="shared" si="45"/>
        <v>104.73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244.95999999999998</v>
      </c>
    </row>
    <row r="516" spans="1:28" x14ac:dyDescent="0.2">
      <c r="A516" s="8">
        <f>IFERROR(VLOOKUP(B516,'[1]DADOS (OCULTAR)'!$Q$3:$S$135,3,0),"")</f>
        <v>9039744000275</v>
      </c>
      <c r="B516" s="9" t="str">
        <f>'[1]TCE - ANEXO III - Preencher'!C525</f>
        <v>HOSPITAL MIGUEL ARRAES - CG. Nº 023/2022</v>
      </c>
      <c r="C516" s="10"/>
      <c r="D516" s="11" t="str">
        <f>'[1]TCE - ANEXO III - Preencher'!E525</f>
        <v>IRACEMA SILVA MEIRELES SUZANO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2235-05</v>
      </c>
      <c r="G516" s="13" t="str">
        <f>IF('[1]TCE - ANEXO III - Preencher'!H525="","",'[1]TCE - ANEXO III - Preencher'!H525)</f>
        <v>10/2023</v>
      </c>
      <c r="H516" s="14">
        <f>'[1]TCE - ANEXO III - Preencher'!I525</f>
        <v>0</v>
      </c>
      <c r="I516" s="14">
        <f>'[1]TCE - ANEXO III - Preencher'!J525</f>
        <v>341.21120000000002</v>
      </c>
      <c r="J516" s="14">
        <f>'[1]TCE - ANEXO III - Preencher'!K525</f>
        <v>0</v>
      </c>
      <c r="K516" s="15">
        <f>'[1]TCE - ANEXO III - Preencher'!L525</f>
        <v>53.45</v>
      </c>
      <c r="L516" s="15">
        <f>'[1]TCE - ANEXO III - Preencher'!M525</f>
        <v>3.59</v>
      </c>
      <c r="M516" s="15">
        <f t="shared" ref="M516:M579" si="49">K516-L516</f>
        <v>49.86</v>
      </c>
      <c r="N516" s="15">
        <f>'[1]TCE - ANEXO III - Preencher'!O525</f>
        <v>4.3499999999999996</v>
      </c>
      <c r="O516" s="15">
        <f>'[1]TCE - ANEXO III - Preencher'!P525</f>
        <v>0</v>
      </c>
      <c r="P516" s="16">
        <f t="shared" ref="P516:P579" si="50">N516-O516</f>
        <v>4.3499999999999996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395.42120000000006</v>
      </c>
    </row>
    <row r="517" spans="1:28" x14ac:dyDescent="0.2">
      <c r="A517" s="8">
        <f>IFERROR(VLOOKUP(B517,'[1]DADOS (OCULTAR)'!$Q$3:$S$135,3,0),"")</f>
        <v>9039744000275</v>
      </c>
      <c r="B517" s="9" t="str">
        <f>'[1]TCE - ANEXO III - Preencher'!C526</f>
        <v>HOSPITAL MIGUEL ARRAES - CG. Nº 023/2022</v>
      </c>
      <c r="C517" s="10"/>
      <c r="D517" s="11" t="str">
        <f>'[1]TCE - ANEXO III - Preencher'!E526</f>
        <v>IRAN HONORATO DA SILVA</v>
      </c>
      <c r="E517" s="9" t="str">
        <f>IF('[1]TCE - ANEXO III - Preencher'!F526="4 - Assistência Odontológica","2 - Outros Profissionais da Saúde",'[1]TCE - ANEXO III - Preencher'!F526)</f>
        <v>3 - Administrativo</v>
      </c>
      <c r="F517" s="12" t="str">
        <f>'[1]TCE - ANEXO III - Preencher'!G526</f>
        <v>5174-10</v>
      </c>
      <c r="G517" s="13" t="str">
        <f>IF('[1]TCE - ANEXO III - Preencher'!H526="","",'[1]TCE - ANEXO III - Preencher'!H526)</f>
        <v>10/2023</v>
      </c>
      <c r="H517" s="14">
        <f>'[1]TCE - ANEXO III - Preencher'!I526</f>
        <v>0</v>
      </c>
      <c r="I517" s="14">
        <f>'[1]TCE - ANEXO III - Preencher'!J526</f>
        <v>119.1168</v>
      </c>
      <c r="J517" s="14">
        <f>'[1]TCE - ANEXO III - Preencher'!K526</f>
        <v>0</v>
      </c>
      <c r="K517" s="15">
        <f>'[1]TCE - ANEXO III - Preencher'!L526</f>
        <v>53.45</v>
      </c>
      <c r="L517" s="15">
        <f>'[1]TCE - ANEXO III - Preencher'!M526</f>
        <v>26.4</v>
      </c>
      <c r="M517" s="15">
        <f t="shared" si="49"/>
        <v>27.050000000000004</v>
      </c>
      <c r="N517" s="15">
        <f>'[1]TCE - ANEXO III - Preencher'!O526</f>
        <v>2.0699999999999998</v>
      </c>
      <c r="O517" s="15">
        <f>'[1]TCE - ANEXO III - Preencher'!P526</f>
        <v>0</v>
      </c>
      <c r="P517" s="16">
        <f t="shared" si="50"/>
        <v>2.0699999999999998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148.23679999999999</v>
      </c>
    </row>
    <row r="518" spans="1:28" x14ac:dyDescent="0.2">
      <c r="A518" s="8">
        <f>IFERROR(VLOOKUP(B518,'[1]DADOS (OCULTAR)'!$Q$3:$S$135,3,0),"")</f>
        <v>9039744000275</v>
      </c>
      <c r="B518" s="9" t="str">
        <f>'[1]TCE - ANEXO III - Preencher'!C527</f>
        <v>HOSPITAL MIGUEL ARRAES - CG. Nº 023/2022</v>
      </c>
      <c r="C518" s="10"/>
      <c r="D518" s="11" t="str">
        <f>'[1]TCE - ANEXO III - Preencher'!E527</f>
        <v>IRIS MICHELINY BATISTA DA SILVA SANTOS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3222-05</v>
      </c>
      <c r="G518" s="13" t="str">
        <f>IF('[1]TCE - ANEXO III - Preencher'!H527="","",'[1]TCE - ANEXO III - Preencher'!H527)</f>
        <v>10/2023</v>
      </c>
      <c r="H518" s="14">
        <f>'[1]TCE - ANEXO III - Preencher'!I527</f>
        <v>0</v>
      </c>
      <c r="I518" s="14">
        <f>'[1]TCE - ANEXO III - Preencher'!J527</f>
        <v>135.08959999999999</v>
      </c>
      <c r="J518" s="14">
        <f>'[1]TCE - ANEXO III - Preencher'!K527</f>
        <v>0</v>
      </c>
      <c r="K518" s="15">
        <f>'[1]TCE - ANEXO III - Preencher'!L527</f>
        <v>53.45</v>
      </c>
      <c r="L518" s="15">
        <f>'[1]TCE - ANEXO III - Preencher'!M527</f>
        <v>26.6</v>
      </c>
      <c r="M518" s="15">
        <f t="shared" si="49"/>
        <v>26.85</v>
      </c>
      <c r="N518" s="15">
        <f>'[1]TCE - ANEXO III - Preencher'!O527</f>
        <v>2.0699999999999998</v>
      </c>
      <c r="O518" s="15">
        <f>'[1]TCE - ANEXO III - Preencher'!P527</f>
        <v>0</v>
      </c>
      <c r="P518" s="16">
        <f t="shared" si="50"/>
        <v>2.0699999999999998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164.00959999999998</v>
      </c>
    </row>
    <row r="519" spans="1:28" x14ac:dyDescent="0.2">
      <c r="A519" s="8">
        <f>IFERROR(VLOOKUP(B519,'[1]DADOS (OCULTAR)'!$Q$3:$S$135,3,0),"")</f>
        <v>9039744000275</v>
      </c>
      <c r="B519" s="9" t="str">
        <f>'[1]TCE - ANEXO III - Preencher'!C528</f>
        <v>HOSPITAL MIGUEL ARRAES - CG. Nº 023/2022</v>
      </c>
      <c r="C519" s="10"/>
      <c r="D519" s="11" t="str">
        <f>'[1]TCE - ANEXO III - Preencher'!E528</f>
        <v>IRYS FELIPE DA SILVA</v>
      </c>
      <c r="E519" s="9" t="str">
        <f>IF('[1]TCE - ANEXO III - Preencher'!F528="4 - Assistência Odontológica","2 - Outros Profissionais da Saúde",'[1]TCE - ANEXO III - Preencher'!F528)</f>
        <v>2 - Outros Profissionais da Saúde</v>
      </c>
      <c r="F519" s="12" t="str">
        <f>'[1]TCE - ANEXO III - Preencher'!G528</f>
        <v>2235-05</v>
      </c>
      <c r="G519" s="13" t="str">
        <f>IF('[1]TCE - ANEXO III - Preencher'!H528="","",'[1]TCE - ANEXO III - Preencher'!H528)</f>
        <v>10/2023</v>
      </c>
      <c r="H519" s="14">
        <f>'[1]TCE - ANEXO III - Preencher'!I528</f>
        <v>0</v>
      </c>
      <c r="I519" s="14">
        <f>'[1]TCE - ANEXO III - Preencher'!J528</f>
        <v>359.52640000000002</v>
      </c>
      <c r="J519" s="14">
        <f>'[1]TCE - ANEXO III - Preencher'!K528</f>
        <v>0</v>
      </c>
      <c r="K519" s="15">
        <f>'[1]TCE - ANEXO III - Preencher'!L528</f>
        <v>53.45</v>
      </c>
      <c r="L519" s="15">
        <f>'[1]TCE - ANEXO III - Preencher'!M528</f>
        <v>3.59</v>
      </c>
      <c r="M519" s="15">
        <f t="shared" si="49"/>
        <v>49.86</v>
      </c>
      <c r="N519" s="15">
        <f>'[1]TCE - ANEXO III - Preencher'!O528</f>
        <v>4.3499999999999996</v>
      </c>
      <c r="O519" s="15">
        <f>'[1]TCE - ANEXO III - Preencher'!P528</f>
        <v>0</v>
      </c>
      <c r="P519" s="16">
        <f t="shared" si="50"/>
        <v>4.3499999999999996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413.73640000000006</v>
      </c>
    </row>
    <row r="520" spans="1:28" x14ac:dyDescent="0.2">
      <c r="A520" s="8">
        <f>IFERROR(VLOOKUP(B520,'[1]DADOS (OCULTAR)'!$Q$3:$S$135,3,0),"")</f>
        <v>9039744000275</v>
      </c>
      <c r="B520" s="9" t="str">
        <f>'[1]TCE - ANEXO III - Preencher'!C529</f>
        <v>HOSPITAL MIGUEL ARRAES - CG. Nº 023/2022</v>
      </c>
      <c r="C520" s="10"/>
      <c r="D520" s="11" t="str">
        <f>'[1]TCE - ANEXO III - Preencher'!E529</f>
        <v>ISA GABRIELA PINTO PIRES</v>
      </c>
      <c r="E520" s="9" t="str">
        <f>IF('[1]TCE - ANEXO III - Preencher'!F529="4 - Assistência Odontológica","2 - Outros Profissionais da Saúde",'[1]TCE - ANEXO III - Preencher'!F529)</f>
        <v>1 - Médico</v>
      </c>
      <c r="F520" s="12" t="str">
        <f>'[1]TCE - ANEXO III - Preencher'!G529</f>
        <v>2251-25</v>
      </c>
      <c r="G520" s="13" t="str">
        <f>IF('[1]TCE - ANEXO III - Preencher'!H529="","",'[1]TCE - ANEXO III - Preencher'!H529)</f>
        <v>10/2023</v>
      </c>
      <c r="H520" s="14">
        <f>'[1]TCE - ANEXO III - Preencher'!I529</f>
        <v>0</v>
      </c>
      <c r="I520" s="14">
        <f>'[1]TCE - ANEXO III - Preencher'!J529</f>
        <v>1097.856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16.59</v>
      </c>
      <c r="O520" s="15">
        <f>'[1]TCE - ANEXO III - Preencher'!P529</f>
        <v>0</v>
      </c>
      <c r="P520" s="16">
        <f t="shared" si="50"/>
        <v>16.59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1114.4459999999999</v>
      </c>
    </row>
    <row r="521" spans="1:28" x14ac:dyDescent="0.2">
      <c r="A521" s="8">
        <f>IFERROR(VLOOKUP(B521,'[1]DADOS (OCULTAR)'!$Q$3:$S$135,3,0),"")</f>
        <v>9039744000275</v>
      </c>
      <c r="B521" s="9" t="str">
        <f>'[1]TCE - ANEXO III - Preencher'!C530</f>
        <v>HOSPITAL MIGUEL ARRAES - CG. Nº 023/2022</v>
      </c>
      <c r="C521" s="10"/>
      <c r="D521" s="11" t="str">
        <f>'[1]TCE - ANEXO III - Preencher'!E530</f>
        <v>ISABEL MICHELY DA SILVA GALVAO DE MELO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2237-10</v>
      </c>
      <c r="G521" s="13" t="str">
        <f>IF('[1]TCE - ANEXO III - Preencher'!H530="","",'[1]TCE - ANEXO III - Preencher'!H530)</f>
        <v>10/2023</v>
      </c>
      <c r="H521" s="14">
        <f>'[1]TCE - ANEXO III - Preencher'!I530</f>
        <v>0</v>
      </c>
      <c r="I521" s="14">
        <f>'[1]TCE - ANEXO III - Preencher'!J530</f>
        <v>260.10239999999999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2.0699999999999998</v>
      </c>
      <c r="O521" s="15">
        <f>'[1]TCE - ANEXO III - Preencher'!P530</f>
        <v>0</v>
      </c>
      <c r="P521" s="16">
        <f t="shared" si="50"/>
        <v>2.0699999999999998</v>
      </c>
      <c r="Q521" s="15">
        <f>'[1]TCE - ANEXO III - Preencher'!R530</f>
        <v>185.73000000000002</v>
      </c>
      <c r="R521" s="15">
        <f>'[1]TCE - ANEXO III - Preencher'!S530</f>
        <v>153.74</v>
      </c>
      <c r="S521" s="16">
        <f t="shared" si="51"/>
        <v>31.990000000000009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294.16239999999999</v>
      </c>
    </row>
    <row r="522" spans="1:28" x14ac:dyDescent="0.2">
      <c r="A522" s="8">
        <f>IFERROR(VLOOKUP(B522,'[1]DADOS (OCULTAR)'!$Q$3:$S$135,3,0),"")</f>
        <v>9039744000275</v>
      </c>
      <c r="B522" s="9" t="str">
        <f>'[1]TCE - ANEXO III - Preencher'!C531</f>
        <v>HOSPITAL MIGUEL ARRAES - CG. Nº 023/2022</v>
      </c>
      <c r="C522" s="10"/>
      <c r="D522" s="11" t="str">
        <f>'[1]TCE - ANEXO III - Preencher'!E531</f>
        <v>ISABELA DE ARAUJO SILVA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 t="str">
        <f>'[1]TCE - ANEXO III - Preencher'!G531</f>
        <v>5211-30</v>
      </c>
      <c r="G522" s="13" t="str">
        <f>IF('[1]TCE - ANEXO III - Preencher'!H531="","",'[1]TCE - ANEXO III - Preencher'!H531)</f>
        <v>10/2023</v>
      </c>
      <c r="H522" s="14">
        <f>'[1]TCE - ANEXO III - Preencher'!I531</f>
        <v>0</v>
      </c>
      <c r="I522" s="14">
        <f>'[1]TCE - ANEXO III - Preencher'!J531</f>
        <v>119.04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2.0699999999999998</v>
      </c>
      <c r="O522" s="15">
        <f>'[1]TCE - ANEXO III - Preencher'!P531</f>
        <v>0</v>
      </c>
      <c r="P522" s="16">
        <f t="shared" si="50"/>
        <v>2.0699999999999998</v>
      </c>
      <c r="Q522" s="15">
        <f>'[1]TCE - ANEXO III - Preencher'!R531</f>
        <v>184.53</v>
      </c>
      <c r="R522" s="15">
        <f>'[1]TCE - ANEXO III - Preencher'!S531</f>
        <v>79.2</v>
      </c>
      <c r="S522" s="16">
        <f t="shared" si="51"/>
        <v>105.33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226.44</v>
      </c>
    </row>
    <row r="523" spans="1:28" x14ac:dyDescent="0.2">
      <c r="A523" s="8">
        <f>IFERROR(VLOOKUP(B523,'[1]DADOS (OCULTAR)'!$Q$3:$S$135,3,0),"")</f>
        <v>9039744000275</v>
      </c>
      <c r="B523" s="9" t="str">
        <f>'[1]TCE - ANEXO III - Preencher'!C532</f>
        <v>HOSPITAL MIGUEL ARRAES - CG. Nº 023/2022</v>
      </c>
      <c r="C523" s="10"/>
      <c r="D523" s="11" t="str">
        <f>'[1]TCE - ANEXO III - Preencher'!E532</f>
        <v>ISABELLA CONCEICAO OLIVEIRA DE SOUZA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 t="str">
        <f>'[1]TCE - ANEXO III - Preencher'!G532</f>
        <v>2236-05</v>
      </c>
      <c r="G523" s="13" t="str">
        <f>IF('[1]TCE - ANEXO III - Preencher'!H532="","",'[1]TCE - ANEXO III - Preencher'!H532)</f>
        <v>10/2023</v>
      </c>
      <c r="H523" s="14">
        <f>'[1]TCE - ANEXO III - Preencher'!I532</f>
        <v>0</v>
      </c>
      <c r="I523" s="14">
        <f>'[1]TCE - ANEXO III - Preencher'!J532</f>
        <v>274.30720000000002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4.3499999999999996</v>
      </c>
      <c r="O523" s="15">
        <f>'[1]TCE - ANEXO III - Preencher'!P532</f>
        <v>0</v>
      </c>
      <c r="P523" s="16">
        <f t="shared" si="50"/>
        <v>4.3499999999999996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278.65720000000005</v>
      </c>
    </row>
    <row r="524" spans="1:28" x14ac:dyDescent="0.2">
      <c r="A524" s="8">
        <f>IFERROR(VLOOKUP(B524,'[1]DADOS (OCULTAR)'!$Q$3:$S$135,3,0),"")</f>
        <v>9039744000275</v>
      </c>
      <c r="B524" s="9" t="str">
        <f>'[1]TCE - ANEXO III - Preencher'!C533</f>
        <v>HOSPITAL MIGUEL ARRAES - CG. Nº 023/2022</v>
      </c>
      <c r="C524" s="10"/>
      <c r="D524" s="11" t="str">
        <f>'[1]TCE - ANEXO III - Preencher'!E533</f>
        <v>ISAIAS MARCELINO DA SILVA</v>
      </c>
      <c r="E524" s="9" t="str">
        <f>IF('[1]TCE - ANEXO III - Preencher'!F533="4 - Assistência Odontológica","2 - Outros Profissionais da Saúde",'[1]TCE - ANEXO III - Preencher'!F533)</f>
        <v>2 - Outros Profissionais da Saúde</v>
      </c>
      <c r="F524" s="12" t="str">
        <f>'[1]TCE - ANEXO III - Preencher'!G533</f>
        <v>3222-05</v>
      </c>
      <c r="G524" s="13" t="str">
        <f>IF('[1]TCE - ANEXO III - Preencher'!H533="","",'[1]TCE - ANEXO III - Preencher'!H533)</f>
        <v>10/2023</v>
      </c>
      <c r="H524" s="14">
        <f>'[1]TCE - ANEXO III - Preencher'!I533</f>
        <v>0</v>
      </c>
      <c r="I524" s="14">
        <f>'[1]TCE - ANEXO III - Preencher'!J533</f>
        <v>132.57599999999999</v>
      </c>
      <c r="J524" s="14">
        <f>'[1]TCE - ANEXO III - Preencher'!K533</f>
        <v>0</v>
      </c>
      <c r="K524" s="15">
        <f>'[1]TCE - ANEXO III - Preencher'!L533</f>
        <v>53.45</v>
      </c>
      <c r="L524" s="15">
        <f>'[1]TCE - ANEXO III - Preencher'!M533</f>
        <v>26.6</v>
      </c>
      <c r="M524" s="15">
        <f t="shared" si="49"/>
        <v>26.85</v>
      </c>
      <c r="N524" s="15">
        <f>'[1]TCE - ANEXO III - Preencher'!O533</f>
        <v>2.0699999999999998</v>
      </c>
      <c r="O524" s="15">
        <f>'[1]TCE - ANEXO III - Preencher'!P533</f>
        <v>0</v>
      </c>
      <c r="P524" s="16">
        <f t="shared" si="50"/>
        <v>2.0699999999999998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161.49599999999998</v>
      </c>
    </row>
    <row r="525" spans="1:28" x14ac:dyDescent="0.2">
      <c r="A525" s="8">
        <f>IFERROR(VLOOKUP(B525,'[1]DADOS (OCULTAR)'!$Q$3:$S$135,3,0),"")</f>
        <v>9039744000275</v>
      </c>
      <c r="B525" s="9" t="str">
        <f>'[1]TCE - ANEXO III - Preencher'!C534</f>
        <v>HOSPITAL MIGUEL ARRAES - CG. Nº 023/2022</v>
      </c>
      <c r="C525" s="10"/>
      <c r="D525" s="11" t="str">
        <f>'[1]TCE - ANEXO III - Preencher'!E534</f>
        <v>ITALO MAFRA DE OLIVEIRA</v>
      </c>
      <c r="E525" s="9" t="str">
        <f>IF('[1]TCE - ANEXO III - Preencher'!F534="4 - Assistência Odontológica","2 - Outros Profissionais da Saúde",'[1]TCE - ANEXO III - Preencher'!F534)</f>
        <v>1 - Médico</v>
      </c>
      <c r="F525" s="12" t="str">
        <f>'[1]TCE - ANEXO III - Preencher'!G534</f>
        <v>2251-25</v>
      </c>
      <c r="G525" s="13" t="str">
        <f>IF('[1]TCE - ANEXO III - Preencher'!H534="","",'[1]TCE - ANEXO III - Preencher'!H534)</f>
        <v>10/2023</v>
      </c>
      <c r="H525" s="14">
        <f>'[1]TCE - ANEXO III - Preencher'!I534</f>
        <v>0</v>
      </c>
      <c r="I525" s="14">
        <f>'[1]TCE - ANEXO III - Preencher'!J534</f>
        <v>323.29680000000002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16.59</v>
      </c>
      <c r="O525" s="15">
        <f>'[1]TCE - ANEXO III - Preencher'!P534</f>
        <v>0</v>
      </c>
      <c r="P525" s="16">
        <f t="shared" si="50"/>
        <v>16.59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339.88679999999999</v>
      </c>
    </row>
    <row r="526" spans="1:28" x14ac:dyDescent="0.2">
      <c r="A526" s="8">
        <f>IFERROR(VLOOKUP(B526,'[1]DADOS (OCULTAR)'!$Q$3:$S$135,3,0),"")</f>
        <v>9039744000275</v>
      </c>
      <c r="B526" s="9" t="str">
        <f>'[1]TCE - ANEXO III - Preencher'!C535</f>
        <v>HOSPITAL MIGUEL ARRAES - CG. Nº 023/2022</v>
      </c>
      <c r="C526" s="10"/>
      <c r="D526" s="11" t="str">
        <f>'[1]TCE - ANEXO III - Preencher'!E535</f>
        <v>IVAN NOGUEIRA VELOSO</v>
      </c>
      <c r="E526" s="9" t="str">
        <f>IF('[1]TCE - ANEXO III - Preencher'!F535="4 - Assistência Odontológica","2 - Outros Profissionais da Saúde",'[1]TCE - ANEXO III - Preencher'!F535)</f>
        <v>3 - Administrativo</v>
      </c>
      <c r="F526" s="12" t="str">
        <f>'[1]TCE - ANEXO III - Preencher'!G535</f>
        <v>5142-25</v>
      </c>
      <c r="G526" s="13" t="str">
        <f>IF('[1]TCE - ANEXO III - Preencher'!H535="","",'[1]TCE - ANEXO III - Preencher'!H535)</f>
        <v>10/2023</v>
      </c>
      <c r="H526" s="14">
        <f>'[1]TCE - ANEXO III - Preencher'!I535</f>
        <v>0</v>
      </c>
      <c r="I526" s="14">
        <f>'[1]TCE - ANEXO III - Preencher'!J535</f>
        <v>129.6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2.0699999999999998</v>
      </c>
      <c r="O526" s="15">
        <f>'[1]TCE - ANEXO III - Preencher'!P535</f>
        <v>0</v>
      </c>
      <c r="P526" s="16">
        <f t="shared" si="50"/>
        <v>2.0699999999999998</v>
      </c>
      <c r="Q526" s="15">
        <f>'[1]TCE - ANEXO III - Preencher'!R535</f>
        <v>0</v>
      </c>
      <c r="R526" s="15">
        <f>'[1]TCE - ANEXO III - Preencher'!S535</f>
        <v>79.2</v>
      </c>
      <c r="S526" s="16">
        <f t="shared" si="51"/>
        <v>-79.2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52.469999999999985</v>
      </c>
    </row>
    <row r="527" spans="1:28" x14ac:dyDescent="0.2">
      <c r="A527" s="8">
        <f>IFERROR(VLOOKUP(B527,'[1]DADOS (OCULTAR)'!$Q$3:$S$135,3,0),"")</f>
        <v>9039744000275</v>
      </c>
      <c r="B527" s="9" t="str">
        <f>'[1]TCE - ANEXO III - Preencher'!C536</f>
        <v>HOSPITAL MIGUEL ARRAES - CG. Nº 023/2022</v>
      </c>
      <c r="C527" s="10"/>
      <c r="D527" s="11" t="str">
        <f>'[1]TCE - ANEXO III - Preencher'!E536</f>
        <v>IVANETE RIBEIRO DA SILVA</v>
      </c>
      <c r="E527" s="9" t="str">
        <f>IF('[1]TCE - ANEXO III - Preencher'!F536="4 - Assistência Odontológica","2 - Outros Profissionais da Saúde",'[1]TCE - ANEXO III - Preencher'!F536)</f>
        <v>3 - Administrativo</v>
      </c>
      <c r="F527" s="12" t="str">
        <f>'[1]TCE - ANEXO III - Preencher'!G536</f>
        <v>5134-30</v>
      </c>
      <c r="G527" s="13" t="str">
        <f>IF('[1]TCE - ANEXO III - Preencher'!H536="","",'[1]TCE - ANEXO III - Preencher'!H536)</f>
        <v>10/2023</v>
      </c>
      <c r="H527" s="14">
        <f>'[1]TCE - ANEXO III - Preencher'!I536</f>
        <v>0</v>
      </c>
      <c r="I527" s="14">
        <f>'[1]TCE - ANEXO III - Preencher'!J536</f>
        <v>161.68879999999999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2.0699999999999998</v>
      </c>
      <c r="O527" s="15">
        <f>'[1]TCE - ANEXO III - Preencher'!P536</f>
        <v>0</v>
      </c>
      <c r="P527" s="16">
        <f t="shared" si="50"/>
        <v>2.0699999999999998</v>
      </c>
      <c r="Q527" s="15">
        <f>'[1]TCE - ANEXO III - Preencher'!R536</f>
        <v>139.73000000000002</v>
      </c>
      <c r="R527" s="15">
        <f>'[1]TCE - ANEXO III - Preencher'!S536</f>
        <v>75.03</v>
      </c>
      <c r="S527" s="16">
        <f t="shared" si="51"/>
        <v>64.700000000000017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228.4588</v>
      </c>
    </row>
    <row r="528" spans="1:28" x14ac:dyDescent="0.2">
      <c r="A528" s="8">
        <f>IFERROR(VLOOKUP(B528,'[1]DADOS (OCULTAR)'!$Q$3:$S$135,3,0),"")</f>
        <v>9039744000275</v>
      </c>
      <c r="B528" s="9" t="str">
        <f>'[1]TCE - ANEXO III - Preencher'!C537</f>
        <v>HOSPITAL MIGUEL ARRAES - CG. Nº 023/2022</v>
      </c>
      <c r="C528" s="10"/>
      <c r="D528" s="11" t="str">
        <f>'[1]TCE - ANEXO III - Preencher'!E537</f>
        <v>IVANICE SOUZA DA SILVA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3222-05</v>
      </c>
      <c r="G528" s="13" t="str">
        <f>IF('[1]TCE - ANEXO III - Preencher'!H537="","",'[1]TCE - ANEXO III - Preencher'!H537)</f>
        <v>10/2023</v>
      </c>
      <c r="H528" s="14">
        <f>'[1]TCE - ANEXO III - Preencher'!I537</f>
        <v>0</v>
      </c>
      <c r="I528" s="14">
        <f>'[1]TCE - ANEXO III - Preencher'!J537</f>
        <v>143.696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2.0699999999999998</v>
      </c>
      <c r="O528" s="15">
        <f>'[1]TCE - ANEXO III - Preencher'!P537</f>
        <v>0</v>
      </c>
      <c r="P528" s="16">
        <f t="shared" si="50"/>
        <v>2.0699999999999998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145.76599999999999</v>
      </c>
    </row>
    <row r="529" spans="1:28" x14ac:dyDescent="0.2">
      <c r="A529" s="8">
        <f>IFERROR(VLOOKUP(B529,'[1]DADOS (OCULTAR)'!$Q$3:$S$135,3,0),"")</f>
        <v>9039744000275</v>
      </c>
      <c r="B529" s="9" t="str">
        <f>'[1]TCE - ANEXO III - Preencher'!C538</f>
        <v>HOSPITAL MIGUEL ARRAES - CG. Nº 023/2022</v>
      </c>
      <c r="C529" s="10"/>
      <c r="D529" s="11" t="str">
        <f>'[1]TCE - ANEXO III - Preencher'!E538</f>
        <v>IVIANE KELY SENA DO NASCIMENTO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2235-05</v>
      </c>
      <c r="G529" s="13" t="str">
        <f>IF('[1]TCE - ANEXO III - Preencher'!H538="","",'[1]TCE - ANEXO III - Preencher'!H538)</f>
        <v>10/2023</v>
      </c>
      <c r="H529" s="14">
        <f>'[1]TCE - ANEXO III - Preencher'!I538</f>
        <v>0</v>
      </c>
      <c r="I529" s="14">
        <f>'[1]TCE - ANEXO III - Preencher'!J538</f>
        <v>382.76560000000001</v>
      </c>
      <c r="J529" s="14">
        <f>'[1]TCE - ANEXO III - Preencher'!K538</f>
        <v>0</v>
      </c>
      <c r="K529" s="15">
        <f>'[1]TCE - ANEXO III - Preencher'!L538</f>
        <v>53.45</v>
      </c>
      <c r="L529" s="15">
        <f>'[1]TCE - ANEXO III - Preencher'!M538</f>
        <v>3.59</v>
      </c>
      <c r="M529" s="15">
        <f t="shared" si="49"/>
        <v>49.86</v>
      </c>
      <c r="N529" s="15">
        <f>'[1]TCE - ANEXO III - Preencher'!O538</f>
        <v>4.3499999999999996</v>
      </c>
      <c r="O529" s="15">
        <f>'[1]TCE - ANEXO III - Preencher'!P538</f>
        <v>0</v>
      </c>
      <c r="P529" s="16">
        <f t="shared" si="50"/>
        <v>4.3499999999999996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116.25</v>
      </c>
      <c r="U529" s="15">
        <f>'[1]TCE - ANEXO III - Preencher'!V538</f>
        <v>0</v>
      </c>
      <c r="V529" s="16">
        <f t="shared" si="52"/>
        <v>116.25</v>
      </c>
      <c r="W529" s="17" t="str">
        <f>IF('[1]TCE - ANEXO III - Preencher'!X538="","",'[1]TCE - ANEXO III - Preencher'!X538)</f>
        <v>AUXILIO CRECHE</v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553.22559999999999</v>
      </c>
    </row>
    <row r="530" spans="1:28" x14ac:dyDescent="0.2">
      <c r="A530" s="8">
        <f>IFERROR(VLOOKUP(B530,'[1]DADOS (OCULTAR)'!$Q$3:$S$135,3,0),"")</f>
        <v>9039744000275</v>
      </c>
      <c r="B530" s="9" t="str">
        <f>'[1]TCE - ANEXO III - Preencher'!C539</f>
        <v>HOSPITAL MIGUEL ARRAES - CG. Nº 023/2022</v>
      </c>
      <c r="C530" s="10"/>
      <c r="D530" s="11" t="str">
        <f>'[1]TCE - ANEXO III - Preencher'!E539</f>
        <v>IZA REBEKA BEZERRA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5211-30</v>
      </c>
      <c r="G530" s="13" t="str">
        <f>IF('[1]TCE - ANEXO III - Preencher'!H539="","",'[1]TCE - ANEXO III - Preencher'!H539)</f>
        <v>10/2023</v>
      </c>
      <c r="H530" s="14">
        <f>'[1]TCE - ANEXO III - Preencher'!I539</f>
        <v>0</v>
      </c>
      <c r="I530" s="14">
        <f>'[1]TCE - ANEXO III - Preencher'!J539</f>
        <v>105.44799999999999</v>
      </c>
      <c r="J530" s="14">
        <f>'[1]TCE - ANEXO III - Preencher'!K539</f>
        <v>0</v>
      </c>
      <c r="K530" s="15">
        <f>'[1]TCE - ANEXO III - Preencher'!L539</f>
        <v>53.45</v>
      </c>
      <c r="L530" s="15">
        <f>'[1]TCE - ANEXO III - Preencher'!M539</f>
        <v>26.4</v>
      </c>
      <c r="M530" s="15">
        <f t="shared" si="49"/>
        <v>27.050000000000004</v>
      </c>
      <c r="N530" s="15">
        <f>'[1]TCE - ANEXO III - Preencher'!O539</f>
        <v>2.0699999999999998</v>
      </c>
      <c r="O530" s="15">
        <f>'[1]TCE - ANEXO III - Preencher'!P539</f>
        <v>0</v>
      </c>
      <c r="P530" s="16">
        <f t="shared" si="50"/>
        <v>2.0699999999999998</v>
      </c>
      <c r="Q530" s="15">
        <f>'[1]TCE - ANEXO III - Preencher'!R539</f>
        <v>184.53</v>
      </c>
      <c r="R530" s="15">
        <f>'[1]TCE - ANEXO III - Preencher'!S539</f>
        <v>79.2</v>
      </c>
      <c r="S530" s="16">
        <f t="shared" si="51"/>
        <v>105.33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239.89799999999997</v>
      </c>
    </row>
    <row r="531" spans="1:28" x14ac:dyDescent="0.2">
      <c r="A531" s="8">
        <f>IFERROR(VLOOKUP(B531,'[1]DADOS (OCULTAR)'!$Q$3:$S$135,3,0),"")</f>
        <v>9039744000275</v>
      </c>
      <c r="B531" s="9" t="str">
        <f>'[1]TCE - ANEXO III - Preencher'!C540</f>
        <v>HOSPITAL MIGUEL ARRAES - CG. Nº 023/2022</v>
      </c>
      <c r="C531" s="10"/>
      <c r="D531" s="11" t="str">
        <f>'[1]TCE - ANEXO III - Preencher'!E540</f>
        <v>IZABELA LIMA DE SOUSA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2237-10</v>
      </c>
      <c r="G531" s="13" t="str">
        <f>IF('[1]TCE - ANEXO III - Preencher'!H540="","",'[1]TCE - ANEXO III - Preencher'!H540)</f>
        <v>10/2023</v>
      </c>
      <c r="H531" s="14">
        <f>'[1]TCE - ANEXO III - Preencher'!I540</f>
        <v>0</v>
      </c>
      <c r="I531" s="14">
        <f>'[1]TCE - ANEXO III - Preencher'!J540</f>
        <v>246.66480000000001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2.0699999999999998</v>
      </c>
      <c r="O531" s="15">
        <f>'[1]TCE - ANEXO III - Preencher'!P540</f>
        <v>0</v>
      </c>
      <c r="P531" s="16">
        <f t="shared" si="50"/>
        <v>2.0699999999999998</v>
      </c>
      <c r="Q531" s="15">
        <f>'[1]TCE - ANEXO III - Preencher'!R540</f>
        <v>240.53</v>
      </c>
      <c r="R531" s="15">
        <f>'[1]TCE - ANEXO III - Preencher'!S540</f>
        <v>146.04</v>
      </c>
      <c r="S531" s="16">
        <f t="shared" si="51"/>
        <v>94.490000000000009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343.22480000000002</v>
      </c>
    </row>
    <row r="532" spans="1:28" x14ac:dyDescent="0.2">
      <c r="A532" s="8">
        <f>IFERROR(VLOOKUP(B532,'[1]DADOS (OCULTAR)'!$Q$3:$S$135,3,0),"")</f>
        <v>9039744000275</v>
      </c>
      <c r="B532" s="9" t="str">
        <f>'[1]TCE - ANEXO III - Preencher'!C541</f>
        <v>HOSPITAL MIGUEL ARRAES - CG. Nº 023/2022</v>
      </c>
      <c r="C532" s="10"/>
      <c r="D532" s="11" t="str">
        <f>'[1]TCE - ANEXO III - Preencher'!E541</f>
        <v>IZABELA MARIA DA SILVA</v>
      </c>
      <c r="E532" s="9" t="str">
        <f>IF('[1]TCE - ANEXO III - Preencher'!F541="4 - Assistência Odontológica","2 - Outros Profissionais da Saúde",'[1]TCE - ANEXO III - Preencher'!F541)</f>
        <v>2 - Outros Profissionais da Saúde</v>
      </c>
      <c r="F532" s="12" t="str">
        <f>'[1]TCE - ANEXO III - Preencher'!G541</f>
        <v>5152-05</v>
      </c>
      <c r="G532" s="13" t="str">
        <f>IF('[1]TCE - ANEXO III - Preencher'!H541="","",'[1]TCE - ANEXO III - Preencher'!H541)</f>
        <v>10/2023</v>
      </c>
      <c r="H532" s="14">
        <f>'[1]TCE - ANEXO III - Preencher'!I541</f>
        <v>0</v>
      </c>
      <c r="I532" s="14">
        <f>'[1]TCE - ANEXO III - Preencher'!J541</f>
        <v>142.7336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2.0699999999999998</v>
      </c>
      <c r="O532" s="15">
        <f>'[1]TCE - ANEXO III - Preencher'!P541</f>
        <v>0</v>
      </c>
      <c r="P532" s="16">
        <f t="shared" si="50"/>
        <v>2.0699999999999998</v>
      </c>
      <c r="Q532" s="15">
        <f>'[1]TCE - ANEXO III - Preencher'!R541</f>
        <v>184.53</v>
      </c>
      <c r="R532" s="15">
        <f>'[1]TCE - ANEXO III - Preencher'!S541</f>
        <v>80.760000000000005</v>
      </c>
      <c r="S532" s="16">
        <f t="shared" si="51"/>
        <v>103.77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248.5736</v>
      </c>
    </row>
    <row r="533" spans="1:28" x14ac:dyDescent="0.2">
      <c r="A533" s="8">
        <f>IFERROR(VLOOKUP(B533,'[1]DADOS (OCULTAR)'!$Q$3:$S$135,3,0),"")</f>
        <v>9039744000275</v>
      </c>
      <c r="B533" s="9" t="str">
        <f>'[1]TCE - ANEXO III - Preencher'!C542</f>
        <v>HOSPITAL MIGUEL ARRAES - CG. Nº 023/2022</v>
      </c>
      <c r="C533" s="10"/>
      <c r="D533" s="11" t="str">
        <f>'[1]TCE - ANEXO III - Preencher'!E542</f>
        <v>IZABELE MARIA BARBOSA SILVA MOTTA</v>
      </c>
      <c r="E533" s="9" t="str">
        <f>IF('[1]TCE - ANEXO III - Preencher'!F542="4 - Assistência Odontológica","2 - Outros Profissionais da Saúde",'[1]TCE - ANEXO III - Preencher'!F542)</f>
        <v>2 - Outros Profissionais da Saúde</v>
      </c>
      <c r="F533" s="12" t="str">
        <f>'[1]TCE - ANEXO III - Preencher'!G542</f>
        <v>2235-05</v>
      </c>
      <c r="G533" s="13" t="str">
        <f>IF('[1]TCE - ANEXO III - Preencher'!H542="","",'[1]TCE - ANEXO III - Preencher'!H542)</f>
        <v>10/2023</v>
      </c>
      <c r="H533" s="14">
        <f>'[1]TCE - ANEXO III - Preencher'!I542</f>
        <v>0</v>
      </c>
      <c r="I533" s="14">
        <f>'[1]TCE - ANEXO III - Preencher'!J542</f>
        <v>365.29680000000002</v>
      </c>
      <c r="J533" s="14">
        <f>'[1]TCE - ANEXO III - Preencher'!K542</f>
        <v>0</v>
      </c>
      <c r="K533" s="15">
        <f>'[1]TCE - ANEXO III - Preencher'!L542</f>
        <v>53.45</v>
      </c>
      <c r="L533" s="15">
        <f>'[1]TCE - ANEXO III - Preencher'!M542</f>
        <v>3.59</v>
      </c>
      <c r="M533" s="15">
        <f t="shared" si="49"/>
        <v>49.86</v>
      </c>
      <c r="N533" s="15">
        <f>'[1]TCE - ANEXO III - Preencher'!O542</f>
        <v>4.3499999999999996</v>
      </c>
      <c r="O533" s="15">
        <f>'[1]TCE - ANEXO III - Preencher'!P542</f>
        <v>0</v>
      </c>
      <c r="P533" s="16">
        <f t="shared" si="50"/>
        <v>4.3499999999999996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419.50680000000006</v>
      </c>
    </row>
    <row r="534" spans="1:28" x14ac:dyDescent="0.2">
      <c r="A534" s="8">
        <f>IFERROR(VLOOKUP(B534,'[1]DADOS (OCULTAR)'!$Q$3:$S$135,3,0),"")</f>
        <v>9039744000275</v>
      </c>
      <c r="B534" s="9" t="str">
        <f>'[1]TCE - ANEXO III - Preencher'!C543</f>
        <v>HOSPITAL MIGUEL ARRAES - CG. Nº 023/2022</v>
      </c>
      <c r="C534" s="10"/>
      <c r="D534" s="11" t="str">
        <f>'[1]TCE - ANEXO III - Preencher'!E543</f>
        <v>IZABELLE DE ARAUJO VILAR</v>
      </c>
      <c r="E534" s="9" t="str">
        <f>IF('[1]TCE - ANEXO III - Preencher'!F543="4 - Assistência Odontológica","2 - Outros Profissionais da Saúde",'[1]TCE - ANEXO III - Preencher'!F543)</f>
        <v>2 - Outros Profissionais da Saúde</v>
      </c>
      <c r="F534" s="12" t="str">
        <f>'[1]TCE - ANEXO III - Preencher'!G543</f>
        <v>3241-15</v>
      </c>
      <c r="G534" s="13" t="str">
        <f>IF('[1]TCE - ANEXO III - Preencher'!H543="","",'[1]TCE - ANEXO III - Preencher'!H543)</f>
        <v>10/2023</v>
      </c>
      <c r="H534" s="14">
        <f>'[1]TCE - ANEXO III - Preencher'!I543</f>
        <v>0</v>
      </c>
      <c r="I534" s="14">
        <f>'[1]TCE - ANEXO III - Preencher'!J543</f>
        <v>289.34399999999999</v>
      </c>
      <c r="J534" s="14">
        <f>'[1]TCE - ANEXO III - Preencher'!K543</f>
        <v>0</v>
      </c>
      <c r="K534" s="15">
        <f>'[1]TCE - ANEXO III - Preencher'!L543</f>
        <v>53.45</v>
      </c>
      <c r="L534" s="15">
        <f>'[1]TCE - ANEXO III - Preencher'!M543</f>
        <v>1.36</v>
      </c>
      <c r="M534" s="15">
        <f t="shared" si="49"/>
        <v>52.09</v>
      </c>
      <c r="N534" s="15">
        <f>'[1]TCE - ANEXO III - Preencher'!O543</f>
        <v>2.0699999999999998</v>
      </c>
      <c r="O534" s="15">
        <f>'[1]TCE - ANEXO III - Preencher'!P543</f>
        <v>0</v>
      </c>
      <c r="P534" s="16">
        <f t="shared" si="50"/>
        <v>2.0699999999999998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343.50399999999996</v>
      </c>
    </row>
    <row r="535" spans="1:28" x14ac:dyDescent="0.2">
      <c r="A535" s="8">
        <f>IFERROR(VLOOKUP(B535,'[1]DADOS (OCULTAR)'!$Q$3:$S$135,3,0),"")</f>
        <v>9039744000275</v>
      </c>
      <c r="B535" s="9" t="str">
        <f>'[1]TCE - ANEXO III - Preencher'!C544</f>
        <v>HOSPITAL MIGUEL ARRAES - CG. Nº 023/2022</v>
      </c>
      <c r="C535" s="10"/>
      <c r="D535" s="11" t="str">
        <f>'[1]TCE - ANEXO III - Preencher'!E544</f>
        <v>JAASIEL SOBREIRA DE ALBUQUERQUE</v>
      </c>
      <c r="E535" s="9" t="str">
        <f>IF('[1]TCE - ANEXO III - Preencher'!F544="4 - Assistência Odontológica","2 - Outros Profissionais da Saúde",'[1]TCE - ANEXO III - Preencher'!F544)</f>
        <v>2 - Outros Profissionais da Saúde</v>
      </c>
      <c r="F535" s="12" t="str">
        <f>'[1]TCE - ANEXO III - Preencher'!G544</f>
        <v>5151-10</v>
      </c>
      <c r="G535" s="13" t="str">
        <f>IF('[1]TCE - ANEXO III - Preencher'!H544="","",'[1]TCE - ANEXO III - Preencher'!H544)</f>
        <v>10/2023</v>
      </c>
      <c r="H535" s="14">
        <f>'[1]TCE - ANEXO III - Preencher'!I544</f>
        <v>0</v>
      </c>
      <c r="I535" s="14">
        <f>'[1]TCE - ANEXO III - Preencher'!J544</f>
        <v>219.23840000000001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2.0699999999999998</v>
      </c>
      <c r="O535" s="15">
        <f>'[1]TCE - ANEXO III - Preencher'!P544</f>
        <v>0</v>
      </c>
      <c r="P535" s="16">
        <f t="shared" si="50"/>
        <v>2.0699999999999998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221.30840000000001</v>
      </c>
    </row>
    <row r="536" spans="1:28" x14ac:dyDescent="0.2">
      <c r="A536" s="8">
        <f>IFERROR(VLOOKUP(B536,'[1]DADOS (OCULTAR)'!$Q$3:$S$135,3,0),"")</f>
        <v>9039744000275</v>
      </c>
      <c r="B536" s="9" t="str">
        <f>'[1]TCE - ANEXO III - Preencher'!C545</f>
        <v>HOSPITAL MIGUEL ARRAES - CG. Nº 023/2022</v>
      </c>
      <c r="C536" s="10"/>
      <c r="D536" s="11" t="str">
        <f>'[1]TCE - ANEXO III - Preencher'!E545</f>
        <v>JAAZIEL ALVES DE SOUZA MONTEIRO</v>
      </c>
      <c r="E536" s="9" t="str">
        <f>IF('[1]TCE - ANEXO III - Preencher'!F545="4 - Assistência Odontológica","2 - Outros Profissionais da Saúde",'[1]TCE - ANEXO III - Preencher'!F545)</f>
        <v>2 - Outros Profissionais da Saúde</v>
      </c>
      <c r="F536" s="12" t="str">
        <f>'[1]TCE - ANEXO III - Preencher'!G545</f>
        <v>3222-05</v>
      </c>
      <c r="G536" s="13" t="str">
        <f>IF('[1]TCE - ANEXO III - Preencher'!H545="","",'[1]TCE - ANEXO III - Preencher'!H545)</f>
        <v>10/2023</v>
      </c>
      <c r="H536" s="14">
        <f>'[1]TCE - ANEXO III - Preencher'!I545</f>
        <v>0</v>
      </c>
      <c r="I536" s="14">
        <f>'[1]TCE - ANEXO III - Preencher'!J545</f>
        <v>130.4024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2.0699999999999998</v>
      </c>
      <c r="O536" s="15">
        <f>'[1]TCE - ANEXO III - Preencher'!P545</f>
        <v>0</v>
      </c>
      <c r="P536" s="16">
        <f t="shared" si="50"/>
        <v>2.0699999999999998</v>
      </c>
      <c r="Q536" s="15">
        <f>'[1]TCE - ANEXO III - Preencher'!R545</f>
        <v>173.33</v>
      </c>
      <c r="R536" s="15">
        <f>'[1]TCE - ANEXO III - Preencher'!S545</f>
        <v>77.14</v>
      </c>
      <c r="S536" s="16">
        <f t="shared" si="51"/>
        <v>96.190000000000012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228.66239999999999</v>
      </c>
    </row>
    <row r="537" spans="1:28" x14ac:dyDescent="0.2">
      <c r="A537" s="8">
        <f>IFERROR(VLOOKUP(B537,'[1]DADOS (OCULTAR)'!$Q$3:$S$135,3,0),"")</f>
        <v>9039744000275</v>
      </c>
      <c r="B537" s="9" t="str">
        <f>'[1]TCE - ANEXO III - Preencher'!C546</f>
        <v>HOSPITAL MIGUEL ARRAES - CG. Nº 023/2022</v>
      </c>
      <c r="C537" s="10"/>
      <c r="D537" s="11" t="str">
        <f>'[1]TCE - ANEXO III - Preencher'!E546</f>
        <v>JACIARA MAYARA DA SILVA MENDONCA</v>
      </c>
      <c r="E537" s="9" t="str">
        <f>IF('[1]TCE - ANEXO III - Preencher'!F546="4 - Assistência Odontológica","2 - Outros Profissionais da Saúde",'[1]TCE - ANEXO III - Preencher'!F546)</f>
        <v>2 - Outros Profissionais da Saúde</v>
      </c>
      <c r="F537" s="12" t="str">
        <f>'[1]TCE - ANEXO III - Preencher'!G546</f>
        <v>3222-05</v>
      </c>
      <c r="G537" s="13" t="str">
        <f>IF('[1]TCE - ANEXO III - Preencher'!H546="","",'[1]TCE - ANEXO III - Preencher'!H546)</f>
        <v>10/2023</v>
      </c>
      <c r="H537" s="14">
        <f>'[1]TCE - ANEXO III - Preencher'!I546</f>
        <v>0</v>
      </c>
      <c r="I537" s="14">
        <f>'[1]TCE - ANEXO III - Preencher'!J546</f>
        <v>151.38560000000001</v>
      </c>
      <c r="J537" s="14">
        <f>'[1]TCE - ANEXO III - Preencher'!K546</f>
        <v>0</v>
      </c>
      <c r="K537" s="15">
        <f>'[1]TCE - ANEXO III - Preencher'!L546</f>
        <v>53.45</v>
      </c>
      <c r="L537" s="15">
        <f>'[1]TCE - ANEXO III - Preencher'!M546</f>
        <v>26.6</v>
      </c>
      <c r="M537" s="15">
        <f t="shared" si="49"/>
        <v>26.85</v>
      </c>
      <c r="N537" s="15">
        <f>'[1]TCE - ANEXO III - Preencher'!O546</f>
        <v>2.0699999999999998</v>
      </c>
      <c r="O537" s="15">
        <f>'[1]TCE - ANEXO III - Preencher'!P546</f>
        <v>0</v>
      </c>
      <c r="P537" s="16">
        <f t="shared" si="50"/>
        <v>2.0699999999999998</v>
      </c>
      <c r="Q537" s="15">
        <f>'[1]TCE - ANEXO III - Preencher'!R546</f>
        <v>150.83000000000001</v>
      </c>
      <c r="R537" s="15">
        <f>'[1]TCE - ANEXO III - Preencher'!S546</f>
        <v>79.8</v>
      </c>
      <c r="S537" s="16">
        <f t="shared" si="51"/>
        <v>71.030000000000015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251.3356</v>
      </c>
    </row>
    <row r="538" spans="1:28" x14ac:dyDescent="0.2">
      <c r="A538" s="8">
        <f>IFERROR(VLOOKUP(B538,'[1]DADOS (OCULTAR)'!$Q$3:$S$135,3,0),"")</f>
        <v>9039744000275</v>
      </c>
      <c r="B538" s="9" t="str">
        <f>'[1]TCE - ANEXO III - Preencher'!C547</f>
        <v>HOSPITAL MIGUEL ARRAES - CG. Nº 023/2022</v>
      </c>
      <c r="C538" s="10"/>
      <c r="D538" s="11" t="str">
        <f>'[1]TCE - ANEXO III - Preencher'!E547</f>
        <v>JACIENE PEREIRA DA SILVA</v>
      </c>
      <c r="E538" s="9" t="str">
        <f>IF('[1]TCE - ANEXO III - Preencher'!F547="4 - Assistência Odontológica","2 - Outros Profissionais da Saúde",'[1]TCE - ANEXO III - Preencher'!F547)</f>
        <v>2 - Outros Profissionais da Saúde</v>
      </c>
      <c r="F538" s="12" t="str">
        <f>'[1]TCE - ANEXO III - Preencher'!G547</f>
        <v>5211-30</v>
      </c>
      <c r="G538" s="13" t="str">
        <f>IF('[1]TCE - ANEXO III - Preencher'!H547="","",'[1]TCE - ANEXO III - Preencher'!H547)</f>
        <v>10/2023</v>
      </c>
      <c r="H538" s="14">
        <f>'[1]TCE - ANEXO III - Preencher'!I547</f>
        <v>0</v>
      </c>
      <c r="I538" s="14">
        <f>'[1]TCE - ANEXO III - Preencher'!J547</f>
        <v>112.16800000000001</v>
      </c>
      <c r="J538" s="14">
        <f>'[1]TCE - ANEXO III - Preencher'!K547</f>
        <v>0</v>
      </c>
      <c r="K538" s="15">
        <f>'[1]TCE - ANEXO III - Preencher'!L547</f>
        <v>53.45</v>
      </c>
      <c r="L538" s="15">
        <f>'[1]TCE - ANEXO III - Preencher'!M547</f>
        <v>26.4</v>
      </c>
      <c r="M538" s="15">
        <f t="shared" si="49"/>
        <v>27.050000000000004</v>
      </c>
      <c r="N538" s="15">
        <f>'[1]TCE - ANEXO III - Preencher'!O547</f>
        <v>2.0699999999999998</v>
      </c>
      <c r="O538" s="15">
        <f>'[1]TCE - ANEXO III - Preencher'!P547</f>
        <v>0</v>
      </c>
      <c r="P538" s="16">
        <f t="shared" si="50"/>
        <v>2.0699999999999998</v>
      </c>
      <c r="Q538" s="15">
        <f>'[1]TCE - ANEXO III - Preencher'!R547</f>
        <v>296.33</v>
      </c>
      <c r="R538" s="15">
        <f>'[1]TCE - ANEXO III - Preencher'!S547</f>
        <v>75.239999999999995</v>
      </c>
      <c r="S538" s="16">
        <f t="shared" si="51"/>
        <v>221.08999999999997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362.37799999999999</v>
      </c>
    </row>
    <row r="539" spans="1:28" x14ac:dyDescent="0.2">
      <c r="A539" s="8">
        <f>IFERROR(VLOOKUP(B539,'[1]DADOS (OCULTAR)'!$Q$3:$S$135,3,0),"")</f>
        <v>9039744000275</v>
      </c>
      <c r="B539" s="9" t="str">
        <f>'[1]TCE - ANEXO III - Preencher'!C548</f>
        <v>HOSPITAL MIGUEL ARRAES - CG. Nº 023/2022</v>
      </c>
      <c r="C539" s="10"/>
      <c r="D539" s="11" t="str">
        <f>'[1]TCE - ANEXO III - Preencher'!E548</f>
        <v>JACILENE CESARIO DO ESPIRITO SANTO SILVA</v>
      </c>
      <c r="E539" s="9" t="str">
        <f>IF('[1]TCE - ANEXO III - Preencher'!F548="4 - Assistência Odontológica","2 - Outros Profissionais da Saúde",'[1]TCE - ANEXO III - Preencher'!F548)</f>
        <v>2 - Outros Profissionais da Saúde</v>
      </c>
      <c r="F539" s="12" t="str">
        <f>'[1]TCE - ANEXO III - Preencher'!G548</f>
        <v>3222-05</v>
      </c>
      <c r="G539" s="13" t="str">
        <f>IF('[1]TCE - ANEXO III - Preencher'!H548="","",'[1]TCE - ANEXO III - Preencher'!H548)</f>
        <v>10/2023</v>
      </c>
      <c r="H539" s="14">
        <f>'[1]TCE - ANEXO III - Preencher'!I548</f>
        <v>0</v>
      </c>
      <c r="I539" s="14">
        <f>'[1]TCE - ANEXO III - Preencher'!J548</f>
        <v>159.44</v>
      </c>
      <c r="J539" s="14">
        <f>'[1]TCE - ANEXO III - Preencher'!K548</f>
        <v>0</v>
      </c>
      <c r="K539" s="15">
        <f>'[1]TCE - ANEXO III - Preencher'!L548</f>
        <v>53.45</v>
      </c>
      <c r="L539" s="15">
        <f>'[1]TCE - ANEXO III - Preencher'!M548</f>
        <v>26.6</v>
      </c>
      <c r="M539" s="15">
        <f t="shared" si="49"/>
        <v>26.85</v>
      </c>
      <c r="N539" s="15">
        <f>'[1]TCE - ANEXO III - Preencher'!O548</f>
        <v>2.0699999999999998</v>
      </c>
      <c r="O539" s="15">
        <f>'[1]TCE - ANEXO III - Preencher'!P548</f>
        <v>0</v>
      </c>
      <c r="P539" s="16">
        <f t="shared" si="50"/>
        <v>2.0699999999999998</v>
      </c>
      <c r="Q539" s="15">
        <f>'[1]TCE - ANEXO III - Preencher'!R548</f>
        <v>173.33</v>
      </c>
      <c r="R539" s="15">
        <f>'[1]TCE - ANEXO III - Preencher'!S548</f>
        <v>0</v>
      </c>
      <c r="S539" s="16">
        <f t="shared" si="51"/>
        <v>173.33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361.69</v>
      </c>
    </row>
    <row r="540" spans="1:28" x14ac:dyDescent="0.2">
      <c r="A540" s="8">
        <f>IFERROR(VLOOKUP(B540,'[1]DADOS (OCULTAR)'!$Q$3:$S$135,3,0),"")</f>
        <v>9039744000275</v>
      </c>
      <c r="B540" s="9" t="str">
        <f>'[1]TCE - ANEXO III - Preencher'!C549</f>
        <v>HOSPITAL MIGUEL ARRAES - CG. Nº 023/2022</v>
      </c>
      <c r="C540" s="10"/>
      <c r="D540" s="11" t="str">
        <f>'[1]TCE - ANEXO III - Preencher'!E549</f>
        <v>JACILENE SOARES DE OLIVEIRA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 t="str">
        <f>'[1]TCE - ANEXO III - Preencher'!G549</f>
        <v>3222-05</v>
      </c>
      <c r="G540" s="13" t="str">
        <f>IF('[1]TCE - ANEXO III - Preencher'!H549="","",'[1]TCE - ANEXO III - Preencher'!H549)</f>
        <v>10/2023</v>
      </c>
      <c r="H540" s="14">
        <f>'[1]TCE - ANEXO III - Preencher'!I549</f>
        <v>0</v>
      </c>
      <c r="I540" s="14">
        <f>'[1]TCE - ANEXO III - Preencher'!J549</f>
        <v>142.20959999999999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2.0699999999999998</v>
      </c>
      <c r="O540" s="15">
        <f>'[1]TCE - ANEXO III - Preencher'!P549</f>
        <v>0</v>
      </c>
      <c r="P540" s="16">
        <f t="shared" si="50"/>
        <v>2.0699999999999998</v>
      </c>
      <c r="Q540" s="15">
        <f>'[1]TCE - ANEXO III - Preencher'!R549</f>
        <v>0</v>
      </c>
      <c r="R540" s="15">
        <f>'[1]TCE - ANEXO III - Preencher'!S549</f>
        <v>77.14</v>
      </c>
      <c r="S540" s="16">
        <f t="shared" si="51"/>
        <v>-77.14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67.139599999999987</v>
      </c>
    </row>
    <row r="541" spans="1:28" x14ac:dyDescent="0.2">
      <c r="A541" s="8">
        <f>IFERROR(VLOOKUP(B541,'[1]DADOS (OCULTAR)'!$Q$3:$S$135,3,0),"")</f>
        <v>9039744000275</v>
      </c>
      <c r="B541" s="9" t="str">
        <f>'[1]TCE - ANEXO III - Preencher'!C550</f>
        <v>HOSPITAL MIGUEL ARRAES - CG. Nº 023/2022</v>
      </c>
      <c r="C541" s="10"/>
      <c r="D541" s="11" t="str">
        <f>'[1]TCE - ANEXO III - Preencher'!E550</f>
        <v>JACIONE TAVARES DOS SANTOS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3222-05</v>
      </c>
      <c r="G541" s="13" t="str">
        <f>IF('[1]TCE - ANEXO III - Preencher'!H550="","",'[1]TCE - ANEXO III - Preencher'!H550)</f>
        <v>10/2023</v>
      </c>
      <c r="H541" s="14">
        <f>'[1]TCE - ANEXO III - Preencher'!I550</f>
        <v>0</v>
      </c>
      <c r="I541" s="14">
        <f>'[1]TCE - ANEXO III - Preencher'!J550</f>
        <v>143.63999999999999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2.0699999999999998</v>
      </c>
      <c r="O541" s="15">
        <f>'[1]TCE - ANEXO III - Preencher'!P550</f>
        <v>0</v>
      </c>
      <c r="P541" s="16">
        <f t="shared" si="50"/>
        <v>2.0699999999999998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145.70999999999998</v>
      </c>
    </row>
    <row r="542" spans="1:28" x14ac:dyDescent="0.2">
      <c r="A542" s="8">
        <f>IFERROR(VLOOKUP(B542,'[1]DADOS (OCULTAR)'!$Q$3:$S$135,3,0),"")</f>
        <v>9039744000275</v>
      </c>
      <c r="B542" s="9" t="str">
        <f>'[1]TCE - ANEXO III - Preencher'!C551</f>
        <v>HOSPITAL MIGUEL ARRAES - CG. Nº 023/2022</v>
      </c>
      <c r="C542" s="10"/>
      <c r="D542" s="11" t="str">
        <f>'[1]TCE - ANEXO III - Preencher'!E551</f>
        <v>JACKELINE EVELYN FERREIRA DE LIMA SILVA</v>
      </c>
      <c r="E542" s="9" t="str">
        <f>IF('[1]TCE - ANEXO III - Preencher'!F551="4 - Assistência Odontológica","2 - Outros Profissionais da Saúde",'[1]TCE - ANEXO III - Preencher'!F551)</f>
        <v>3 - Administrativo</v>
      </c>
      <c r="F542" s="12" t="str">
        <f>'[1]TCE - ANEXO III - Preencher'!G551</f>
        <v>4110-10</v>
      </c>
      <c r="G542" s="13" t="str">
        <f>IF('[1]TCE - ANEXO III - Preencher'!H551="","",'[1]TCE - ANEXO III - Preencher'!H551)</f>
        <v>10/2023</v>
      </c>
      <c r="H542" s="14">
        <f>'[1]TCE - ANEXO III - Preencher'!I551</f>
        <v>0</v>
      </c>
      <c r="I542" s="14">
        <f>'[1]TCE - ANEXO III - Preencher'!J551</f>
        <v>111.29600000000001</v>
      </c>
      <c r="J542" s="14">
        <f>'[1]TCE - ANEXO III - Preencher'!K551</f>
        <v>0</v>
      </c>
      <c r="K542" s="15">
        <f>'[1]TCE - ANEXO III - Preencher'!L551</f>
        <v>53.45</v>
      </c>
      <c r="L542" s="15">
        <f>'[1]TCE - ANEXO III - Preencher'!M551</f>
        <v>26.4</v>
      </c>
      <c r="M542" s="15">
        <f t="shared" si="49"/>
        <v>27.050000000000004</v>
      </c>
      <c r="N542" s="15">
        <f>'[1]TCE - ANEXO III - Preencher'!O551</f>
        <v>2.0699999999999998</v>
      </c>
      <c r="O542" s="15">
        <f>'[1]TCE - ANEXO III - Preencher'!P551</f>
        <v>0</v>
      </c>
      <c r="P542" s="16">
        <f t="shared" si="50"/>
        <v>2.0699999999999998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155.13999999999999</v>
      </c>
      <c r="U542" s="15">
        <f>'[1]TCE - ANEXO III - Preencher'!V551</f>
        <v>0</v>
      </c>
      <c r="V542" s="16">
        <f t="shared" si="52"/>
        <v>155.13999999999999</v>
      </c>
      <c r="W542" s="17" t="str">
        <f>IF('[1]TCE - ANEXO III - Preencher'!X551="","",'[1]TCE - ANEXO III - Preencher'!X551)</f>
        <v>AUXILIO CRECHE</v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295.55599999999998</v>
      </c>
    </row>
    <row r="543" spans="1:28" x14ac:dyDescent="0.2">
      <c r="A543" s="8">
        <f>IFERROR(VLOOKUP(B543,'[1]DADOS (OCULTAR)'!$Q$3:$S$135,3,0),"")</f>
        <v>9039744000275</v>
      </c>
      <c r="B543" s="9" t="str">
        <f>'[1]TCE - ANEXO III - Preencher'!C552</f>
        <v>HOSPITAL MIGUEL ARRAES - CG. Nº 023/2022</v>
      </c>
      <c r="C543" s="10"/>
      <c r="D543" s="11" t="str">
        <f>'[1]TCE - ANEXO III - Preencher'!E552</f>
        <v>JACYARA PETRONIA SIMOES DA SILVA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3222-05</v>
      </c>
      <c r="G543" s="13" t="str">
        <f>IF('[1]TCE - ANEXO III - Preencher'!H552="","",'[1]TCE - ANEXO III - Preencher'!H552)</f>
        <v>10/2023</v>
      </c>
      <c r="H543" s="14">
        <f>'[1]TCE - ANEXO III - Preencher'!I552</f>
        <v>0</v>
      </c>
      <c r="I543" s="14">
        <f>'[1]TCE - ANEXO III - Preencher'!J552</f>
        <v>237.00800000000001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2.0699999999999998</v>
      </c>
      <c r="O543" s="15">
        <f>'[1]TCE - ANEXO III - Preencher'!P552</f>
        <v>0</v>
      </c>
      <c r="P543" s="16">
        <f t="shared" si="50"/>
        <v>2.0699999999999998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239.078</v>
      </c>
    </row>
    <row r="544" spans="1:28" x14ac:dyDescent="0.2">
      <c r="A544" s="8">
        <f>IFERROR(VLOOKUP(B544,'[1]DADOS (OCULTAR)'!$Q$3:$S$135,3,0),"")</f>
        <v>9039744000275</v>
      </c>
      <c r="B544" s="9" t="str">
        <f>'[1]TCE - ANEXO III - Preencher'!C553</f>
        <v>HOSPITAL MIGUEL ARRAES - CG. Nº 023/2022</v>
      </c>
      <c r="C544" s="10"/>
      <c r="D544" s="11" t="str">
        <f>'[1]TCE - ANEXO III - Preencher'!E553</f>
        <v>JADISON VIEIRA DE OLIVEIRA</v>
      </c>
      <c r="E544" s="9" t="str">
        <f>IF('[1]TCE - ANEXO III - Preencher'!F553="4 - Assistência Odontológica","2 - Outros Profissionais da Saúde",'[1]TCE - ANEXO III - Preencher'!F553)</f>
        <v>3 - Administrativo</v>
      </c>
      <c r="F544" s="12" t="str">
        <f>'[1]TCE - ANEXO III - Preencher'!G553</f>
        <v>2526-05</v>
      </c>
      <c r="G544" s="13" t="str">
        <f>IF('[1]TCE - ANEXO III - Preencher'!H553="","",'[1]TCE - ANEXO III - Preencher'!H553)</f>
        <v>10/2023</v>
      </c>
      <c r="H544" s="14">
        <f>'[1]TCE - ANEXO III - Preencher'!I553</f>
        <v>0</v>
      </c>
      <c r="I544" s="14">
        <f>'[1]TCE - ANEXO III - Preencher'!J553</f>
        <v>217.268</v>
      </c>
      <c r="J544" s="14">
        <f>'[1]TCE - ANEXO III - Preencher'!K553</f>
        <v>0</v>
      </c>
      <c r="K544" s="15">
        <f>'[1]TCE - ANEXO III - Preencher'!L553</f>
        <v>53.45</v>
      </c>
      <c r="L544" s="15">
        <f>'[1]TCE - ANEXO III - Preencher'!M553</f>
        <v>30</v>
      </c>
      <c r="M544" s="15">
        <f t="shared" si="49"/>
        <v>23.450000000000003</v>
      </c>
      <c r="N544" s="15">
        <f>'[1]TCE - ANEXO III - Preencher'!O553</f>
        <v>2.0699999999999998</v>
      </c>
      <c r="O544" s="15">
        <f>'[1]TCE - ANEXO III - Preencher'!P553</f>
        <v>0</v>
      </c>
      <c r="P544" s="16">
        <f t="shared" si="50"/>
        <v>2.0699999999999998</v>
      </c>
      <c r="Q544" s="15">
        <f>'[1]TCE - ANEXO III - Preencher'!R553</f>
        <v>173.33</v>
      </c>
      <c r="R544" s="15">
        <f>'[1]TCE - ANEXO III - Preencher'!S553</f>
        <v>132.77000000000001</v>
      </c>
      <c r="S544" s="16">
        <f t="shared" si="51"/>
        <v>40.56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283.34800000000001</v>
      </c>
    </row>
    <row r="545" spans="1:28" x14ac:dyDescent="0.2">
      <c r="A545" s="8">
        <f>IFERROR(VLOOKUP(B545,'[1]DADOS (OCULTAR)'!$Q$3:$S$135,3,0),"")</f>
        <v>9039744000275</v>
      </c>
      <c r="B545" s="9" t="str">
        <f>'[1]TCE - ANEXO III - Preencher'!C554</f>
        <v>HOSPITAL MIGUEL ARRAES - CG. Nº 023/2022</v>
      </c>
      <c r="C545" s="10"/>
      <c r="D545" s="11" t="str">
        <f>'[1]TCE - ANEXO III - Preencher'!E554</f>
        <v>JAILSON SOUZA DE CARVALHO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3222-05</v>
      </c>
      <c r="G545" s="13" t="str">
        <f>IF('[1]TCE - ANEXO III - Preencher'!H554="","",'[1]TCE - ANEXO III - Preencher'!H554)</f>
        <v>10/2023</v>
      </c>
      <c r="H545" s="14">
        <f>'[1]TCE - ANEXO III - Preencher'!I554</f>
        <v>0</v>
      </c>
      <c r="I545" s="14">
        <f>'[1]TCE - ANEXO III - Preencher'!J554</f>
        <v>212.40960000000001</v>
      </c>
      <c r="J545" s="14">
        <f>'[1]TCE - ANEXO III - Preencher'!K554</f>
        <v>0</v>
      </c>
      <c r="K545" s="15">
        <f>'[1]TCE - ANEXO III - Preencher'!L554</f>
        <v>53.45</v>
      </c>
      <c r="L545" s="15">
        <f>'[1]TCE - ANEXO III - Preencher'!M554</f>
        <v>26.6</v>
      </c>
      <c r="M545" s="15">
        <f t="shared" si="49"/>
        <v>26.85</v>
      </c>
      <c r="N545" s="15">
        <f>'[1]TCE - ANEXO III - Preencher'!O554</f>
        <v>2.0699999999999998</v>
      </c>
      <c r="O545" s="15">
        <f>'[1]TCE - ANEXO III - Preencher'!P554</f>
        <v>0</v>
      </c>
      <c r="P545" s="16">
        <f t="shared" si="50"/>
        <v>2.0699999999999998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241.3296</v>
      </c>
    </row>
    <row r="546" spans="1:28" x14ac:dyDescent="0.2">
      <c r="A546" s="8">
        <f>IFERROR(VLOOKUP(B546,'[1]DADOS (OCULTAR)'!$Q$3:$S$135,3,0),"")</f>
        <v>9039744000275</v>
      </c>
      <c r="B546" s="9" t="str">
        <f>'[1]TCE - ANEXO III - Preencher'!C555</f>
        <v>HOSPITAL MIGUEL ARRAES - CG. Nº 023/2022</v>
      </c>
      <c r="C546" s="10"/>
      <c r="D546" s="11" t="str">
        <f>'[1]TCE - ANEXO III - Preencher'!E555</f>
        <v>JANAINA MARIA DE LIMA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3222-05</v>
      </c>
      <c r="G546" s="13" t="str">
        <f>IF('[1]TCE - ANEXO III - Preencher'!H555="","",'[1]TCE - ANEXO III - Preencher'!H555)</f>
        <v>10/2023</v>
      </c>
      <c r="H546" s="14">
        <f>'[1]TCE - ANEXO III - Preencher'!I555</f>
        <v>0</v>
      </c>
      <c r="I546" s="14">
        <f>'[1]TCE - ANEXO III - Preencher'!J555</f>
        <v>159.44</v>
      </c>
      <c r="J546" s="14">
        <f>'[1]TCE - ANEXO III - Preencher'!K555</f>
        <v>0</v>
      </c>
      <c r="K546" s="15">
        <f>'[1]TCE - ANEXO III - Preencher'!L555</f>
        <v>53.45</v>
      </c>
      <c r="L546" s="15">
        <f>'[1]TCE - ANEXO III - Preencher'!M555</f>
        <v>26.6</v>
      </c>
      <c r="M546" s="15">
        <f t="shared" si="49"/>
        <v>26.85</v>
      </c>
      <c r="N546" s="15">
        <f>'[1]TCE - ANEXO III - Preencher'!O555</f>
        <v>2.0699999999999998</v>
      </c>
      <c r="O546" s="15">
        <f>'[1]TCE - ANEXO III - Preencher'!P555</f>
        <v>0</v>
      </c>
      <c r="P546" s="16">
        <f t="shared" si="50"/>
        <v>2.0699999999999998</v>
      </c>
      <c r="Q546" s="15">
        <f>'[1]TCE - ANEXO III - Preencher'!R555</f>
        <v>184.53</v>
      </c>
      <c r="R546" s="15">
        <f>'[1]TCE - ANEXO III - Preencher'!S555</f>
        <v>0</v>
      </c>
      <c r="S546" s="16">
        <f t="shared" si="51"/>
        <v>184.53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372.89</v>
      </c>
    </row>
    <row r="547" spans="1:28" x14ac:dyDescent="0.2">
      <c r="A547" s="8">
        <f>IFERROR(VLOOKUP(B547,'[1]DADOS (OCULTAR)'!$Q$3:$S$135,3,0),"")</f>
        <v>9039744000275</v>
      </c>
      <c r="B547" s="9" t="str">
        <f>'[1]TCE - ANEXO III - Preencher'!C556</f>
        <v>HOSPITAL MIGUEL ARRAES - CG. Nº 023/2022</v>
      </c>
      <c r="C547" s="10"/>
      <c r="D547" s="11" t="str">
        <f>'[1]TCE - ANEXO III - Preencher'!E556</f>
        <v>JANAINA MARILIA GOMES GUIMARAES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 t="str">
        <f>'[1]TCE - ANEXO III - Preencher'!G556</f>
        <v>2235-05</v>
      </c>
      <c r="G547" s="13" t="str">
        <f>IF('[1]TCE - ANEXO III - Preencher'!H556="","",'[1]TCE - ANEXO III - Preencher'!H556)</f>
        <v>10/2023</v>
      </c>
      <c r="H547" s="14">
        <f>'[1]TCE - ANEXO III - Preencher'!I556</f>
        <v>0</v>
      </c>
      <c r="I547" s="14">
        <f>'[1]TCE - ANEXO III - Preencher'!J556</f>
        <v>76.575200000000009</v>
      </c>
      <c r="J547" s="14">
        <f>'[1]TCE - ANEXO III - Preencher'!K556</f>
        <v>0</v>
      </c>
      <c r="K547" s="15">
        <f>'[1]TCE - ANEXO III - Preencher'!L556</f>
        <v>53.45</v>
      </c>
      <c r="L547" s="15">
        <f>'[1]TCE - ANEXO III - Preencher'!M556</f>
        <v>2.79</v>
      </c>
      <c r="M547" s="15">
        <f t="shared" si="49"/>
        <v>50.660000000000004</v>
      </c>
      <c r="N547" s="15">
        <f>'[1]TCE - ANEXO III - Preencher'!O556</f>
        <v>4.3499999999999996</v>
      </c>
      <c r="O547" s="15">
        <f>'[1]TCE - ANEXO III - Preencher'!P556</f>
        <v>0</v>
      </c>
      <c r="P547" s="16">
        <f t="shared" si="50"/>
        <v>4.3499999999999996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131.58520000000001</v>
      </c>
    </row>
    <row r="548" spans="1:28" x14ac:dyDescent="0.2">
      <c r="A548" s="8">
        <f>IFERROR(VLOOKUP(B548,'[1]DADOS (OCULTAR)'!$Q$3:$S$135,3,0),"")</f>
        <v>9039744000275</v>
      </c>
      <c r="B548" s="9" t="str">
        <f>'[1]TCE - ANEXO III - Preencher'!C557</f>
        <v>HOSPITAL MIGUEL ARRAES - CG. Nº 023/2022</v>
      </c>
      <c r="C548" s="10"/>
      <c r="D548" s="11" t="str">
        <f>'[1]TCE - ANEXO III - Preencher'!E557</f>
        <v>JANAINA SAMUEL DA SILVA</v>
      </c>
      <c r="E548" s="9" t="str">
        <f>IF('[1]TCE - ANEXO III - Preencher'!F557="4 - Assistência Odontológica","2 - Outros Profissionais da Saúde",'[1]TCE - ANEXO III - Preencher'!F557)</f>
        <v>3 - Administrativo</v>
      </c>
      <c r="F548" s="12" t="str">
        <f>'[1]TCE - ANEXO III - Preencher'!G557</f>
        <v>5135-05</v>
      </c>
      <c r="G548" s="13" t="str">
        <f>IF('[1]TCE - ANEXO III - Preencher'!H557="","",'[1]TCE - ANEXO III - Preencher'!H557)</f>
        <v>10/2023</v>
      </c>
      <c r="H548" s="14">
        <f>'[1]TCE - ANEXO III - Preencher'!I557</f>
        <v>0</v>
      </c>
      <c r="I548" s="14">
        <f>'[1]TCE - ANEXO III - Preencher'!J557</f>
        <v>126.72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2.0699999999999998</v>
      </c>
      <c r="O548" s="15">
        <f>'[1]TCE - ANEXO III - Preencher'!P557</f>
        <v>0</v>
      </c>
      <c r="P548" s="16">
        <f t="shared" si="50"/>
        <v>2.0699999999999998</v>
      </c>
      <c r="Q548" s="15">
        <f>'[1]TCE - ANEXO III - Preencher'!R557</f>
        <v>209.03</v>
      </c>
      <c r="R548" s="15">
        <f>'[1]TCE - ANEXO III - Preencher'!S557</f>
        <v>79.2</v>
      </c>
      <c r="S548" s="16">
        <f t="shared" si="51"/>
        <v>129.82999999999998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258.62</v>
      </c>
    </row>
    <row r="549" spans="1:28" x14ac:dyDescent="0.2">
      <c r="A549" s="8">
        <f>IFERROR(VLOOKUP(B549,'[1]DADOS (OCULTAR)'!$Q$3:$S$135,3,0),"")</f>
        <v>9039744000275</v>
      </c>
      <c r="B549" s="9" t="str">
        <f>'[1]TCE - ANEXO III - Preencher'!C558</f>
        <v>HOSPITAL MIGUEL ARRAES - CG. Nº 023/2022</v>
      </c>
      <c r="C549" s="10"/>
      <c r="D549" s="11" t="str">
        <f>'[1]TCE - ANEXO III - Preencher'!E558</f>
        <v>JANAINA SANTOS JARDIM DE SA</v>
      </c>
      <c r="E549" s="9" t="str">
        <f>IF('[1]TCE - ANEXO III - Preencher'!F558="4 - Assistência Odontológica","2 - Outros Profissionais da Saúde",'[1]TCE - ANEXO III - Preencher'!F558)</f>
        <v>2 - Outros Profissionais da Saúde</v>
      </c>
      <c r="F549" s="12" t="str">
        <f>'[1]TCE - ANEXO III - Preencher'!G558</f>
        <v>5211-30</v>
      </c>
      <c r="G549" s="13" t="str">
        <f>IF('[1]TCE - ANEXO III - Preencher'!H558="","",'[1]TCE - ANEXO III - Preencher'!H558)</f>
        <v>10/2023</v>
      </c>
      <c r="H549" s="14">
        <f>'[1]TCE - ANEXO III - Preencher'!I558</f>
        <v>0</v>
      </c>
      <c r="I549" s="14">
        <f>'[1]TCE - ANEXO III - Preencher'!J558</f>
        <v>114.092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2.0699999999999998</v>
      </c>
      <c r="O549" s="15">
        <f>'[1]TCE - ANEXO III - Preencher'!P558</f>
        <v>0</v>
      </c>
      <c r="P549" s="16">
        <f t="shared" si="50"/>
        <v>2.0699999999999998</v>
      </c>
      <c r="Q549" s="15">
        <f>'[1]TCE - ANEXO III - Preencher'!R558</f>
        <v>173.33</v>
      </c>
      <c r="R549" s="15">
        <f>'[1]TCE - ANEXO III - Preencher'!S558</f>
        <v>0</v>
      </c>
      <c r="S549" s="16">
        <f t="shared" si="51"/>
        <v>173.33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289.49200000000002</v>
      </c>
    </row>
    <row r="550" spans="1:28" x14ac:dyDescent="0.2">
      <c r="A550" s="8">
        <f>IFERROR(VLOOKUP(B550,'[1]DADOS (OCULTAR)'!$Q$3:$S$135,3,0),"")</f>
        <v>9039744000275</v>
      </c>
      <c r="B550" s="9" t="str">
        <f>'[1]TCE - ANEXO III - Preencher'!C559</f>
        <v>HOSPITAL MIGUEL ARRAES - CG. Nº 023/2022</v>
      </c>
      <c r="C550" s="10"/>
      <c r="D550" s="11" t="str">
        <f>'[1]TCE - ANEXO III - Preencher'!E559</f>
        <v>JANAINA SILVA DO VALE</v>
      </c>
      <c r="E550" s="9" t="str">
        <f>IF('[1]TCE - ANEXO III - Preencher'!F559="4 - Assistência Odontológica","2 - Outros Profissionais da Saúde",'[1]TCE - ANEXO III - Preencher'!F559)</f>
        <v>3 - Administrativo</v>
      </c>
      <c r="F550" s="12" t="str">
        <f>'[1]TCE - ANEXO III - Preencher'!G559</f>
        <v>4110-10</v>
      </c>
      <c r="G550" s="13" t="str">
        <f>IF('[1]TCE - ANEXO III - Preencher'!H559="","",'[1]TCE - ANEXO III - Preencher'!H559)</f>
        <v>10/2023</v>
      </c>
      <c r="H550" s="14">
        <f>'[1]TCE - ANEXO III - Preencher'!I559</f>
        <v>0</v>
      </c>
      <c r="I550" s="14">
        <f>'[1]TCE - ANEXO III - Preencher'!J559</f>
        <v>112.6264</v>
      </c>
      <c r="J550" s="14">
        <f>'[1]TCE - ANEXO III - Preencher'!K559</f>
        <v>0</v>
      </c>
      <c r="K550" s="15">
        <f>'[1]TCE - ANEXO III - Preencher'!L559</f>
        <v>53.45</v>
      </c>
      <c r="L550" s="15">
        <f>'[1]TCE - ANEXO III - Preencher'!M559</f>
        <v>26.4</v>
      </c>
      <c r="M550" s="15">
        <f t="shared" si="49"/>
        <v>27.050000000000004</v>
      </c>
      <c r="N550" s="15">
        <f>'[1]TCE - ANEXO III - Preencher'!O559</f>
        <v>2.0699999999999998</v>
      </c>
      <c r="O550" s="15">
        <f>'[1]TCE - ANEXO III - Preencher'!P559</f>
        <v>0</v>
      </c>
      <c r="P550" s="16">
        <f t="shared" si="50"/>
        <v>2.0699999999999998</v>
      </c>
      <c r="Q550" s="15">
        <f>'[1]TCE - ANEXO III - Preencher'!R559</f>
        <v>173.33</v>
      </c>
      <c r="R550" s="15">
        <f>'[1]TCE - ANEXO III - Preencher'!S559</f>
        <v>0</v>
      </c>
      <c r="S550" s="16">
        <f t="shared" si="51"/>
        <v>173.33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315.07640000000004</v>
      </c>
    </row>
    <row r="551" spans="1:28" x14ac:dyDescent="0.2">
      <c r="A551" s="8">
        <f>IFERROR(VLOOKUP(B551,'[1]DADOS (OCULTAR)'!$Q$3:$S$135,3,0),"")</f>
        <v>9039744000275</v>
      </c>
      <c r="B551" s="9" t="str">
        <f>'[1]TCE - ANEXO III - Preencher'!C560</f>
        <v>HOSPITAL MIGUEL ARRAES - CG. Nº 023/2022</v>
      </c>
      <c r="C551" s="10"/>
      <c r="D551" s="11" t="str">
        <f>'[1]TCE - ANEXO III - Preencher'!E560</f>
        <v>JANAYNA FERNANDA PEREIRA DE MORAES</v>
      </c>
      <c r="E551" s="9" t="str">
        <f>IF('[1]TCE - ANEXO III - Preencher'!F560="4 - Assistência Odontológica","2 - Outros Profissionais da Saúde",'[1]TCE - ANEXO III - Preencher'!F560)</f>
        <v>3 - Administrativo</v>
      </c>
      <c r="F551" s="12" t="str">
        <f>'[1]TCE - ANEXO III - Preencher'!G560</f>
        <v>3516-05</v>
      </c>
      <c r="G551" s="13" t="str">
        <f>IF('[1]TCE - ANEXO III - Preencher'!H560="","",'[1]TCE - ANEXO III - Preencher'!H560)</f>
        <v>10/2023</v>
      </c>
      <c r="H551" s="14">
        <f>'[1]TCE - ANEXO III - Preencher'!I560</f>
        <v>0</v>
      </c>
      <c r="I551" s="14">
        <f>'[1]TCE - ANEXO III - Preencher'!J560</f>
        <v>234.28559999999999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2.0699999999999998</v>
      </c>
      <c r="O551" s="15">
        <f>'[1]TCE - ANEXO III - Preencher'!P560</f>
        <v>0</v>
      </c>
      <c r="P551" s="16">
        <f t="shared" si="50"/>
        <v>2.0699999999999998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236.35559999999998</v>
      </c>
    </row>
    <row r="552" spans="1:28" x14ac:dyDescent="0.2">
      <c r="A552" s="8">
        <f>IFERROR(VLOOKUP(B552,'[1]DADOS (OCULTAR)'!$Q$3:$S$135,3,0),"")</f>
        <v>9039744000275</v>
      </c>
      <c r="B552" s="9" t="str">
        <f>'[1]TCE - ANEXO III - Preencher'!C561</f>
        <v>HOSPITAL MIGUEL ARRAES - CG. Nº 023/2022</v>
      </c>
      <c r="C552" s="10"/>
      <c r="D552" s="11" t="str">
        <f>'[1]TCE - ANEXO III - Preencher'!E561</f>
        <v>JANE CLEIDE DE LIMA SILVA</v>
      </c>
      <c r="E552" s="9" t="str">
        <f>IF('[1]TCE - ANEXO III - Preencher'!F561="4 - Assistência Odontológica","2 - Outros Profissionais da Saúde",'[1]TCE - ANEXO III - Preencher'!F561)</f>
        <v>2 - Outros Profissionais da Saúde</v>
      </c>
      <c r="F552" s="12" t="str">
        <f>'[1]TCE - ANEXO III - Preencher'!G561</f>
        <v>3222-05</v>
      </c>
      <c r="G552" s="13" t="str">
        <f>IF('[1]TCE - ANEXO III - Preencher'!H561="","",'[1]TCE - ANEXO III - Preencher'!H561)</f>
        <v>10/2023</v>
      </c>
      <c r="H552" s="14">
        <f>'[1]TCE - ANEXO III - Preencher'!I561</f>
        <v>0</v>
      </c>
      <c r="I552" s="14">
        <f>'[1]TCE - ANEXO III - Preencher'!J561</f>
        <v>138.16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2.0699999999999998</v>
      </c>
      <c r="O552" s="15">
        <f>'[1]TCE - ANEXO III - Preencher'!P561</f>
        <v>0</v>
      </c>
      <c r="P552" s="16">
        <f t="shared" si="50"/>
        <v>2.0699999999999998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69.41</v>
      </c>
      <c r="U552" s="15">
        <f>'[1]TCE - ANEXO III - Preencher'!V561</f>
        <v>0</v>
      </c>
      <c r="V552" s="16">
        <f t="shared" si="52"/>
        <v>69.41</v>
      </c>
      <c r="W552" s="17" t="str">
        <f>IF('[1]TCE - ANEXO III - Preencher'!X561="","",'[1]TCE - ANEXO III - Preencher'!X561)</f>
        <v>AUXILIO CRECHE</v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209.64</v>
      </c>
    </row>
    <row r="553" spans="1:28" x14ac:dyDescent="0.2">
      <c r="A553" s="8">
        <f>IFERROR(VLOOKUP(B553,'[1]DADOS (OCULTAR)'!$Q$3:$S$135,3,0),"")</f>
        <v>9039744000275</v>
      </c>
      <c r="B553" s="9" t="str">
        <f>'[1]TCE - ANEXO III - Preencher'!C562</f>
        <v>HOSPITAL MIGUEL ARRAES - CG. Nº 023/2022</v>
      </c>
      <c r="C553" s="10"/>
      <c r="D553" s="11" t="str">
        <f>'[1]TCE - ANEXO III - Preencher'!E562</f>
        <v>JANINE ALVES DE SOUZA LUCENA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 t="str">
        <f>'[1]TCE - ANEXO III - Preencher'!G562</f>
        <v>3222-05</v>
      </c>
      <c r="G553" s="13" t="str">
        <f>IF('[1]TCE - ANEXO III - Preencher'!H562="","",'[1]TCE - ANEXO III - Preencher'!H562)</f>
        <v>10/2023</v>
      </c>
      <c r="H553" s="14">
        <f>'[1]TCE - ANEXO III - Preencher'!I562</f>
        <v>0</v>
      </c>
      <c r="I553" s="14">
        <f>'[1]TCE - ANEXO III - Preencher'!J562</f>
        <v>151.16079999999999</v>
      </c>
      <c r="J553" s="14">
        <f>'[1]TCE - ANEXO III - Preencher'!K562</f>
        <v>0</v>
      </c>
      <c r="K553" s="15">
        <f>'[1]TCE - ANEXO III - Preencher'!L562</f>
        <v>53.45</v>
      </c>
      <c r="L553" s="15">
        <f>'[1]TCE - ANEXO III - Preencher'!M562</f>
        <v>26.6</v>
      </c>
      <c r="M553" s="15">
        <f t="shared" si="49"/>
        <v>26.85</v>
      </c>
      <c r="N553" s="15">
        <f>'[1]TCE - ANEXO III - Preencher'!O562</f>
        <v>2.0699999999999998</v>
      </c>
      <c r="O553" s="15">
        <f>'[1]TCE - ANEXO III - Preencher'!P562</f>
        <v>0</v>
      </c>
      <c r="P553" s="16">
        <f t="shared" si="50"/>
        <v>2.0699999999999998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180.08079999999998</v>
      </c>
    </row>
    <row r="554" spans="1:28" x14ac:dyDescent="0.2">
      <c r="A554" s="8">
        <f>IFERROR(VLOOKUP(B554,'[1]DADOS (OCULTAR)'!$Q$3:$S$135,3,0),"")</f>
        <v>9039744000275</v>
      </c>
      <c r="B554" s="9" t="str">
        <f>'[1]TCE - ANEXO III - Preencher'!C563</f>
        <v>HOSPITAL MIGUEL ARRAES - CG. Nº 023/2022</v>
      </c>
      <c r="C554" s="10"/>
      <c r="D554" s="11" t="str">
        <f>'[1]TCE - ANEXO III - Preencher'!E563</f>
        <v>JAQUELINE MARIA DA SILVA DOS SANTOS</v>
      </c>
      <c r="E554" s="9" t="str">
        <f>IF('[1]TCE - ANEXO III - Preencher'!F563="4 - Assistência Odontológica","2 - Outros Profissionais da Saúde",'[1]TCE - ANEXO III - Preencher'!F563)</f>
        <v>3 - Administrativo</v>
      </c>
      <c r="F554" s="12" t="str">
        <f>'[1]TCE - ANEXO III - Preencher'!G563</f>
        <v>4110-10</v>
      </c>
      <c r="G554" s="13" t="str">
        <f>IF('[1]TCE - ANEXO III - Preencher'!H563="","",'[1]TCE - ANEXO III - Preencher'!H563)</f>
        <v>10/2023</v>
      </c>
      <c r="H554" s="14">
        <f>'[1]TCE - ANEXO III - Preencher'!I563</f>
        <v>0</v>
      </c>
      <c r="I554" s="14">
        <f>'[1]TCE - ANEXO III - Preencher'!J563</f>
        <v>114.268</v>
      </c>
      <c r="J554" s="14">
        <f>'[1]TCE - ANEXO III - Preencher'!K563</f>
        <v>0</v>
      </c>
      <c r="K554" s="15">
        <f>'[1]TCE - ANEXO III - Preencher'!L563</f>
        <v>53.45</v>
      </c>
      <c r="L554" s="15">
        <f>'[1]TCE - ANEXO III - Preencher'!M563</f>
        <v>26.4</v>
      </c>
      <c r="M554" s="15">
        <f t="shared" si="49"/>
        <v>27.050000000000004</v>
      </c>
      <c r="N554" s="15">
        <f>'[1]TCE - ANEXO III - Preencher'!O563</f>
        <v>2.0699999999999998</v>
      </c>
      <c r="O554" s="15">
        <f>'[1]TCE - ANEXO III - Preencher'!P563</f>
        <v>0</v>
      </c>
      <c r="P554" s="16">
        <f t="shared" si="50"/>
        <v>2.0699999999999998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77.569999999999993</v>
      </c>
      <c r="U554" s="15">
        <f>'[1]TCE - ANEXO III - Preencher'!V563</f>
        <v>0</v>
      </c>
      <c r="V554" s="16">
        <f t="shared" si="52"/>
        <v>77.569999999999993</v>
      </c>
      <c r="W554" s="17" t="str">
        <f>IF('[1]TCE - ANEXO III - Preencher'!X563="","",'[1]TCE - ANEXO III - Preencher'!X563)</f>
        <v>AUXILIO CRECHE</v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220.958</v>
      </c>
    </row>
    <row r="555" spans="1:28" x14ac:dyDescent="0.2">
      <c r="A555" s="8">
        <f>IFERROR(VLOOKUP(B555,'[1]DADOS (OCULTAR)'!$Q$3:$S$135,3,0),"")</f>
        <v>9039744000275</v>
      </c>
      <c r="B555" s="9" t="str">
        <f>'[1]TCE - ANEXO III - Preencher'!C564</f>
        <v>HOSPITAL MIGUEL ARRAES - CG. Nº 023/2022</v>
      </c>
      <c r="C555" s="10"/>
      <c r="D555" s="11" t="str">
        <f>'[1]TCE - ANEXO III - Preencher'!E564</f>
        <v>JAQUELINE ROCHA SILVA DE SOUZA</v>
      </c>
      <c r="E555" s="9" t="str">
        <f>IF('[1]TCE - ANEXO III - Preencher'!F564="4 - Assistência Odontológica","2 - Outros Profissionais da Saúde",'[1]TCE - ANEXO III - Preencher'!F564)</f>
        <v>2 - Outros Profissionais da Saúde</v>
      </c>
      <c r="F555" s="12" t="str">
        <f>'[1]TCE - ANEXO III - Preencher'!G564</f>
        <v>3222-05</v>
      </c>
      <c r="G555" s="13" t="str">
        <f>IF('[1]TCE - ANEXO III - Preencher'!H564="","",'[1]TCE - ANEXO III - Preencher'!H564)</f>
        <v>10/2023</v>
      </c>
      <c r="H555" s="14">
        <f>'[1]TCE - ANEXO III - Preencher'!I564</f>
        <v>0</v>
      </c>
      <c r="I555" s="14">
        <f>'[1]TCE - ANEXO III - Preencher'!J564</f>
        <v>154.12</v>
      </c>
      <c r="J555" s="14">
        <f>'[1]TCE - ANEXO III - Preencher'!K564</f>
        <v>0</v>
      </c>
      <c r="K555" s="15">
        <f>'[1]TCE - ANEXO III - Preencher'!L564</f>
        <v>53.45</v>
      </c>
      <c r="L555" s="15">
        <f>'[1]TCE - ANEXO III - Preencher'!M564</f>
        <v>26.6</v>
      </c>
      <c r="M555" s="15">
        <f t="shared" si="49"/>
        <v>26.85</v>
      </c>
      <c r="N555" s="15">
        <f>'[1]TCE - ANEXO III - Preencher'!O564</f>
        <v>2.0699999999999998</v>
      </c>
      <c r="O555" s="15">
        <f>'[1]TCE - ANEXO III - Preencher'!P564</f>
        <v>0</v>
      </c>
      <c r="P555" s="16">
        <f t="shared" si="50"/>
        <v>2.0699999999999998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183.04</v>
      </c>
    </row>
    <row r="556" spans="1:28" x14ac:dyDescent="0.2">
      <c r="A556" s="8">
        <f>IFERROR(VLOOKUP(B556,'[1]DADOS (OCULTAR)'!$Q$3:$S$135,3,0),"")</f>
        <v>9039744000275</v>
      </c>
      <c r="B556" s="9" t="str">
        <f>'[1]TCE - ANEXO III - Preencher'!C565</f>
        <v>HOSPITAL MIGUEL ARRAES - CG. Nº 023/2022</v>
      </c>
      <c r="C556" s="10"/>
      <c r="D556" s="11" t="str">
        <f>'[1]TCE - ANEXO III - Preencher'!E565</f>
        <v>JARLENE COSTA DE BRITO NEGREIROS</v>
      </c>
      <c r="E556" s="9" t="str">
        <f>IF('[1]TCE - ANEXO III - Preencher'!F565="4 - Assistência Odontológica","2 - Outros Profissionais da Saúde",'[1]TCE - ANEXO III - Preencher'!F565)</f>
        <v>2 - Outros Profissionais da Saúde</v>
      </c>
      <c r="F556" s="12" t="str">
        <f>'[1]TCE - ANEXO III - Preencher'!G565</f>
        <v>3222-05</v>
      </c>
      <c r="G556" s="13" t="str">
        <f>IF('[1]TCE - ANEXO III - Preencher'!H565="","",'[1]TCE - ANEXO III - Preencher'!H565)</f>
        <v>10/2023</v>
      </c>
      <c r="H556" s="14">
        <f>'[1]TCE - ANEXO III - Preencher'!I565</f>
        <v>0</v>
      </c>
      <c r="I556" s="14">
        <f>'[1]TCE - ANEXO III - Preencher'!J565</f>
        <v>148.80000000000001</v>
      </c>
      <c r="J556" s="14">
        <f>'[1]TCE - ANEXO III - Preencher'!K565</f>
        <v>0</v>
      </c>
      <c r="K556" s="15">
        <f>'[1]TCE - ANEXO III - Preencher'!L565</f>
        <v>53.45</v>
      </c>
      <c r="L556" s="15">
        <f>'[1]TCE - ANEXO III - Preencher'!M565</f>
        <v>26.6</v>
      </c>
      <c r="M556" s="15">
        <f t="shared" si="49"/>
        <v>26.85</v>
      </c>
      <c r="N556" s="15">
        <f>'[1]TCE - ANEXO III - Preencher'!O565</f>
        <v>2.0699999999999998</v>
      </c>
      <c r="O556" s="15">
        <f>'[1]TCE - ANEXO III - Preencher'!P565</f>
        <v>0</v>
      </c>
      <c r="P556" s="16">
        <f t="shared" si="50"/>
        <v>2.0699999999999998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69.41</v>
      </c>
      <c r="U556" s="15">
        <f>'[1]TCE - ANEXO III - Preencher'!V565</f>
        <v>0</v>
      </c>
      <c r="V556" s="16">
        <f t="shared" si="52"/>
        <v>69.41</v>
      </c>
      <c r="W556" s="17" t="str">
        <f>IF('[1]TCE - ANEXO III - Preencher'!X565="","",'[1]TCE - ANEXO III - Preencher'!X565)</f>
        <v>AUXILIO CRECHE</v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247.13</v>
      </c>
    </row>
    <row r="557" spans="1:28" x14ac:dyDescent="0.2">
      <c r="A557" s="8">
        <f>IFERROR(VLOOKUP(B557,'[1]DADOS (OCULTAR)'!$Q$3:$S$135,3,0),"")</f>
        <v>9039744000275</v>
      </c>
      <c r="B557" s="9" t="str">
        <f>'[1]TCE - ANEXO III - Preencher'!C566</f>
        <v>HOSPITAL MIGUEL ARRAES - CG. Nº 023/2022</v>
      </c>
      <c r="C557" s="10"/>
      <c r="D557" s="11" t="str">
        <f>'[1]TCE - ANEXO III - Preencher'!E566</f>
        <v>JEANDRO NASCIMENTO DE OLIVEIRA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 t="str">
        <f>'[1]TCE - ANEXO III - Preencher'!G566</f>
        <v>5151-10</v>
      </c>
      <c r="G557" s="13" t="str">
        <f>IF('[1]TCE - ANEXO III - Preencher'!H566="","",'[1]TCE - ANEXO III - Preencher'!H566)</f>
        <v>10/2023</v>
      </c>
      <c r="H557" s="14">
        <f>'[1]TCE - ANEXO III - Preencher'!I566</f>
        <v>0</v>
      </c>
      <c r="I557" s="14">
        <f>'[1]TCE - ANEXO III - Preencher'!J566</f>
        <v>142.84800000000001</v>
      </c>
      <c r="J557" s="14">
        <f>'[1]TCE - ANEXO III - Preencher'!K566</f>
        <v>0</v>
      </c>
      <c r="K557" s="15">
        <f>'[1]TCE - ANEXO III - Preencher'!L566</f>
        <v>53.45</v>
      </c>
      <c r="L557" s="15">
        <f>'[1]TCE - ANEXO III - Preencher'!M566</f>
        <v>26.4</v>
      </c>
      <c r="M557" s="15">
        <f t="shared" si="49"/>
        <v>27.050000000000004</v>
      </c>
      <c r="N557" s="15">
        <f>'[1]TCE - ANEXO III - Preencher'!O566</f>
        <v>2.0699999999999998</v>
      </c>
      <c r="O557" s="15">
        <f>'[1]TCE - ANEXO III - Preencher'!P566</f>
        <v>0</v>
      </c>
      <c r="P557" s="16">
        <f t="shared" si="50"/>
        <v>2.0699999999999998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171.96800000000002</v>
      </c>
    </row>
    <row r="558" spans="1:28" x14ac:dyDescent="0.2">
      <c r="A558" s="8">
        <f>IFERROR(VLOOKUP(B558,'[1]DADOS (OCULTAR)'!$Q$3:$S$135,3,0),"")</f>
        <v>9039744000275</v>
      </c>
      <c r="B558" s="9" t="str">
        <f>'[1]TCE - ANEXO III - Preencher'!C567</f>
        <v>HOSPITAL MIGUEL ARRAES - CG. Nº 023/2022</v>
      </c>
      <c r="C558" s="10"/>
      <c r="D558" s="11" t="str">
        <f>'[1]TCE - ANEXO III - Preencher'!E567</f>
        <v>JEANNE CICERA MENDES BARBOSA</v>
      </c>
      <c r="E558" s="9" t="str">
        <f>IF('[1]TCE - ANEXO III - Preencher'!F567="4 - Assistência Odontológica","2 - Outros Profissionais da Saúde",'[1]TCE - ANEXO III - Preencher'!F567)</f>
        <v>2 - Outros Profissionais da Saúde</v>
      </c>
      <c r="F558" s="12" t="str">
        <f>'[1]TCE - ANEXO III - Preencher'!G567</f>
        <v>3222-05</v>
      </c>
      <c r="G558" s="13" t="str">
        <f>IF('[1]TCE - ANEXO III - Preencher'!H567="","",'[1]TCE - ANEXO III - Preencher'!H567)</f>
        <v>10/2023</v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2.0699999999999998</v>
      </c>
      <c r="O558" s="15">
        <f>'[1]TCE - ANEXO III - Preencher'!P567</f>
        <v>0</v>
      </c>
      <c r="P558" s="16">
        <f t="shared" si="50"/>
        <v>2.0699999999999998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2.0699999999999998</v>
      </c>
    </row>
    <row r="559" spans="1:28" x14ac:dyDescent="0.2">
      <c r="A559" s="8">
        <f>IFERROR(VLOOKUP(B559,'[1]DADOS (OCULTAR)'!$Q$3:$S$135,3,0),"")</f>
        <v>9039744000275</v>
      </c>
      <c r="B559" s="9" t="str">
        <f>'[1]TCE - ANEXO III - Preencher'!C568</f>
        <v>HOSPITAL MIGUEL ARRAES - CG. Nº 023/2022</v>
      </c>
      <c r="C559" s="10"/>
      <c r="D559" s="11" t="str">
        <f>'[1]TCE - ANEXO III - Preencher'!E568</f>
        <v>JECIEL VIANA MEDEIROS DE MELO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3222-05</v>
      </c>
      <c r="G559" s="13" t="str">
        <f>IF('[1]TCE - ANEXO III - Preencher'!H568="","",'[1]TCE - ANEXO III - Preencher'!H568)</f>
        <v>10/2023</v>
      </c>
      <c r="H559" s="14">
        <f>'[1]TCE - ANEXO III - Preencher'!I568</f>
        <v>0</v>
      </c>
      <c r="I559" s="14">
        <f>'[1]TCE - ANEXO III - Preencher'!J568</f>
        <v>170.52719999999999</v>
      </c>
      <c r="J559" s="14">
        <f>'[1]TCE - ANEXO III - Preencher'!K568</f>
        <v>0</v>
      </c>
      <c r="K559" s="15">
        <f>'[1]TCE - ANEXO III - Preencher'!L568</f>
        <v>53.45</v>
      </c>
      <c r="L559" s="15">
        <f>'[1]TCE - ANEXO III - Preencher'!M568</f>
        <v>26.6</v>
      </c>
      <c r="M559" s="15">
        <f t="shared" si="49"/>
        <v>26.85</v>
      </c>
      <c r="N559" s="15">
        <f>'[1]TCE - ANEXO III - Preencher'!O568</f>
        <v>2.0699999999999998</v>
      </c>
      <c r="O559" s="15">
        <f>'[1]TCE - ANEXO III - Preencher'!P568</f>
        <v>0</v>
      </c>
      <c r="P559" s="16">
        <f t="shared" si="50"/>
        <v>2.0699999999999998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199.44719999999998</v>
      </c>
    </row>
    <row r="560" spans="1:28" x14ac:dyDescent="0.2">
      <c r="A560" s="8">
        <f>IFERROR(VLOOKUP(B560,'[1]DADOS (OCULTAR)'!$Q$3:$S$135,3,0),"")</f>
        <v>9039744000275</v>
      </c>
      <c r="B560" s="9" t="str">
        <f>'[1]TCE - ANEXO III - Preencher'!C569</f>
        <v>HOSPITAL MIGUEL ARRAES - CG. Nº 023/2022</v>
      </c>
      <c r="C560" s="10"/>
      <c r="D560" s="11" t="str">
        <f>'[1]TCE - ANEXO III - Preencher'!E569</f>
        <v>JEFFERSON RONNEY FERREIRA BARBOZA ALBINO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12" t="str">
        <f>'[1]TCE - ANEXO III - Preencher'!G569</f>
        <v>3241-15</v>
      </c>
      <c r="G560" s="13" t="str">
        <f>IF('[1]TCE - ANEXO III - Preencher'!H569="","",'[1]TCE - ANEXO III - Preencher'!H569)</f>
        <v>10/2023</v>
      </c>
      <c r="H560" s="14">
        <f>'[1]TCE - ANEXO III - Preencher'!I569</f>
        <v>0</v>
      </c>
      <c r="I560" s="14">
        <f>'[1]TCE - ANEXO III - Preencher'!J569</f>
        <v>243.45519999999999</v>
      </c>
      <c r="J560" s="14">
        <f>'[1]TCE - ANEXO III - Preencher'!K569</f>
        <v>0</v>
      </c>
      <c r="K560" s="15">
        <f>'[1]TCE - ANEXO III - Preencher'!L569</f>
        <v>53.45</v>
      </c>
      <c r="L560" s="15">
        <f>'[1]TCE - ANEXO III - Preencher'!M569</f>
        <v>1.36</v>
      </c>
      <c r="M560" s="15">
        <f t="shared" si="49"/>
        <v>52.09</v>
      </c>
      <c r="N560" s="15">
        <f>'[1]TCE - ANEXO III - Preencher'!O569</f>
        <v>2.0699999999999998</v>
      </c>
      <c r="O560" s="15">
        <f>'[1]TCE - ANEXO III - Preencher'!P569</f>
        <v>0</v>
      </c>
      <c r="P560" s="16">
        <f t="shared" si="50"/>
        <v>2.0699999999999998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297.61520000000002</v>
      </c>
    </row>
    <row r="561" spans="1:28" x14ac:dyDescent="0.2">
      <c r="A561" s="8">
        <f>IFERROR(VLOOKUP(B561,'[1]DADOS (OCULTAR)'!$Q$3:$S$135,3,0),"")</f>
        <v>9039744000275</v>
      </c>
      <c r="B561" s="9" t="str">
        <f>'[1]TCE - ANEXO III - Preencher'!C570</f>
        <v>HOSPITAL MIGUEL ARRAES - CG. Nº 023/2022</v>
      </c>
      <c r="C561" s="10"/>
      <c r="D561" s="11" t="str">
        <f>'[1]TCE - ANEXO III - Preencher'!E570</f>
        <v>JEIZIANE TRIBUTINO DE ARAUJO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 t="str">
        <f>'[1]TCE - ANEXO III - Preencher'!G570</f>
        <v>2235-05</v>
      </c>
      <c r="G561" s="13" t="str">
        <f>IF('[1]TCE - ANEXO III - Preencher'!H570="","",'[1]TCE - ANEXO III - Preencher'!H570)</f>
        <v>10/2023</v>
      </c>
      <c r="H561" s="14">
        <f>'[1]TCE - ANEXO III - Preencher'!I570</f>
        <v>0</v>
      </c>
      <c r="I561" s="14">
        <f>'[1]TCE - ANEXO III - Preencher'!J570</f>
        <v>324.40719999999999</v>
      </c>
      <c r="J561" s="14">
        <f>'[1]TCE - ANEXO III - Preencher'!K570</f>
        <v>0</v>
      </c>
      <c r="K561" s="15">
        <f>'[1]TCE - ANEXO III - Preencher'!L570</f>
        <v>53.45</v>
      </c>
      <c r="L561" s="15">
        <f>'[1]TCE - ANEXO III - Preencher'!M570</f>
        <v>3.59</v>
      </c>
      <c r="M561" s="15">
        <f t="shared" si="49"/>
        <v>49.86</v>
      </c>
      <c r="N561" s="15">
        <f>'[1]TCE - ANEXO III - Preencher'!O570</f>
        <v>4.3499999999999996</v>
      </c>
      <c r="O561" s="15">
        <f>'[1]TCE - ANEXO III - Preencher'!P570</f>
        <v>0</v>
      </c>
      <c r="P561" s="16">
        <f t="shared" si="50"/>
        <v>4.3499999999999996</v>
      </c>
      <c r="Q561" s="15">
        <f>'[1]TCE - ANEXO III - Preencher'!R570</f>
        <v>262.93</v>
      </c>
      <c r="R561" s="15">
        <f>'[1]TCE - ANEXO III - Preencher'!S570</f>
        <v>0</v>
      </c>
      <c r="S561" s="16">
        <f t="shared" si="51"/>
        <v>262.93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641.54719999999998</v>
      </c>
    </row>
    <row r="562" spans="1:28" x14ac:dyDescent="0.2">
      <c r="A562" s="8">
        <f>IFERROR(VLOOKUP(B562,'[1]DADOS (OCULTAR)'!$Q$3:$S$135,3,0),"")</f>
        <v>9039744000275</v>
      </c>
      <c r="B562" s="9" t="str">
        <f>'[1]TCE - ANEXO III - Preencher'!C571</f>
        <v>HOSPITAL MIGUEL ARRAES - CG. Nº 023/2022</v>
      </c>
      <c r="C562" s="10"/>
      <c r="D562" s="11" t="str">
        <f>'[1]TCE - ANEXO III - Preencher'!E571</f>
        <v>JENIFER MARIA DA SILVA</v>
      </c>
      <c r="E562" s="9" t="str">
        <f>IF('[1]TCE - ANEXO III - Preencher'!F571="4 - Assistência Odontológica","2 - Outros Profissionais da Saúde",'[1]TCE - ANEXO III - Preencher'!F571)</f>
        <v>3 - Administrativo</v>
      </c>
      <c r="F562" s="12" t="str">
        <f>'[1]TCE - ANEXO III - Preencher'!G571</f>
        <v>5134-30</v>
      </c>
      <c r="G562" s="13" t="str">
        <f>IF('[1]TCE - ANEXO III - Preencher'!H571="","",'[1]TCE - ANEXO III - Preencher'!H571)</f>
        <v>10/2023</v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2.0699999999999998</v>
      </c>
      <c r="O562" s="15">
        <f>'[1]TCE - ANEXO III - Preencher'!P571</f>
        <v>0</v>
      </c>
      <c r="P562" s="16">
        <f t="shared" si="50"/>
        <v>2.0699999999999998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2.0699999999999998</v>
      </c>
    </row>
    <row r="563" spans="1:28" x14ac:dyDescent="0.2">
      <c r="A563" s="8">
        <f>IFERROR(VLOOKUP(B563,'[1]DADOS (OCULTAR)'!$Q$3:$S$135,3,0),"")</f>
        <v>9039744000275</v>
      </c>
      <c r="B563" s="9" t="str">
        <f>'[1]TCE - ANEXO III - Preencher'!C572</f>
        <v>HOSPITAL MIGUEL ARRAES - CG. Nº 023/2022</v>
      </c>
      <c r="C563" s="10"/>
      <c r="D563" s="11" t="str">
        <f>'[1]TCE - ANEXO III - Preencher'!E572</f>
        <v>JENIFFER AMANDA LOPES DIAS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 t="str">
        <f>'[1]TCE - ANEXO III - Preencher'!G572</f>
        <v>3222-05</v>
      </c>
      <c r="G563" s="13" t="str">
        <f>IF('[1]TCE - ANEXO III - Preencher'!H572="","",'[1]TCE - ANEXO III - Preencher'!H572)</f>
        <v>10/2023</v>
      </c>
      <c r="H563" s="14">
        <f>'[1]TCE - ANEXO III - Preencher'!I572</f>
        <v>0</v>
      </c>
      <c r="I563" s="14">
        <f>'[1]TCE - ANEXO III - Preencher'!J572</f>
        <v>55.258400000000002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2.0699999999999998</v>
      </c>
      <c r="O563" s="15">
        <f>'[1]TCE - ANEXO III - Preencher'!P572</f>
        <v>0</v>
      </c>
      <c r="P563" s="16">
        <f t="shared" si="50"/>
        <v>2.0699999999999998</v>
      </c>
      <c r="Q563" s="15">
        <f>'[1]TCE - ANEXO III - Preencher'!R572</f>
        <v>130.63</v>
      </c>
      <c r="R563" s="15">
        <f>'[1]TCE - ANEXO III - Preencher'!S572</f>
        <v>34.58</v>
      </c>
      <c r="S563" s="16">
        <f t="shared" si="51"/>
        <v>96.05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153.3784</v>
      </c>
    </row>
    <row r="564" spans="1:28" x14ac:dyDescent="0.2">
      <c r="A564" s="8">
        <f>IFERROR(VLOOKUP(B564,'[1]DADOS (OCULTAR)'!$Q$3:$S$135,3,0),"")</f>
        <v>9039744000275</v>
      </c>
      <c r="B564" s="9" t="str">
        <f>'[1]TCE - ANEXO III - Preencher'!C573</f>
        <v>HOSPITAL MIGUEL ARRAES - CG. Nº 023/2022</v>
      </c>
      <c r="C564" s="10"/>
      <c r="D564" s="11" t="str">
        <f>'[1]TCE - ANEXO III - Preencher'!E573</f>
        <v>JENNIFER MARIA DE CASTRO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 t="str">
        <f>'[1]TCE - ANEXO III - Preencher'!G573</f>
        <v>2234-05</v>
      </c>
      <c r="G564" s="13" t="str">
        <f>IF('[1]TCE - ANEXO III - Preencher'!H573="","",'[1]TCE - ANEXO III - Preencher'!H573)</f>
        <v>10/2023</v>
      </c>
      <c r="H564" s="14">
        <f>'[1]TCE - ANEXO III - Preencher'!I573</f>
        <v>0</v>
      </c>
      <c r="I564" s="14">
        <f>'[1]TCE - ANEXO III - Preencher'!J573</f>
        <v>403.88400000000001</v>
      </c>
      <c r="J564" s="14">
        <f>'[1]TCE - ANEXO III - Preencher'!K573</f>
        <v>0</v>
      </c>
      <c r="K564" s="15">
        <f>'[1]TCE - ANEXO III - Preencher'!L573</f>
        <v>53.45</v>
      </c>
      <c r="L564" s="15">
        <f>'[1]TCE - ANEXO III - Preencher'!M573</f>
        <v>18.71</v>
      </c>
      <c r="M564" s="15">
        <f t="shared" si="49"/>
        <v>34.74</v>
      </c>
      <c r="N564" s="15">
        <f>'[1]TCE - ANEXO III - Preencher'!O573</f>
        <v>2.0699999999999998</v>
      </c>
      <c r="O564" s="15">
        <f>'[1]TCE - ANEXO III - Preencher'!P573</f>
        <v>0</v>
      </c>
      <c r="P564" s="16">
        <f t="shared" si="50"/>
        <v>2.0699999999999998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440.69400000000002</v>
      </c>
    </row>
    <row r="565" spans="1:28" x14ac:dyDescent="0.2">
      <c r="A565" s="8">
        <f>IFERROR(VLOOKUP(B565,'[1]DADOS (OCULTAR)'!$Q$3:$S$135,3,0),"")</f>
        <v>9039744000275</v>
      </c>
      <c r="B565" s="9" t="str">
        <f>'[1]TCE - ANEXO III - Preencher'!C574</f>
        <v>HOSPITAL MIGUEL ARRAES - CG. Nº 023/2022</v>
      </c>
      <c r="C565" s="10"/>
      <c r="D565" s="11" t="str">
        <f>'[1]TCE - ANEXO III - Preencher'!E574</f>
        <v>JENNIFER MARTINS LIMA DA SILVA</v>
      </c>
      <c r="E565" s="9" t="str">
        <f>IF('[1]TCE - ANEXO III - Preencher'!F574="4 - Assistência Odontológica","2 - Outros Profissionais da Saúde",'[1]TCE - ANEXO III - Preencher'!F574)</f>
        <v>3 - Administrativo</v>
      </c>
      <c r="F565" s="12" t="str">
        <f>'[1]TCE - ANEXO III - Preencher'!G574</f>
        <v>4110-10</v>
      </c>
      <c r="G565" s="13" t="str">
        <f>IF('[1]TCE - ANEXO III - Preencher'!H574="","",'[1]TCE - ANEXO III - Preencher'!H574)</f>
        <v>10/2023</v>
      </c>
      <c r="H565" s="14">
        <f>'[1]TCE - ANEXO III - Preencher'!I574</f>
        <v>0</v>
      </c>
      <c r="I565" s="14">
        <f>'[1]TCE - ANEXO III - Preencher'!J574</f>
        <v>115.8416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2.0699999999999998</v>
      </c>
      <c r="O565" s="15">
        <f>'[1]TCE - ANEXO III - Preencher'!P574</f>
        <v>0</v>
      </c>
      <c r="P565" s="16">
        <f t="shared" si="50"/>
        <v>2.0699999999999998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117.91159999999999</v>
      </c>
    </row>
    <row r="566" spans="1:28" x14ac:dyDescent="0.2">
      <c r="A566" s="8">
        <f>IFERROR(VLOOKUP(B566,'[1]DADOS (OCULTAR)'!$Q$3:$S$135,3,0),"")</f>
        <v>9039744000275</v>
      </c>
      <c r="B566" s="9" t="str">
        <f>'[1]TCE - ANEXO III - Preencher'!C575</f>
        <v>HOSPITAL MIGUEL ARRAES - CG. Nº 023/2022</v>
      </c>
      <c r="C566" s="10"/>
      <c r="D566" s="11" t="str">
        <f>'[1]TCE - ANEXO III - Preencher'!E575</f>
        <v>JEOZADAK NEVES MARQUES</v>
      </c>
      <c r="E566" s="9" t="str">
        <f>IF('[1]TCE - ANEXO III - Preencher'!F575="4 - Assistência Odontológica","2 - Outros Profissionais da Saúde",'[1]TCE - ANEXO III - Preencher'!F575)</f>
        <v>2 - Outros Profissionais da Saúde</v>
      </c>
      <c r="F566" s="12" t="str">
        <f>'[1]TCE - ANEXO III - Preencher'!G575</f>
        <v>2236-05</v>
      </c>
      <c r="G566" s="13" t="str">
        <f>IF('[1]TCE - ANEXO III - Preencher'!H575="","",'[1]TCE - ANEXO III - Preencher'!H575)</f>
        <v>10/2023</v>
      </c>
      <c r="H566" s="14">
        <f>'[1]TCE - ANEXO III - Preencher'!I575</f>
        <v>0</v>
      </c>
      <c r="I566" s="14">
        <f>'[1]TCE - ANEXO III - Preencher'!J575</f>
        <v>256.01519999999999</v>
      </c>
      <c r="J566" s="14">
        <f>'[1]TCE - ANEXO III - Preencher'!K575</f>
        <v>0</v>
      </c>
      <c r="K566" s="15">
        <f>'[1]TCE - ANEXO III - Preencher'!L575</f>
        <v>53.45</v>
      </c>
      <c r="L566" s="15">
        <f>'[1]TCE - ANEXO III - Preencher'!M575</f>
        <v>2.83</v>
      </c>
      <c r="M566" s="15">
        <f t="shared" si="49"/>
        <v>50.620000000000005</v>
      </c>
      <c r="N566" s="15">
        <f>'[1]TCE - ANEXO III - Preencher'!O575</f>
        <v>4.3499999999999996</v>
      </c>
      <c r="O566" s="15">
        <f>'[1]TCE - ANEXO III - Preencher'!P575</f>
        <v>0</v>
      </c>
      <c r="P566" s="16">
        <f t="shared" si="50"/>
        <v>4.3499999999999996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310.98520000000002</v>
      </c>
    </row>
    <row r="567" spans="1:28" x14ac:dyDescent="0.2">
      <c r="A567" s="8">
        <f>IFERROR(VLOOKUP(B567,'[1]DADOS (OCULTAR)'!$Q$3:$S$135,3,0),"")</f>
        <v>9039744000275</v>
      </c>
      <c r="B567" s="9" t="str">
        <f>'[1]TCE - ANEXO III - Preencher'!C576</f>
        <v>HOSPITAL MIGUEL ARRAES - CG. Nº 023/2022</v>
      </c>
      <c r="C567" s="10"/>
      <c r="D567" s="11" t="str">
        <f>'[1]TCE - ANEXO III - Preencher'!E576</f>
        <v>JESANE DANTAS ARAUJO BARBOSA</v>
      </c>
      <c r="E567" s="9" t="str">
        <f>IF('[1]TCE - ANEXO III - Preencher'!F576="4 - Assistência Odontológica","2 - Outros Profissionais da Saúde",'[1]TCE - ANEXO III - Preencher'!F576)</f>
        <v>3 - Administrativo</v>
      </c>
      <c r="F567" s="12" t="str">
        <f>'[1]TCE - ANEXO III - Preencher'!G576</f>
        <v>4110-10</v>
      </c>
      <c r="G567" s="13" t="str">
        <f>IF('[1]TCE - ANEXO III - Preencher'!H576="","",'[1]TCE - ANEXO III - Preencher'!H576)</f>
        <v>10/2023</v>
      </c>
      <c r="H567" s="14">
        <f>'[1]TCE - ANEXO III - Preencher'!I576</f>
        <v>0</v>
      </c>
      <c r="I567" s="14">
        <f>'[1]TCE - ANEXO III - Preencher'!J576</f>
        <v>110.88</v>
      </c>
      <c r="J567" s="14">
        <f>'[1]TCE - ANEXO III - Preencher'!K576</f>
        <v>0</v>
      </c>
      <c r="K567" s="15">
        <f>'[1]TCE - ANEXO III - Preencher'!L576</f>
        <v>53.45</v>
      </c>
      <c r="L567" s="15">
        <f>'[1]TCE - ANEXO III - Preencher'!M576</f>
        <v>26.4</v>
      </c>
      <c r="M567" s="15">
        <f t="shared" si="49"/>
        <v>27.050000000000004</v>
      </c>
      <c r="N567" s="15">
        <f>'[1]TCE - ANEXO III - Preencher'!O576</f>
        <v>2.0699999999999998</v>
      </c>
      <c r="O567" s="15">
        <f>'[1]TCE - ANEXO III - Preencher'!P576</f>
        <v>0</v>
      </c>
      <c r="P567" s="16">
        <f t="shared" si="50"/>
        <v>2.0699999999999998</v>
      </c>
      <c r="Q567" s="15">
        <f>'[1]TCE - ANEXO III - Preencher'!R576</f>
        <v>184.53</v>
      </c>
      <c r="R567" s="15">
        <f>'[1]TCE - ANEXO III - Preencher'!S576</f>
        <v>79.2</v>
      </c>
      <c r="S567" s="16">
        <f t="shared" si="51"/>
        <v>105.33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245.32999999999998</v>
      </c>
    </row>
    <row r="568" spans="1:28" x14ac:dyDescent="0.2">
      <c r="A568" s="8">
        <f>IFERROR(VLOOKUP(B568,'[1]DADOS (OCULTAR)'!$Q$3:$S$135,3,0),"")</f>
        <v>9039744000275</v>
      </c>
      <c r="B568" s="9" t="str">
        <f>'[1]TCE - ANEXO III - Preencher'!C577</f>
        <v>HOSPITAL MIGUEL ARRAES - CG. Nº 023/2022</v>
      </c>
      <c r="C568" s="10"/>
      <c r="D568" s="11" t="str">
        <f>'[1]TCE - ANEXO III - Preencher'!E577</f>
        <v>JESSE GOMES DA SILVA</v>
      </c>
      <c r="E568" s="9" t="str">
        <f>IF('[1]TCE - ANEXO III - Preencher'!F577="4 - Assistência Odontológica","2 - Outros Profissionais da Saúde",'[1]TCE - ANEXO III - Preencher'!F577)</f>
        <v>3 - Administrativo</v>
      </c>
      <c r="F568" s="12" t="str">
        <f>'[1]TCE - ANEXO III - Preencher'!G577</f>
        <v>8601-10</v>
      </c>
      <c r="G568" s="13" t="str">
        <f>IF('[1]TCE - ANEXO III - Preencher'!H577="","",'[1]TCE - ANEXO III - Preencher'!H577)</f>
        <v>10/2023</v>
      </c>
      <c r="H568" s="14">
        <f>'[1]TCE - ANEXO III - Preencher'!I577</f>
        <v>0</v>
      </c>
      <c r="I568" s="14">
        <f>'[1]TCE - ANEXO III - Preencher'!J577</f>
        <v>224.7704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2.0699999999999998</v>
      </c>
      <c r="O568" s="15">
        <f>'[1]TCE - ANEXO III - Preencher'!P577</f>
        <v>0</v>
      </c>
      <c r="P568" s="16">
        <f t="shared" si="50"/>
        <v>2.0699999999999998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226.84039999999999</v>
      </c>
    </row>
    <row r="569" spans="1:28" x14ac:dyDescent="0.2">
      <c r="A569" s="8">
        <f>IFERROR(VLOOKUP(B569,'[1]DADOS (OCULTAR)'!$Q$3:$S$135,3,0),"")</f>
        <v>9039744000275</v>
      </c>
      <c r="B569" s="9" t="str">
        <f>'[1]TCE - ANEXO III - Preencher'!C578</f>
        <v>HOSPITAL MIGUEL ARRAES - CG. Nº 023/2022</v>
      </c>
      <c r="C569" s="10"/>
      <c r="D569" s="11" t="str">
        <f>'[1]TCE - ANEXO III - Preencher'!E578</f>
        <v>JESSICA DAYANNE SANTOS BERNARDO</v>
      </c>
      <c r="E569" s="9" t="str">
        <f>IF('[1]TCE - ANEXO III - Preencher'!F578="4 - Assistência Odontológica","2 - Outros Profissionais da Saúde",'[1]TCE - ANEXO III - Preencher'!F578)</f>
        <v>2 - Outros Profissionais da Saúde</v>
      </c>
      <c r="F569" s="12" t="str">
        <f>'[1]TCE - ANEXO III - Preencher'!G578</f>
        <v>2236-05</v>
      </c>
      <c r="G569" s="13" t="str">
        <f>IF('[1]TCE - ANEXO III - Preencher'!H578="","",'[1]TCE - ANEXO III - Preencher'!H578)</f>
        <v>10/2023</v>
      </c>
      <c r="H569" s="14">
        <f>'[1]TCE - ANEXO III - Preencher'!I578</f>
        <v>0</v>
      </c>
      <c r="I569" s="14">
        <f>'[1]TCE - ANEXO III - Preencher'!J578</f>
        <v>253.72559999999999</v>
      </c>
      <c r="J569" s="14">
        <f>'[1]TCE - ANEXO III - Preencher'!K578</f>
        <v>0</v>
      </c>
      <c r="K569" s="15">
        <f>'[1]TCE - ANEXO III - Preencher'!L578</f>
        <v>53.45</v>
      </c>
      <c r="L569" s="15">
        <f>'[1]TCE - ANEXO III - Preencher'!M578</f>
        <v>2.83</v>
      </c>
      <c r="M569" s="15">
        <f t="shared" si="49"/>
        <v>50.620000000000005</v>
      </c>
      <c r="N569" s="15">
        <f>'[1]TCE - ANEXO III - Preencher'!O578</f>
        <v>4.3499999999999996</v>
      </c>
      <c r="O569" s="15">
        <f>'[1]TCE - ANEXO III - Preencher'!P578</f>
        <v>0</v>
      </c>
      <c r="P569" s="16">
        <f t="shared" si="50"/>
        <v>4.3499999999999996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308.69560000000001</v>
      </c>
    </row>
    <row r="570" spans="1:28" x14ac:dyDescent="0.2">
      <c r="A570" s="8">
        <f>IFERROR(VLOOKUP(B570,'[1]DADOS (OCULTAR)'!$Q$3:$S$135,3,0),"")</f>
        <v>9039744000275</v>
      </c>
      <c r="B570" s="9" t="str">
        <f>'[1]TCE - ANEXO III - Preencher'!C579</f>
        <v>HOSPITAL MIGUEL ARRAES - CG. Nº 023/2022</v>
      </c>
      <c r="C570" s="10"/>
      <c r="D570" s="11" t="str">
        <f>'[1]TCE - ANEXO III - Preencher'!E579</f>
        <v>JESSICA DO ESPIRITO SANTO DAS CHAGAS</v>
      </c>
      <c r="E570" s="9" t="str">
        <f>IF('[1]TCE - ANEXO III - Preencher'!F579="4 - Assistência Odontológica","2 - Outros Profissionais da Saúde",'[1]TCE - ANEXO III - Preencher'!F579)</f>
        <v>2 - Outros Profissionais da Saúde</v>
      </c>
      <c r="F570" s="12" t="str">
        <f>'[1]TCE - ANEXO III - Preencher'!G579</f>
        <v>3222-05</v>
      </c>
      <c r="G570" s="13" t="str">
        <f>IF('[1]TCE - ANEXO III - Preencher'!H579="","",'[1]TCE - ANEXO III - Preencher'!H579)</f>
        <v>10/2023</v>
      </c>
      <c r="H570" s="14">
        <f>'[1]TCE - ANEXO III - Preencher'!I579</f>
        <v>0</v>
      </c>
      <c r="I570" s="14">
        <f>'[1]TCE - ANEXO III - Preencher'!J579</f>
        <v>152.16560000000001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2.0699999999999998</v>
      </c>
      <c r="O570" s="15">
        <f>'[1]TCE - ANEXO III - Preencher'!P579</f>
        <v>0</v>
      </c>
      <c r="P570" s="16">
        <f t="shared" si="50"/>
        <v>2.0699999999999998</v>
      </c>
      <c r="Q570" s="15">
        <f>'[1]TCE - ANEXO III - Preencher'!R579</f>
        <v>184.53</v>
      </c>
      <c r="R570" s="15">
        <f>'[1]TCE - ANEXO III - Preencher'!S579</f>
        <v>73.48</v>
      </c>
      <c r="S570" s="16">
        <f t="shared" si="51"/>
        <v>111.05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265.28559999999999</v>
      </c>
    </row>
    <row r="571" spans="1:28" x14ac:dyDescent="0.2">
      <c r="A571" s="8">
        <f>IFERROR(VLOOKUP(B571,'[1]DADOS (OCULTAR)'!$Q$3:$S$135,3,0),"")</f>
        <v>9039744000275</v>
      </c>
      <c r="B571" s="9" t="str">
        <f>'[1]TCE - ANEXO III - Preencher'!C580</f>
        <v>HOSPITAL MIGUEL ARRAES - CG. Nº 023/2022</v>
      </c>
      <c r="C571" s="10"/>
      <c r="D571" s="11" t="str">
        <f>'[1]TCE - ANEXO III - Preencher'!E580</f>
        <v>JESSICA FRANCIELLY DIOGENES COUTINHO</v>
      </c>
      <c r="E571" s="9" t="str">
        <f>IF('[1]TCE - ANEXO III - Preencher'!F580="4 - Assistência Odontológica","2 - Outros Profissionais da Saúde",'[1]TCE - ANEXO III - Preencher'!F580)</f>
        <v>2 - Outros Profissionais da Saúde</v>
      </c>
      <c r="F571" s="12" t="str">
        <f>'[1]TCE - ANEXO III - Preencher'!G580</f>
        <v>2236-05</v>
      </c>
      <c r="G571" s="13" t="str">
        <f>IF('[1]TCE - ANEXO III - Preencher'!H580="","",'[1]TCE - ANEXO III - Preencher'!H580)</f>
        <v>10/2023</v>
      </c>
      <c r="H571" s="14">
        <f>'[1]TCE - ANEXO III - Preencher'!I580</f>
        <v>0</v>
      </c>
      <c r="I571" s="14">
        <f>'[1]TCE - ANEXO III - Preencher'!J580</f>
        <v>227.2552</v>
      </c>
      <c r="J571" s="14">
        <f>'[1]TCE - ANEXO III - Preencher'!K580</f>
        <v>0</v>
      </c>
      <c r="K571" s="15">
        <f>'[1]TCE - ANEXO III - Preencher'!L580</f>
        <v>53.45</v>
      </c>
      <c r="L571" s="15">
        <f>'[1]TCE - ANEXO III - Preencher'!M580</f>
        <v>2.1800000000000002</v>
      </c>
      <c r="M571" s="15">
        <f t="shared" si="49"/>
        <v>51.27</v>
      </c>
      <c r="N571" s="15">
        <f>'[1]TCE - ANEXO III - Preencher'!O580</f>
        <v>4.3499999999999996</v>
      </c>
      <c r="O571" s="15">
        <f>'[1]TCE - ANEXO III - Preencher'!P580</f>
        <v>0</v>
      </c>
      <c r="P571" s="16">
        <f t="shared" si="50"/>
        <v>4.3499999999999996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282.87520000000001</v>
      </c>
    </row>
    <row r="572" spans="1:28" x14ac:dyDescent="0.2">
      <c r="A572" s="8">
        <f>IFERROR(VLOOKUP(B572,'[1]DADOS (OCULTAR)'!$Q$3:$S$135,3,0),"")</f>
        <v>9039744000275</v>
      </c>
      <c r="B572" s="9" t="str">
        <f>'[1]TCE - ANEXO III - Preencher'!C581</f>
        <v>HOSPITAL MIGUEL ARRAES - CG. Nº 023/2022</v>
      </c>
      <c r="C572" s="10"/>
      <c r="D572" s="11" t="str">
        <f>'[1]TCE - ANEXO III - Preencher'!E581</f>
        <v>JESSICA MARIA DA SILVA</v>
      </c>
      <c r="E572" s="9" t="str">
        <f>IF('[1]TCE - ANEXO III - Preencher'!F581="4 - Assistência Odontológica","2 - Outros Profissionais da Saúde",'[1]TCE - ANEXO III - Preencher'!F581)</f>
        <v>2 - Outros Profissionais da Saúde</v>
      </c>
      <c r="F572" s="12" t="str">
        <f>'[1]TCE - ANEXO III - Preencher'!G581</f>
        <v>3222-05</v>
      </c>
      <c r="G572" s="13" t="str">
        <f>IF('[1]TCE - ANEXO III - Preencher'!H581="","",'[1]TCE - ANEXO III - Preencher'!H581)</f>
        <v>10/2023</v>
      </c>
      <c r="H572" s="14">
        <f>'[1]TCE - ANEXO III - Preencher'!I581</f>
        <v>0</v>
      </c>
      <c r="I572" s="14">
        <f>'[1]TCE - ANEXO III - Preencher'!J581</f>
        <v>165.02959999999999</v>
      </c>
      <c r="J572" s="14">
        <f>'[1]TCE - ANEXO III - Preencher'!K581</f>
        <v>0</v>
      </c>
      <c r="K572" s="15">
        <f>'[1]TCE - ANEXO III - Preencher'!L581</f>
        <v>53.45</v>
      </c>
      <c r="L572" s="15">
        <f>'[1]TCE - ANEXO III - Preencher'!M581</f>
        <v>26.6</v>
      </c>
      <c r="M572" s="15">
        <f t="shared" si="49"/>
        <v>26.85</v>
      </c>
      <c r="N572" s="15">
        <f>'[1]TCE - ANEXO III - Preencher'!O581</f>
        <v>2.0699999999999998</v>
      </c>
      <c r="O572" s="15">
        <f>'[1]TCE - ANEXO III - Preencher'!P581</f>
        <v>0</v>
      </c>
      <c r="P572" s="16">
        <f t="shared" si="50"/>
        <v>2.0699999999999998</v>
      </c>
      <c r="Q572" s="15">
        <f>'[1]TCE - ANEXO III - Preencher'!R581</f>
        <v>0</v>
      </c>
      <c r="R572" s="15">
        <f>'[1]TCE - ANEXO III - Preencher'!S581</f>
        <v>79.8</v>
      </c>
      <c r="S572" s="16">
        <f t="shared" si="51"/>
        <v>-79.8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114.14959999999998</v>
      </c>
    </row>
    <row r="573" spans="1:28" x14ac:dyDescent="0.2">
      <c r="A573" s="8">
        <f>IFERROR(VLOOKUP(B573,'[1]DADOS (OCULTAR)'!$Q$3:$S$135,3,0),"")</f>
        <v>9039744000275</v>
      </c>
      <c r="B573" s="9" t="str">
        <f>'[1]TCE - ANEXO III - Preencher'!C582</f>
        <v>HOSPITAL MIGUEL ARRAES - CG. Nº 023/2022</v>
      </c>
      <c r="C573" s="10"/>
      <c r="D573" s="11" t="str">
        <f>'[1]TCE - ANEXO III - Preencher'!E582</f>
        <v>JESSICA MARQUES DOURADO</v>
      </c>
      <c r="E573" s="9" t="str">
        <f>IF('[1]TCE - ANEXO III - Preencher'!F582="4 - Assistência Odontológica","2 - Outros Profissionais da Saúde",'[1]TCE - ANEXO III - Preencher'!F582)</f>
        <v>1 - Médico</v>
      </c>
      <c r="F573" s="12" t="str">
        <f>'[1]TCE - ANEXO III - Preencher'!G582</f>
        <v>2251-25</v>
      </c>
      <c r="G573" s="13" t="str">
        <f>IF('[1]TCE - ANEXO III - Preencher'!H582="","",'[1]TCE - ANEXO III - Preencher'!H582)</f>
        <v>10/2023</v>
      </c>
      <c r="H573" s="14">
        <f>'[1]TCE - ANEXO III - Preencher'!I582</f>
        <v>0</v>
      </c>
      <c r="I573" s="14">
        <f>'[1]TCE - ANEXO III - Preencher'!J582</f>
        <v>421.6832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16.59</v>
      </c>
      <c r="O573" s="15">
        <f>'[1]TCE - ANEXO III - Preencher'!P582</f>
        <v>0</v>
      </c>
      <c r="P573" s="16">
        <f t="shared" si="50"/>
        <v>16.59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438.27319999999997</v>
      </c>
    </row>
    <row r="574" spans="1:28" x14ac:dyDescent="0.2">
      <c r="A574" s="8">
        <f>IFERROR(VLOOKUP(B574,'[1]DADOS (OCULTAR)'!$Q$3:$S$135,3,0),"")</f>
        <v>9039744000275</v>
      </c>
      <c r="B574" s="9" t="str">
        <f>'[1]TCE - ANEXO III - Preencher'!C583</f>
        <v>HOSPITAL MIGUEL ARRAES - CG. Nº 023/2022</v>
      </c>
      <c r="C574" s="10"/>
      <c r="D574" s="11" t="str">
        <f>'[1]TCE - ANEXO III - Preencher'!E583</f>
        <v>JEYSSON SUELDO BARROS DOS SANTOS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 t="str">
        <f>'[1]TCE - ANEXO III - Preencher'!G583</f>
        <v>3241-15</v>
      </c>
      <c r="G574" s="13" t="str">
        <f>IF('[1]TCE - ANEXO III - Preencher'!H583="","",'[1]TCE - ANEXO III - Preencher'!H583)</f>
        <v>10/2023</v>
      </c>
      <c r="H574" s="14">
        <f>'[1]TCE - ANEXO III - Preencher'!I583</f>
        <v>0</v>
      </c>
      <c r="I574" s="14">
        <f>'[1]TCE - ANEXO III - Preencher'!J583</f>
        <v>511.08159999999998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2.0699999999999998</v>
      </c>
      <c r="O574" s="15">
        <f>'[1]TCE - ANEXO III - Preencher'!P583</f>
        <v>0</v>
      </c>
      <c r="P574" s="16">
        <f t="shared" si="50"/>
        <v>2.0699999999999998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513.15160000000003</v>
      </c>
    </row>
    <row r="575" spans="1:28" x14ac:dyDescent="0.2">
      <c r="A575" s="8">
        <f>IFERROR(VLOOKUP(B575,'[1]DADOS (OCULTAR)'!$Q$3:$S$135,3,0),"")</f>
        <v>9039744000275</v>
      </c>
      <c r="B575" s="9" t="str">
        <f>'[1]TCE - ANEXO III - Preencher'!C584</f>
        <v>HOSPITAL MIGUEL ARRAES - CG. Nº 023/2022</v>
      </c>
      <c r="C575" s="10"/>
      <c r="D575" s="11" t="str">
        <f>'[1]TCE - ANEXO III - Preencher'!E584</f>
        <v>JHONATA CLARCK RODRIGUES DA SILVA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 t="str">
        <f>'[1]TCE - ANEXO III - Preencher'!G584</f>
        <v>2236-05</v>
      </c>
      <c r="G575" s="13" t="str">
        <f>IF('[1]TCE - ANEXO III - Preencher'!H584="","",'[1]TCE - ANEXO III - Preencher'!H584)</f>
        <v>10/2023</v>
      </c>
      <c r="H575" s="14">
        <f>'[1]TCE - ANEXO III - Preencher'!I584</f>
        <v>0</v>
      </c>
      <c r="I575" s="14">
        <f>'[1]TCE - ANEXO III - Preencher'!J584</f>
        <v>202.80240000000001</v>
      </c>
      <c r="J575" s="14">
        <f>'[1]TCE - ANEXO III - Preencher'!K584</f>
        <v>0</v>
      </c>
      <c r="K575" s="15">
        <f>'[1]TCE - ANEXO III - Preencher'!L584</f>
        <v>53.45</v>
      </c>
      <c r="L575" s="15">
        <f>'[1]TCE - ANEXO III - Preencher'!M584</f>
        <v>2.1800000000000002</v>
      </c>
      <c r="M575" s="15">
        <f t="shared" si="49"/>
        <v>51.27</v>
      </c>
      <c r="N575" s="15">
        <f>'[1]TCE - ANEXO III - Preencher'!O584</f>
        <v>4.3499999999999996</v>
      </c>
      <c r="O575" s="15">
        <f>'[1]TCE - ANEXO III - Preencher'!P584</f>
        <v>0</v>
      </c>
      <c r="P575" s="16">
        <f t="shared" si="50"/>
        <v>4.3499999999999996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258.42240000000004</v>
      </c>
    </row>
    <row r="576" spans="1:28" x14ac:dyDescent="0.2">
      <c r="A576" s="8">
        <f>IFERROR(VLOOKUP(B576,'[1]DADOS (OCULTAR)'!$Q$3:$S$135,3,0),"")</f>
        <v>9039744000275</v>
      </c>
      <c r="B576" s="9" t="str">
        <f>'[1]TCE - ANEXO III - Preencher'!C585</f>
        <v>HOSPITAL MIGUEL ARRAES - CG. Nº 023/2022</v>
      </c>
      <c r="C576" s="10"/>
      <c r="D576" s="11" t="str">
        <f>'[1]TCE - ANEXO III - Preencher'!E585</f>
        <v>JHONATAN DIEGO BARBOSA</v>
      </c>
      <c r="E576" s="9" t="str">
        <f>IF('[1]TCE - ANEXO III - Preencher'!F585="4 - Assistência Odontológica","2 - Outros Profissionais da Saúde",'[1]TCE - ANEXO III - Preencher'!F585)</f>
        <v>2 - Outros Profissionais da Saúde</v>
      </c>
      <c r="F576" s="12" t="str">
        <f>'[1]TCE - ANEXO III - Preencher'!G585</f>
        <v>3222-05</v>
      </c>
      <c r="G576" s="13" t="str">
        <f>IF('[1]TCE - ANEXO III - Preencher'!H585="","",'[1]TCE - ANEXO III - Preencher'!H585)</f>
        <v>10/2023</v>
      </c>
      <c r="H576" s="14">
        <f>'[1]TCE - ANEXO III - Preencher'!I585</f>
        <v>0</v>
      </c>
      <c r="I576" s="14">
        <f>'[1]TCE - ANEXO III - Preencher'!J585</f>
        <v>136.7192</v>
      </c>
      <c r="J576" s="14">
        <f>'[1]TCE - ANEXO III - Preencher'!K585</f>
        <v>0</v>
      </c>
      <c r="K576" s="15">
        <f>'[1]TCE - ANEXO III - Preencher'!L585</f>
        <v>53.45</v>
      </c>
      <c r="L576" s="15">
        <f>'[1]TCE - ANEXO III - Preencher'!M585</f>
        <v>26.6</v>
      </c>
      <c r="M576" s="15">
        <f t="shared" si="49"/>
        <v>26.85</v>
      </c>
      <c r="N576" s="15">
        <f>'[1]TCE - ANEXO III - Preencher'!O585</f>
        <v>2.0699999999999998</v>
      </c>
      <c r="O576" s="15">
        <f>'[1]TCE - ANEXO III - Preencher'!P585</f>
        <v>0</v>
      </c>
      <c r="P576" s="16">
        <f t="shared" si="50"/>
        <v>2.0699999999999998</v>
      </c>
      <c r="Q576" s="15">
        <f>'[1]TCE - ANEXO III - Preencher'!R585</f>
        <v>226.13000000000002</v>
      </c>
      <c r="R576" s="15">
        <f>'[1]TCE - ANEXO III - Preencher'!S585</f>
        <v>79.8</v>
      </c>
      <c r="S576" s="16">
        <f t="shared" si="51"/>
        <v>146.33000000000004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311.9692</v>
      </c>
    </row>
    <row r="577" spans="1:28" x14ac:dyDescent="0.2">
      <c r="A577" s="8">
        <f>IFERROR(VLOOKUP(B577,'[1]DADOS (OCULTAR)'!$Q$3:$S$135,3,0),"")</f>
        <v>9039744000275</v>
      </c>
      <c r="B577" s="9" t="str">
        <f>'[1]TCE - ANEXO III - Preencher'!C586</f>
        <v>HOSPITAL MIGUEL ARRAES - CG. Nº 023/2022</v>
      </c>
      <c r="C577" s="10"/>
      <c r="D577" s="11" t="str">
        <f>'[1]TCE - ANEXO III - Preencher'!E586</f>
        <v>JOANA D ARC SANTOS SILVA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 t="str">
        <f>'[1]TCE - ANEXO III - Preencher'!G586</f>
        <v>2235-05</v>
      </c>
      <c r="G577" s="13" t="str">
        <f>IF('[1]TCE - ANEXO III - Preencher'!H586="","",'[1]TCE - ANEXO III - Preencher'!H586)</f>
        <v>10/2023</v>
      </c>
      <c r="H577" s="14">
        <f>'[1]TCE - ANEXO III - Preencher'!I586</f>
        <v>0</v>
      </c>
      <c r="I577" s="14">
        <f>'[1]TCE - ANEXO III - Preencher'!J586</f>
        <v>436.05200000000002</v>
      </c>
      <c r="J577" s="14">
        <f>'[1]TCE - ANEXO III - Preencher'!K586</f>
        <v>0</v>
      </c>
      <c r="K577" s="15">
        <f>'[1]TCE - ANEXO III - Preencher'!L586</f>
        <v>53.45</v>
      </c>
      <c r="L577" s="15">
        <f>'[1]TCE - ANEXO III - Preencher'!M586</f>
        <v>3.59</v>
      </c>
      <c r="M577" s="15">
        <f t="shared" si="49"/>
        <v>49.86</v>
      </c>
      <c r="N577" s="15">
        <f>'[1]TCE - ANEXO III - Preencher'!O586</f>
        <v>4.3499999999999996</v>
      </c>
      <c r="O577" s="15">
        <f>'[1]TCE - ANEXO III - Preencher'!P586</f>
        <v>0</v>
      </c>
      <c r="P577" s="16">
        <f t="shared" si="50"/>
        <v>4.3499999999999996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490.26200000000006</v>
      </c>
    </row>
    <row r="578" spans="1:28" x14ac:dyDescent="0.2">
      <c r="A578" s="8">
        <f>IFERROR(VLOOKUP(B578,'[1]DADOS (OCULTAR)'!$Q$3:$S$135,3,0),"")</f>
        <v>9039744000275</v>
      </c>
      <c r="B578" s="9" t="str">
        <f>'[1]TCE - ANEXO III - Preencher'!C587</f>
        <v>HOSPITAL MIGUEL ARRAES - CG. Nº 023/2022</v>
      </c>
      <c r="C578" s="10"/>
      <c r="D578" s="11" t="str">
        <f>'[1]TCE - ANEXO III - Preencher'!E587</f>
        <v>JOANA LAIS ARRUDA DE LIMA</v>
      </c>
      <c r="E578" s="9" t="str">
        <f>IF('[1]TCE - ANEXO III - Preencher'!F587="4 - Assistência Odontológica","2 - Outros Profissionais da Saúde",'[1]TCE - ANEXO III - Preencher'!F587)</f>
        <v>2 - Outros Profissionais da Saúde</v>
      </c>
      <c r="F578" s="12" t="str">
        <f>'[1]TCE - ANEXO III - Preencher'!G587</f>
        <v>3222-05</v>
      </c>
      <c r="G578" s="13" t="str">
        <f>IF('[1]TCE - ANEXO III - Preencher'!H587="","",'[1]TCE - ANEXO III - Preencher'!H587)</f>
        <v>10/2023</v>
      </c>
      <c r="H578" s="14">
        <f>'[1]TCE - ANEXO III - Preencher'!I587</f>
        <v>0</v>
      </c>
      <c r="I578" s="14">
        <f>'[1]TCE - ANEXO III - Preencher'!J587</f>
        <v>228.90960000000001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2.0699999999999998</v>
      </c>
      <c r="O578" s="15">
        <f>'[1]TCE - ANEXO III - Preencher'!P587</f>
        <v>0</v>
      </c>
      <c r="P578" s="16">
        <f t="shared" si="50"/>
        <v>2.0699999999999998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230.9796</v>
      </c>
    </row>
    <row r="579" spans="1:28" x14ac:dyDescent="0.2">
      <c r="A579" s="8">
        <f>IFERROR(VLOOKUP(B579,'[1]DADOS (OCULTAR)'!$Q$3:$S$135,3,0),"")</f>
        <v>9039744000275</v>
      </c>
      <c r="B579" s="9" t="str">
        <f>'[1]TCE - ANEXO III - Preencher'!C588</f>
        <v>HOSPITAL MIGUEL ARRAES - CG. Nº 023/2022</v>
      </c>
      <c r="C579" s="10"/>
      <c r="D579" s="11" t="str">
        <f>'[1]TCE - ANEXO III - Preencher'!E588</f>
        <v>JOANA VIEIRA CAVALCANTI</v>
      </c>
      <c r="E579" s="9" t="str">
        <f>IF('[1]TCE - ANEXO III - Preencher'!F588="4 - Assistência Odontológica","2 - Outros Profissionais da Saúde",'[1]TCE - ANEXO III - Preencher'!F588)</f>
        <v>1 - Médico</v>
      </c>
      <c r="F579" s="12" t="str">
        <f>'[1]TCE - ANEXO III - Preencher'!G588</f>
        <v>2251-25</v>
      </c>
      <c r="G579" s="13" t="str">
        <f>IF('[1]TCE - ANEXO III - Preencher'!H588="","",'[1]TCE - ANEXO III - Preencher'!H588)</f>
        <v>10/2023</v>
      </c>
      <c r="H579" s="14">
        <f>'[1]TCE - ANEXO III - Preencher'!I588</f>
        <v>0</v>
      </c>
      <c r="I579" s="14">
        <f>'[1]TCE - ANEXO III - Preencher'!J588</f>
        <v>395.06560000000002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16.59</v>
      </c>
      <c r="O579" s="15">
        <f>'[1]TCE - ANEXO III - Preencher'!P588</f>
        <v>0</v>
      </c>
      <c r="P579" s="16">
        <f t="shared" si="50"/>
        <v>16.59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411.65559999999999</v>
      </c>
    </row>
    <row r="580" spans="1:28" x14ac:dyDescent="0.2">
      <c r="A580" s="8">
        <f>IFERROR(VLOOKUP(B580,'[1]DADOS (OCULTAR)'!$Q$3:$S$135,3,0),"")</f>
        <v>9039744000275</v>
      </c>
      <c r="B580" s="9" t="str">
        <f>'[1]TCE - ANEXO III - Preencher'!C589</f>
        <v>HOSPITAL MIGUEL ARRAES - CG. Nº 023/2022</v>
      </c>
      <c r="C580" s="10"/>
      <c r="D580" s="11" t="str">
        <f>'[1]TCE - ANEXO III - Preencher'!E589</f>
        <v>JOANNY FRANCELINY DE OLIVEIRA SILVA</v>
      </c>
      <c r="E580" s="9" t="str">
        <f>IF('[1]TCE - ANEXO III - Preencher'!F589="4 - Assistência Odontológica","2 - Outros Profissionais da Saúde",'[1]TCE - ANEXO III - Preencher'!F589)</f>
        <v>1 - Médico</v>
      </c>
      <c r="F580" s="12" t="str">
        <f>'[1]TCE - ANEXO III - Preencher'!G589</f>
        <v>2251-25</v>
      </c>
      <c r="G580" s="13" t="str">
        <f>IF('[1]TCE - ANEXO III - Preencher'!H589="","",'[1]TCE - ANEXO III - Preencher'!H589)</f>
        <v>10/2023</v>
      </c>
      <c r="H580" s="14">
        <f>'[1]TCE - ANEXO III - Preencher'!I589</f>
        <v>0</v>
      </c>
      <c r="I580" s="14">
        <f>'[1]TCE - ANEXO III - Preencher'!J589</f>
        <v>305.0256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16.59</v>
      </c>
      <c r="O580" s="15">
        <f>'[1]TCE - ANEXO III - Preencher'!P589</f>
        <v>0</v>
      </c>
      <c r="P580" s="16">
        <f t="shared" ref="P580:P643" si="56">N580-O580</f>
        <v>16.59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321.61559999999997</v>
      </c>
    </row>
    <row r="581" spans="1:28" x14ac:dyDescent="0.2">
      <c r="A581" s="8">
        <f>IFERROR(VLOOKUP(B581,'[1]DADOS (OCULTAR)'!$Q$3:$S$135,3,0),"")</f>
        <v>9039744000275</v>
      </c>
      <c r="B581" s="9" t="str">
        <f>'[1]TCE - ANEXO III - Preencher'!C590</f>
        <v>HOSPITAL MIGUEL ARRAES - CG. Nº 023/2022</v>
      </c>
      <c r="C581" s="10"/>
      <c r="D581" s="11" t="str">
        <f>'[1]TCE - ANEXO III - Preencher'!E590</f>
        <v>JOAO BATISTA TORQUATO DE SOUZA</v>
      </c>
      <c r="E581" s="9" t="str">
        <f>IF('[1]TCE - ANEXO III - Preencher'!F590="4 - Assistência Odontológica","2 - Outros Profissionais da Saúde",'[1]TCE - ANEXO III - Preencher'!F590)</f>
        <v>2 - Outros Profissionais da Saúde</v>
      </c>
      <c r="F581" s="12" t="str">
        <f>'[1]TCE - ANEXO III - Preencher'!G590</f>
        <v>5151-10</v>
      </c>
      <c r="G581" s="13" t="str">
        <f>IF('[1]TCE - ANEXO III - Preencher'!H590="","",'[1]TCE - ANEXO III - Preencher'!H590)</f>
        <v>10/2023</v>
      </c>
      <c r="H581" s="14">
        <f>'[1]TCE - ANEXO III - Preencher'!I590</f>
        <v>0</v>
      </c>
      <c r="I581" s="14">
        <f>'[1]TCE - ANEXO III - Preencher'!J590</f>
        <v>126.72</v>
      </c>
      <c r="J581" s="14">
        <f>'[1]TCE - ANEXO III - Preencher'!K590</f>
        <v>0</v>
      </c>
      <c r="K581" s="15">
        <f>'[1]TCE - ANEXO III - Preencher'!L590</f>
        <v>53.45</v>
      </c>
      <c r="L581" s="15">
        <f>'[1]TCE - ANEXO III - Preencher'!M590</f>
        <v>26.4</v>
      </c>
      <c r="M581" s="15">
        <f t="shared" si="55"/>
        <v>27.050000000000004</v>
      </c>
      <c r="N581" s="15">
        <f>'[1]TCE - ANEXO III - Preencher'!O590</f>
        <v>2.0699999999999998</v>
      </c>
      <c r="O581" s="15">
        <f>'[1]TCE - ANEXO III - Preencher'!P590</f>
        <v>0</v>
      </c>
      <c r="P581" s="16">
        <f t="shared" si="56"/>
        <v>2.0699999999999998</v>
      </c>
      <c r="Q581" s="15">
        <f>'[1]TCE - ANEXO III - Preencher'!R590</f>
        <v>160.53</v>
      </c>
      <c r="R581" s="15">
        <f>'[1]TCE - ANEXO III - Preencher'!S590</f>
        <v>79.2</v>
      </c>
      <c r="S581" s="16">
        <f t="shared" si="57"/>
        <v>81.33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237.17000000000002</v>
      </c>
    </row>
    <row r="582" spans="1:28" x14ac:dyDescent="0.2">
      <c r="A582" s="8">
        <f>IFERROR(VLOOKUP(B582,'[1]DADOS (OCULTAR)'!$Q$3:$S$135,3,0),"")</f>
        <v>9039744000275</v>
      </c>
      <c r="B582" s="9" t="str">
        <f>'[1]TCE - ANEXO III - Preencher'!C591</f>
        <v>HOSPITAL MIGUEL ARRAES - CG. Nº 023/2022</v>
      </c>
      <c r="C582" s="10"/>
      <c r="D582" s="11" t="str">
        <f>'[1]TCE - ANEXO III - Preencher'!E591</f>
        <v>JOAO PAULO RIBEIRO NETO</v>
      </c>
      <c r="E582" s="9" t="str">
        <f>IF('[1]TCE - ANEXO III - Preencher'!F591="4 - Assistência Odontológica","2 - Outros Profissionais da Saúde",'[1]TCE - ANEXO III - Preencher'!F591)</f>
        <v>1 - Médico</v>
      </c>
      <c r="F582" s="12" t="str">
        <f>'[1]TCE - ANEXO III - Preencher'!G591</f>
        <v>2252-25</v>
      </c>
      <c r="G582" s="13" t="str">
        <f>IF('[1]TCE - ANEXO III - Preencher'!H591="","",'[1]TCE - ANEXO III - Preencher'!H591)</f>
        <v>10/2023</v>
      </c>
      <c r="H582" s="14">
        <f>'[1]TCE - ANEXO III - Preencher'!I591</f>
        <v>0</v>
      </c>
      <c r="I582" s="14">
        <f>'[1]TCE - ANEXO III - Preencher'!J591</f>
        <v>1149.0352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16.59</v>
      </c>
      <c r="O582" s="15">
        <f>'[1]TCE - ANEXO III - Preencher'!P591</f>
        <v>0</v>
      </c>
      <c r="P582" s="16">
        <f t="shared" si="56"/>
        <v>16.59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1165.6251999999999</v>
      </c>
    </row>
    <row r="583" spans="1:28" x14ac:dyDescent="0.2">
      <c r="A583" s="8">
        <f>IFERROR(VLOOKUP(B583,'[1]DADOS (OCULTAR)'!$Q$3:$S$135,3,0),"")</f>
        <v>9039744000275</v>
      </c>
      <c r="B583" s="9" t="str">
        <f>'[1]TCE - ANEXO III - Preencher'!C592</f>
        <v>HOSPITAL MIGUEL ARRAES - CG. Nº 023/2022</v>
      </c>
      <c r="C583" s="10"/>
      <c r="D583" s="11" t="str">
        <f>'[1]TCE - ANEXO III - Preencher'!E592</f>
        <v>JOAO VICTOR PARANHOS FRAGOSO</v>
      </c>
      <c r="E583" s="9" t="str">
        <f>IF('[1]TCE - ANEXO III - Preencher'!F592="4 - Assistência Odontológica","2 - Outros Profissionais da Saúde",'[1]TCE - ANEXO III - Preencher'!F592)</f>
        <v>3 - Administrativo</v>
      </c>
      <c r="F583" s="12" t="str">
        <f>'[1]TCE - ANEXO III - Preencher'!G592</f>
        <v>4110-10</v>
      </c>
      <c r="G583" s="13" t="str">
        <f>IF('[1]TCE - ANEXO III - Preencher'!H592="","",'[1]TCE - ANEXO III - Preencher'!H592)</f>
        <v>10/2023</v>
      </c>
      <c r="H583" s="14">
        <f>'[1]TCE - ANEXO III - Preencher'!I592</f>
        <v>0</v>
      </c>
      <c r="I583" s="14">
        <f>'[1]TCE - ANEXO III - Preencher'!J592</f>
        <v>13.2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2.0699999999999998</v>
      </c>
      <c r="O583" s="15">
        <f>'[1]TCE - ANEXO III - Preencher'!P592</f>
        <v>0</v>
      </c>
      <c r="P583" s="16">
        <f t="shared" si="56"/>
        <v>2.0699999999999998</v>
      </c>
      <c r="Q583" s="15">
        <f>'[1]TCE - ANEXO III - Preencher'!R592</f>
        <v>507.87</v>
      </c>
      <c r="R583" s="15">
        <f>'[1]TCE - ANEXO III - Preencher'!S592</f>
        <v>39.6</v>
      </c>
      <c r="S583" s="16">
        <f t="shared" si="57"/>
        <v>468.27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483.53999999999996</v>
      </c>
    </row>
    <row r="584" spans="1:28" x14ac:dyDescent="0.2">
      <c r="A584" s="8">
        <f>IFERROR(VLOOKUP(B584,'[1]DADOS (OCULTAR)'!$Q$3:$S$135,3,0),"")</f>
        <v>9039744000275</v>
      </c>
      <c r="B584" s="9" t="str">
        <f>'[1]TCE - ANEXO III - Preencher'!C593</f>
        <v>HOSPITAL MIGUEL ARRAES - CG. Nº 023/2022</v>
      </c>
      <c r="C584" s="10"/>
      <c r="D584" s="11" t="str">
        <f>'[1]TCE - ANEXO III - Preencher'!E593</f>
        <v>JOAO VITOR MANGUEIRA LIMA</v>
      </c>
      <c r="E584" s="9" t="str">
        <f>IF('[1]TCE - ANEXO III - Preencher'!F593="4 - Assistência Odontológica","2 - Outros Profissionais da Saúde",'[1]TCE - ANEXO III - Preencher'!F593)</f>
        <v>1 - Médico</v>
      </c>
      <c r="F584" s="12" t="str">
        <f>'[1]TCE - ANEXO III - Preencher'!G593</f>
        <v>2251-25</v>
      </c>
      <c r="G584" s="13" t="str">
        <f>IF('[1]TCE - ANEXO III - Preencher'!H593="","",'[1]TCE - ANEXO III - Preencher'!H593)</f>
        <v>10/2023</v>
      </c>
      <c r="H584" s="14">
        <f>'[1]TCE - ANEXO III - Preencher'!I593</f>
        <v>0</v>
      </c>
      <c r="I584" s="14">
        <f>'[1]TCE - ANEXO III - Preencher'!J593</f>
        <v>338.05680000000001</v>
      </c>
      <c r="J584" s="14">
        <f>'[1]TCE - ANEXO III - Preencher'!K593</f>
        <v>0</v>
      </c>
      <c r="K584" s="15">
        <f>'[1]TCE - ANEXO III - Preencher'!L593</f>
        <v>53.45</v>
      </c>
      <c r="L584" s="15">
        <f>'[1]TCE - ANEXO III - Preencher'!M593</f>
        <v>1.58</v>
      </c>
      <c r="M584" s="15">
        <f t="shared" si="55"/>
        <v>51.870000000000005</v>
      </c>
      <c r="N584" s="15">
        <f>'[1]TCE - ANEXO III - Preencher'!O593</f>
        <v>16.59</v>
      </c>
      <c r="O584" s="15">
        <f>'[1]TCE - ANEXO III - Preencher'!P593</f>
        <v>0</v>
      </c>
      <c r="P584" s="16">
        <f t="shared" si="56"/>
        <v>16.59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406.51679999999999</v>
      </c>
    </row>
    <row r="585" spans="1:28" x14ac:dyDescent="0.2">
      <c r="A585" s="8">
        <f>IFERROR(VLOOKUP(B585,'[1]DADOS (OCULTAR)'!$Q$3:$S$135,3,0),"")</f>
        <v>9039744000275</v>
      </c>
      <c r="B585" s="9" t="str">
        <f>'[1]TCE - ANEXO III - Preencher'!C594</f>
        <v>HOSPITAL MIGUEL ARRAES - CG. Nº 023/2022</v>
      </c>
      <c r="C585" s="10"/>
      <c r="D585" s="11" t="str">
        <f>'[1]TCE - ANEXO III - Preencher'!E594</f>
        <v>JOAS FERREIRA DE SOUSA</v>
      </c>
      <c r="E585" s="9" t="str">
        <f>IF('[1]TCE - ANEXO III - Preencher'!F594="4 - Assistência Odontológica","2 - Outros Profissionais da Saúde",'[1]TCE - ANEXO III - Preencher'!F594)</f>
        <v>2 - Outros Profissionais da Saúde</v>
      </c>
      <c r="F585" s="12" t="str">
        <f>'[1]TCE - ANEXO III - Preencher'!G594</f>
        <v>5151-10</v>
      </c>
      <c r="G585" s="13" t="str">
        <f>IF('[1]TCE - ANEXO III - Preencher'!H594="","",'[1]TCE - ANEXO III - Preencher'!H594)</f>
        <v>10/2023</v>
      </c>
      <c r="H585" s="14">
        <f>'[1]TCE - ANEXO III - Preencher'!I594</f>
        <v>0</v>
      </c>
      <c r="I585" s="14">
        <f>'[1]TCE - ANEXO III - Preencher'!J594</f>
        <v>184.93199999999999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2.0699999999999998</v>
      </c>
      <c r="O585" s="15">
        <f>'[1]TCE - ANEXO III - Preencher'!P594</f>
        <v>0</v>
      </c>
      <c r="P585" s="16">
        <f t="shared" si="56"/>
        <v>2.0699999999999998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187.00199999999998</v>
      </c>
    </row>
    <row r="586" spans="1:28" x14ac:dyDescent="0.2">
      <c r="A586" s="8">
        <f>IFERROR(VLOOKUP(B586,'[1]DADOS (OCULTAR)'!$Q$3:$S$135,3,0),"")</f>
        <v>9039744000275</v>
      </c>
      <c r="B586" s="9" t="str">
        <f>'[1]TCE - ANEXO III - Preencher'!C595</f>
        <v>HOSPITAL MIGUEL ARRAES - CG. Nº 023/2022</v>
      </c>
      <c r="C586" s="10"/>
      <c r="D586" s="11" t="str">
        <f>'[1]TCE - ANEXO III - Preencher'!E595</f>
        <v>JOELI SOUZA LIMA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 t="str">
        <f>'[1]TCE - ANEXO III - Preencher'!G595</f>
        <v>2235-05</v>
      </c>
      <c r="G586" s="13" t="str">
        <f>IF('[1]TCE - ANEXO III - Preencher'!H595="","",'[1]TCE - ANEXO III - Preencher'!H595)</f>
        <v>10/2023</v>
      </c>
      <c r="H586" s="14">
        <f>'[1]TCE - ANEXO III - Preencher'!I595</f>
        <v>0</v>
      </c>
      <c r="I586" s="14">
        <f>'[1]TCE - ANEXO III - Preencher'!J595</f>
        <v>312.28800000000001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4.3499999999999996</v>
      </c>
      <c r="O586" s="15">
        <f>'[1]TCE - ANEXO III - Preencher'!P595</f>
        <v>0</v>
      </c>
      <c r="P586" s="16">
        <f t="shared" si="56"/>
        <v>4.3499999999999996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316.63800000000003</v>
      </c>
    </row>
    <row r="587" spans="1:28" x14ac:dyDescent="0.2">
      <c r="A587" s="8">
        <f>IFERROR(VLOOKUP(B587,'[1]DADOS (OCULTAR)'!$Q$3:$S$135,3,0),"")</f>
        <v>9039744000275</v>
      </c>
      <c r="B587" s="9" t="str">
        <f>'[1]TCE - ANEXO III - Preencher'!C596</f>
        <v>HOSPITAL MIGUEL ARRAES - CG. Nº 023/2022</v>
      </c>
      <c r="C587" s="10"/>
      <c r="D587" s="11" t="str">
        <f>'[1]TCE - ANEXO III - Preencher'!E596</f>
        <v>JOELMA MARIA MACIEL CABRAL BARBOSA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 t="str">
        <f>'[1]TCE - ANEXO III - Preencher'!G596</f>
        <v>3222-05</v>
      </c>
      <c r="G587" s="13" t="str">
        <f>IF('[1]TCE - ANEXO III - Preencher'!H596="","",'[1]TCE - ANEXO III - Preencher'!H596)</f>
        <v>10/2023</v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2.0699999999999998</v>
      </c>
      <c r="O587" s="15">
        <f>'[1]TCE - ANEXO III - Preencher'!P596</f>
        <v>0</v>
      </c>
      <c r="P587" s="16">
        <f t="shared" si="56"/>
        <v>2.0699999999999998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2.0699999999999998</v>
      </c>
    </row>
    <row r="588" spans="1:28" x14ac:dyDescent="0.2">
      <c r="A588" s="8">
        <f>IFERROR(VLOOKUP(B588,'[1]DADOS (OCULTAR)'!$Q$3:$S$135,3,0),"")</f>
        <v>9039744000275</v>
      </c>
      <c r="B588" s="9" t="str">
        <f>'[1]TCE - ANEXO III - Preencher'!C597</f>
        <v>HOSPITAL MIGUEL ARRAES - CG. Nº 023/2022</v>
      </c>
      <c r="C588" s="10"/>
      <c r="D588" s="11" t="str">
        <f>'[1]TCE - ANEXO III - Preencher'!E597</f>
        <v>JOELMA PAULINO DOS SANTOS CARDOZO</v>
      </c>
      <c r="E588" s="9" t="str">
        <f>IF('[1]TCE - ANEXO III - Preencher'!F597="4 - Assistência Odontológica","2 - Outros Profissionais da Saúde",'[1]TCE - ANEXO III - Preencher'!F597)</f>
        <v>2 - Outros Profissionais da Saúde</v>
      </c>
      <c r="F588" s="12" t="str">
        <f>'[1]TCE - ANEXO III - Preencher'!G597</f>
        <v>3222-05</v>
      </c>
      <c r="G588" s="13" t="str">
        <f>IF('[1]TCE - ANEXO III - Preencher'!H597="","",'[1]TCE - ANEXO III - Preencher'!H597)</f>
        <v>10/2023</v>
      </c>
      <c r="H588" s="14">
        <f>'[1]TCE - ANEXO III - Preencher'!I597</f>
        <v>0</v>
      </c>
      <c r="I588" s="14">
        <f>'[1]TCE - ANEXO III - Preencher'!J597</f>
        <v>159.44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2.0699999999999998</v>
      </c>
      <c r="O588" s="15">
        <f>'[1]TCE - ANEXO III - Preencher'!P597</f>
        <v>0</v>
      </c>
      <c r="P588" s="16">
        <f t="shared" si="56"/>
        <v>2.0699999999999998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161.51</v>
      </c>
    </row>
    <row r="589" spans="1:28" x14ac:dyDescent="0.2">
      <c r="A589" s="8">
        <f>IFERROR(VLOOKUP(B589,'[1]DADOS (OCULTAR)'!$Q$3:$S$135,3,0),"")</f>
        <v>9039744000275</v>
      </c>
      <c r="B589" s="9" t="str">
        <f>'[1]TCE - ANEXO III - Preencher'!C598</f>
        <v>HOSPITAL MIGUEL ARRAES - CG. Nº 023/2022</v>
      </c>
      <c r="C589" s="10"/>
      <c r="D589" s="11" t="str">
        <f>'[1]TCE - ANEXO III - Preencher'!E598</f>
        <v>JOELSON REGIS PEREIRA DA SILVA</v>
      </c>
      <c r="E589" s="9" t="str">
        <f>IF('[1]TCE - ANEXO III - Preencher'!F598="4 - Assistência Odontológica","2 - Outros Profissionais da Saúde",'[1]TCE - ANEXO III - Preencher'!F598)</f>
        <v>3 - Administrativo</v>
      </c>
      <c r="F589" s="12" t="str">
        <f>'[1]TCE - ANEXO III - Preencher'!G598</f>
        <v>5132-20</v>
      </c>
      <c r="G589" s="13" t="str">
        <f>IF('[1]TCE - ANEXO III - Preencher'!H598="","",'[1]TCE - ANEXO III - Preencher'!H598)</f>
        <v>10/2023</v>
      </c>
      <c r="H589" s="14">
        <f>'[1]TCE - ANEXO III - Preencher'!I598</f>
        <v>0</v>
      </c>
      <c r="I589" s="14">
        <f>'[1]TCE - ANEXO III - Preencher'!J598</f>
        <v>132.10560000000001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2.0699999999999998</v>
      </c>
      <c r="O589" s="15">
        <f>'[1]TCE - ANEXO III - Preencher'!P598</f>
        <v>0</v>
      </c>
      <c r="P589" s="16">
        <f t="shared" si="56"/>
        <v>2.0699999999999998</v>
      </c>
      <c r="Q589" s="15">
        <f>'[1]TCE - ANEXO III - Preencher'!R598</f>
        <v>209.03</v>
      </c>
      <c r="R589" s="15">
        <f>'[1]TCE - ANEXO III - Preencher'!S598</f>
        <v>73.34</v>
      </c>
      <c r="S589" s="16">
        <f t="shared" si="57"/>
        <v>135.69</v>
      </c>
      <c r="T589" s="15">
        <f>'[1]TCE - ANEXO III - Preencher'!U598</f>
        <v>155.13999999999999</v>
      </c>
      <c r="U589" s="15">
        <f>'[1]TCE - ANEXO III - Preencher'!V598</f>
        <v>0</v>
      </c>
      <c r="V589" s="16">
        <f t="shared" si="58"/>
        <v>155.13999999999999</v>
      </c>
      <c r="W589" s="17" t="str">
        <f>IF('[1]TCE - ANEXO III - Preencher'!X598="","",'[1]TCE - ANEXO III - Preencher'!X598)</f>
        <v>AUXILIO CRECHE</v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425.00559999999996</v>
      </c>
    </row>
    <row r="590" spans="1:28" x14ac:dyDescent="0.2">
      <c r="A590" s="8">
        <f>IFERROR(VLOOKUP(B590,'[1]DADOS (OCULTAR)'!$Q$3:$S$135,3,0),"")</f>
        <v>9039744000275</v>
      </c>
      <c r="B590" s="9" t="str">
        <f>'[1]TCE - ANEXO III - Preencher'!C599</f>
        <v>HOSPITAL MIGUEL ARRAES - CG. Nº 023/2022</v>
      </c>
      <c r="C590" s="10"/>
      <c r="D590" s="11" t="str">
        <f>'[1]TCE - ANEXO III - Preencher'!E599</f>
        <v>JONAS TRAJANO DE ARAUJO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 t="str">
        <f>'[1]TCE - ANEXO III - Preencher'!G599</f>
        <v>3241-15</v>
      </c>
      <c r="G590" s="13" t="str">
        <f>IF('[1]TCE - ANEXO III - Preencher'!H599="","",'[1]TCE - ANEXO III - Preencher'!H599)</f>
        <v>10/2023</v>
      </c>
      <c r="H590" s="14">
        <f>'[1]TCE - ANEXO III - Preencher'!I599</f>
        <v>0</v>
      </c>
      <c r="I590" s="14">
        <f>'[1]TCE - ANEXO III - Preencher'!J599</f>
        <v>289.34399999999999</v>
      </c>
      <c r="J590" s="14">
        <f>'[1]TCE - ANEXO III - Preencher'!K599</f>
        <v>0</v>
      </c>
      <c r="K590" s="15">
        <f>'[1]TCE - ANEXO III - Preencher'!L599</f>
        <v>53.45</v>
      </c>
      <c r="L590" s="15">
        <f>'[1]TCE - ANEXO III - Preencher'!M599</f>
        <v>1.36</v>
      </c>
      <c r="M590" s="15">
        <f t="shared" si="55"/>
        <v>52.09</v>
      </c>
      <c r="N590" s="15">
        <f>'[1]TCE - ANEXO III - Preencher'!O599</f>
        <v>2.0699999999999998</v>
      </c>
      <c r="O590" s="15">
        <f>'[1]TCE - ANEXO III - Preencher'!P599</f>
        <v>0</v>
      </c>
      <c r="P590" s="16">
        <f t="shared" si="56"/>
        <v>2.0699999999999998</v>
      </c>
      <c r="Q590" s="15">
        <f>'[1]TCE - ANEXO III - Preencher'!R599</f>
        <v>70.929999999999993</v>
      </c>
      <c r="R590" s="15">
        <f>'[1]TCE - ANEXO III - Preencher'!S599</f>
        <v>0</v>
      </c>
      <c r="S590" s="16">
        <f t="shared" si="57"/>
        <v>70.929999999999993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414.43399999999997</v>
      </c>
    </row>
    <row r="591" spans="1:28" x14ac:dyDescent="0.2">
      <c r="A591" s="8">
        <f>IFERROR(VLOOKUP(B591,'[1]DADOS (OCULTAR)'!$Q$3:$S$135,3,0),"")</f>
        <v>9039744000275</v>
      </c>
      <c r="B591" s="9" t="str">
        <f>'[1]TCE - ANEXO III - Preencher'!C600</f>
        <v>HOSPITAL MIGUEL ARRAES - CG. Nº 023/2022</v>
      </c>
      <c r="C591" s="10"/>
      <c r="D591" s="11" t="str">
        <f>'[1]TCE - ANEXO III - Preencher'!E600</f>
        <v>JORGE LUIS VITORINO</v>
      </c>
      <c r="E591" s="9" t="str">
        <f>IF('[1]TCE - ANEXO III - Preencher'!F600="4 - Assistência Odontológica","2 - Outros Profissionais da Saúde",'[1]TCE - ANEXO III - Preencher'!F600)</f>
        <v>2 - Outros Profissionais da Saúde</v>
      </c>
      <c r="F591" s="12" t="str">
        <f>'[1]TCE - ANEXO III - Preencher'!G600</f>
        <v>2236-05</v>
      </c>
      <c r="G591" s="13" t="str">
        <f>IF('[1]TCE - ANEXO III - Preencher'!H600="","",'[1]TCE - ANEXO III - Preencher'!H600)</f>
        <v>10/2023</v>
      </c>
      <c r="H591" s="14">
        <f>'[1]TCE - ANEXO III - Preencher'!I600</f>
        <v>0</v>
      </c>
      <c r="I591" s="14">
        <f>'[1]TCE - ANEXO III - Preencher'!J600</f>
        <v>243.6104</v>
      </c>
      <c r="J591" s="14">
        <f>'[1]TCE - ANEXO III - Preencher'!K600</f>
        <v>0</v>
      </c>
      <c r="K591" s="15">
        <f>'[1]TCE - ANEXO III - Preencher'!L600</f>
        <v>53.45</v>
      </c>
      <c r="L591" s="15">
        <f>'[1]TCE - ANEXO III - Preencher'!M600</f>
        <v>2.83</v>
      </c>
      <c r="M591" s="15">
        <f t="shared" si="55"/>
        <v>50.620000000000005</v>
      </c>
      <c r="N591" s="15">
        <f>'[1]TCE - ANEXO III - Preencher'!O600</f>
        <v>4.3499999999999996</v>
      </c>
      <c r="O591" s="15">
        <f>'[1]TCE - ANEXO III - Preencher'!P600</f>
        <v>0</v>
      </c>
      <c r="P591" s="16">
        <f t="shared" si="56"/>
        <v>4.3499999999999996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298.58040000000005</v>
      </c>
    </row>
    <row r="592" spans="1:28" x14ac:dyDescent="0.2">
      <c r="A592" s="8">
        <f>IFERROR(VLOOKUP(B592,'[1]DADOS (OCULTAR)'!$Q$3:$S$135,3,0),"")</f>
        <v>9039744000275</v>
      </c>
      <c r="B592" s="9" t="str">
        <f>'[1]TCE - ANEXO III - Preencher'!C601</f>
        <v>HOSPITAL MIGUEL ARRAES - CG. Nº 023/2022</v>
      </c>
      <c r="C592" s="10"/>
      <c r="D592" s="11" t="str">
        <f>'[1]TCE - ANEXO III - Preencher'!E601</f>
        <v>JORGE LUIZ BATISTA COSTA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12" t="str">
        <f>'[1]TCE - ANEXO III - Preencher'!G601</f>
        <v>5211-30</v>
      </c>
      <c r="G592" s="13" t="str">
        <f>IF('[1]TCE - ANEXO III - Preencher'!H601="","",'[1]TCE - ANEXO III - Preencher'!H601)</f>
        <v>10/2023</v>
      </c>
      <c r="H592" s="14">
        <f>'[1]TCE - ANEXO III - Preencher'!I601</f>
        <v>0</v>
      </c>
      <c r="I592" s="14">
        <f>'[1]TCE - ANEXO III - Preencher'!J601</f>
        <v>105.6</v>
      </c>
      <c r="J592" s="14">
        <f>'[1]TCE - ANEXO III - Preencher'!K601</f>
        <v>0</v>
      </c>
      <c r="K592" s="15">
        <f>'[1]TCE - ANEXO III - Preencher'!L601</f>
        <v>53.45</v>
      </c>
      <c r="L592" s="15">
        <f>'[1]TCE - ANEXO III - Preencher'!M601</f>
        <v>26.4</v>
      </c>
      <c r="M592" s="15">
        <f t="shared" si="55"/>
        <v>27.050000000000004</v>
      </c>
      <c r="N592" s="15">
        <f>'[1]TCE - ANEXO III - Preencher'!O601</f>
        <v>2.0699999999999998</v>
      </c>
      <c r="O592" s="15">
        <f>'[1]TCE - ANEXO III - Preencher'!P601</f>
        <v>0</v>
      </c>
      <c r="P592" s="16">
        <f t="shared" si="56"/>
        <v>2.0699999999999998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134.72</v>
      </c>
    </row>
    <row r="593" spans="1:28" x14ac:dyDescent="0.2">
      <c r="A593" s="8">
        <f>IFERROR(VLOOKUP(B593,'[1]DADOS (OCULTAR)'!$Q$3:$S$135,3,0),"")</f>
        <v>9039744000275</v>
      </c>
      <c r="B593" s="9" t="str">
        <f>'[1]TCE - ANEXO III - Preencher'!C602</f>
        <v>HOSPITAL MIGUEL ARRAES - CG. Nº 023/2022</v>
      </c>
      <c r="C593" s="10"/>
      <c r="D593" s="11" t="str">
        <f>'[1]TCE - ANEXO III - Preencher'!E602</f>
        <v>JORGE LUIZ GOUVEIA</v>
      </c>
      <c r="E593" s="9" t="str">
        <f>IF('[1]TCE - ANEXO III - Preencher'!F602="4 - Assistência Odontológica","2 - Outros Profissionais da Saúde",'[1]TCE - ANEXO III - Preencher'!F602)</f>
        <v>3 - Administrativo</v>
      </c>
      <c r="F593" s="12" t="str">
        <f>'[1]TCE - ANEXO III - Preencher'!G602</f>
        <v>8601-10</v>
      </c>
      <c r="G593" s="13" t="str">
        <f>IF('[1]TCE - ANEXO III - Preencher'!H602="","",'[1]TCE - ANEXO III - Preencher'!H602)</f>
        <v>10/2023</v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2.0699999999999998</v>
      </c>
      <c r="O593" s="15">
        <f>'[1]TCE - ANEXO III - Preencher'!P602</f>
        <v>0</v>
      </c>
      <c r="P593" s="16">
        <f t="shared" si="56"/>
        <v>2.0699999999999998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2.0699999999999998</v>
      </c>
    </row>
    <row r="594" spans="1:28" x14ac:dyDescent="0.2">
      <c r="A594" s="8">
        <f>IFERROR(VLOOKUP(B594,'[1]DADOS (OCULTAR)'!$Q$3:$S$135,3,0),"")</f>
        <v>9039744000275</v>
      </c>
      <c r="B594" s="9" t="str">
        <f>'[1]TCE - ANEXO III - Preencher'!C603</f>
        <v>HOSPITAL MIGUEL ARRAES - CG. Nº 023/2022</v>
      </c>
      <c r="C594" s="10"/>
      <c r="D594" s="11" t="str">
        <f>'[1]TCE - ANEXO III - Preencher'!E603</f>
        <v>JORGE RODRIGO MORAIS DE LIMA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2234-05</v>
      </c>
      <c r="G594" s="13" t="str">
        <f>IF('[1]TCE - ANEXO III - Preencher'!H603="","",'[1]TCE - ANEXO III - Preencher'!H603)</f>
        <v>10/2023</v>
      </c>
      <c r="H594" s="14">
        <f>'[1]TCE - ANEXO III - Preencher'!I603</f>
        <v>0</v>
      </c>
      <c r="I594" s="14">
        <f>'[1]TCE - ANEXO III - Preencher'!J603</f>
        <v>465.68480000000011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2.0699999999999998</v>
      </c>
      <c r="O594" s="15">
        <f>'[1]TCE - ANEXO III - Preencher'!P603</f>
        <v>0</v>
      </c>
      <c r="P594" s="16">
        <f t="shared" si="56"/>
        <v>2.0699999999999998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467.7548000000001</v>
      </c>
    </row>
    <row r="595" spans="1:28" x14ac:dyDescent="0.2">
      <c r="A595" s="8">
        <f>IFERROR(VLOOKUP(B595,'[1]DADOS (OCULTAR)'!$Q$3:$S$135,3,0),"")</f>
        <v>9039744000275</v>
      </c>
      <c r="B595" s="9" t="str">
        <f>'[1]TCE - ANEXO III - Preencher'!C604</f>
        <v>HOSPITAL MIGUEL ARRAES - CG. Nº 023/2022</v>
      </c>
      <c r="C595" s="10"/>
      <c r="D595" s="11" t="str">
        <f>'[1]TCE - ANEXO III - Preencher'!E604</f>
        <v>JOSAFA XAVIER ARAUJO</v>
      </c>
      <c r="E595" s="9" t="str">
        <f>IF('[1]TCE - ANEXO III - Preencher'!F604="4 - Assistência Odontológica","2 - Outros Profissionais da Saúde",'[1]TCE - ANEXO III - Preencher'!F604)</f>
        <v>3 - Administrativo</v>
      </c>
      <c r="F595" s="12" t="str">
        <f>'[1]TCE - ANEXO III - Preencher'!G604</f>
        <v>4110-10</v>
      </c>
      <c r="G595" s="13" t="str">
        <f>IF('[1]TCE - ANEXO III - Preencher'!H604="","",'[1]TCE - ANEXO III - Preencher'!H604)</f>
        <v>10/2023</v>
      </c>
      <c r="H595" s="14">
        <f>'[1]TCE - ANEXO III - Preencher'!I604</f>
        <v>0</v>
      </c>
      <c r="I595" s="14">
        <f>'[1]TCE - ANEXO III - Preencher'!J604</f>
        <v>110.0528</v>
      </c>
      <c r="J595" s="14">
        <f>'[1]TCE - ANEXO III - Preencher'!K604</f>
        <v>0</v>
      </c>
      <c r="K595" s="15">
        <f>'[1]TCE - ANEXO III - Preencher'!L604</f>
        <v>53.45</v>
      </c>
      <c r="L595" s="15">
        <f>'[1]TCE - ANEXO III - Preencher'!M604</f>
        <v>26.4</v>
      </c>
      <c r="M595" s="15">
        <f t="shared" si="55"/>
        <v>27.050000000000004</v>
      </c>
      <c r="N595" s="15">
        <f>'[1]TCE - ANEXO III - Preencher'!O604</f>
        <v>2.0699999999999998</v>
      </c>
      <c r="O595" s="15">
        <f>'[1]TCE - ANEXO III - Preencher'!P604</f>
        <v>0</v>
      </c>
      <c r="P595" s="16">
        <f t="shared" si="56"/>
        <v>2.0699999999999998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139.1728</v>
      </c>
    </row>
    <row r="596" spans="1:28" x14ac:dyDescent="0.2">
      <c r="A596" s="8">
        <f>IFERROR(VLOOKUP(B596,'[1]DADOS (OCULTAR)'!$Q$3:$S$135,3,0),"")</f>
        <v>9039744000275</v>
      </c>
      <c r="B596" s="9" t="str">
        <f>'[1]TCE - ANEXO III - Preencher'!C605</f>
        <v>HOSPITAL MIGUEL ARRAES - CG. Nº 023/2022</v>
      </c>
      <c r="C596" s="10"/>
      <c r="D596" s="11" t="str">
        <f>'[1]TCE - ANEXO III - Preencher'!E605</f>
        <v>JOSE ALBENES DOS SANTOS</v>
      </c>
      <c r="E596" s="9" t="str">
        <f>IF('[1]TCE - ANEXO III - Preencher'!F605="4 - Assistência Odontológica","2 - Outros Profissionais da Saúde",'[1]TCE - ANEXO III - Preencher'!F605)</f>
        <v>3 - Administrativo</v>
      </c>
      <c r="F596" s="12" t="str">
        <f>'[1]TCE - ANEXO III - Preencher'!G605</f>
        <v>5142-25</v>
      </c>
      <c r="G596" s="13" t="str">
        <f>IF('[1]TCE - ANEXO III - Preencher'!H605="","",'[1]TCE - ANEXO III - Preencher'!H605)</f>
        <v>10/2023</v>
      </c>
      <c r="H596" s="14">
        <f>'[1]TCE - ANEXO III - Preencher'!I605</f>
        <v>0</v>
      </c>
      <c r="I596" s="14">
        <f>'[1]TCE - ANEXO III - Preencher'!J605</f>
        <v>218.8912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2.0699999999999998</v>
      </c>
      <c r="O596" s="15">
        <f>'[1]TCE - ANEXO III - Preencher'!P605</f>
        <v>0</v>
      </c>
      <c r="P596" s="16">
        <f t="shared" si="56"/>
        <v>2.0699999999999998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220.96119999999999</v>
      </c>
    </row>
    <row r="597" spans="1:28" x14ac:dyDescent="0.2">
      <c r="A597" s="8">
        <f>IFERROR(VLOOKUP(B597,'[1]DADOS (OCULTAR)'!$Q$3:$S$135,3,0),"")</f>
        <v>9039744000275</v>
      </c>
      <c r="B597" s="9" t="str">
        <f>'[1]TCE - ANEXO III - Preencher'!C606</f>
        <v>HOSPITAL MIGUEL ARRAES - CG. Nº 023/2022</v>
      </c>
      <c r="C597" s="10"/>
      <c r="D597" s="11" t="str">
        <f>'[1]TCE - ANEXO III - Preencher'!E606</f>
        <v>JOSE ALMIR JAPIA DE LIMA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 t="str">
        <f>'[1]TCE - ANEXO III - Preencher'!G606</f>
        <v>5171-10</v>
      </c>
      <c r="G597" s="13" t="str">
        <f>IF('[1]TCE - ANEXO III - Preencher'!H606="","",'[1]TCE - ANEXO III - Preencher'!H606)</f>
        <v>10/2023</v>
      </c>
      <c r="H597" s="14">
        <f>'[1]TCE - ANEXO III - Preencher'!I606</f>
        <v>0</v>
      </c>
      <c r="I597" s="14">
        <f>'[1]TCE - ANEXO III - Preencher'!J606</f>
        <v>207.0984</v>
      </c>
      <c r="J597" s="14">
        <f>'[1]TCE - ANEXO III - Preencher'!K606</f>
        <v>0</v>
      </c>
      <c r="K597" s="15">
        <f>'[1]TCE - ANEXO III - Preencher'!L606</f>
        <v>53.45</v>
      </c>
      <c r="L597" s="15">
        <f>'[1]TCE - ANEXO III - Preencher'!M606</f>
        <v>30</v>
      </c>
      <c r="M597" s="15">
        <f t="shared" si="55"/>
        <v>23.450000000000003</v>
      </c>
      <c r="N597" s="15">
        <f>'[1]TCE - ANEXO III - Preencher'!O606</f>
        <v>2.0699999999999998</v>
      </c>
      <c r="O597" s="15">
        <f>'[1]TCE - ANEXO III - Preencher'!P606</f>
        <v>0</v>
      </c>
      <c r="P597" s="16">
        <f t="shared" si="56"/>
        <v>2.0699999999999998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232.61840000000001</v>
      </c>
    </row>
    <row r="598" spans="1:28" x14ac:dyDescent="0.2">
      <c r="A598" s="8">
        <f>IFERROR(VLOOKUP(B598,'[1]DADOS (OCULTAR)'!$Q$3:$S$135,3,0),"")</f>
        <v>9039744000275</v>
      </c>
      <c r="B598" s="9" t="str">
        <f>'[1]TCE - ANEXO III - Preencher'!C607</f>
        <v>HOSPITAL MIGUEL ARRAES - CG. Nº 023/2022</v>
      </c>
      <c r="C598" s="10"/>
      <c r="D598" s="11" t="str">
        <f>'[1]TCE - ANEXO III - Preencher'!E607</f>
        <v>JOSE ANDRADE DA SILVA</v>
      </c>
      <c r="E598" s="9" t="str">
        <f>IF('[1]TCE - ANEXO III - Preencher'!F607="4 - Assistência Odontológica","2 - Outros Profissionais da Saúde",'[1]TCE - ANEXO III - Preencher'!F607)</f>
        <v>3 - Administrativo</v>
      </c>
      <c r="F598" s="12" t="str">
        <f>'[1]TCE - ANEXO III - Preencher'!G607</f>
        <v>5163-45</v>
      </c>
      <c r="G598" s="13" t="str">
        <f>IF('[1]TCE - ANEXO III - Preencher'!H607="","",'[1]TCE - ANEXO III - Preencher'!H607)</f>
        <v>10/2023</v>
      </c>
      <c r="H598" s="14">
        <f>'[1]TCE - ANEXO III - Preencher'!I607</f>
        <v>0</v>
      </c>
      <c r="I598" s="14">
        <f>'[1]TCE - ANEXO III - Preencher'!J607</f>
        <v>141.98079999999999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2.0699999999999998</v>
      </c>
      <c r="O598" s="15">
        <f>'[1]TCE - ANEXO III - Preencher'!P607</f>
        <v>0</v>
      </c>
      <c r="P598" s="16">
        <f t="shared" si="56"/>
        <v>2.0699999999999998</v>
      </c>
      <c r="Q598" s="15">
        <f>'[1]TCE - ANEXO III - Preencher'!R607</f>
        <v>184.53</v>
      </c>
      <c r="R598" s="15">
        <f>'[1]TCE - ANEXO III - Preencher'!S607</f>
        <v>76.56</v>
      </c>
      <c r="S598" s="16">
        <f t="shared" si="57"/>
        <v>107.97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252.02079999999998</v>
      </c>
    </row>
    <row r="599" spans="1:28" x14ac:dyDescent="0.2">
      <c r="A599" s="8">
        <f>IFERROR(VLOOKUP(B599,'[1]DADOS (OCULTAR)'!$Q$3:$S$135,3,0),"")</f>
        <v>9039744000275</v>
      </c>
      <c r="B599" s="9" t="str">
        <f>'[1]TCE - ANEXO III - Preencher'!C608</f>
        <v>HOSPITAL MIGUEL ARRAES - CG. Nº 023/2022</v>
      </c>
      <c r="C599" s="10"/>
      <c r="D599" s="11" t="str">
        <f>'[1]TCE - ANEXO III - Preencher'!E608</f>
        <v>JOSE CARLOS EGIPEDES DE FRANCA</v>
      </c>
      <c r="E599" s="9" t="str">
        <f>IF('[1]TCE - ANEXO III - Preencher'!F608="4 - Assistência Odontológica","2 - Outros Profissionais da Saúde",'[1]TCE - ANEXO III - Preencher'!F608)</f>
        <v>2 - Outros Profissionais da Saúde</v>
      </c>
      <c r="F599" s="12" t="str">
        <f>'[1]TCE - ANEXO III - Preencher'!G608</f>
        <v>3222-05</v>
      </c>
      <c r="G599" s="13" t="str">
        <f>IF('[1]TCE - ANEXO III - Preencher'!H608="","",'[1]TCE - ANEXO III - Preencher'!H608)</f>
        <v>10/2023</v>
      </c>
      <c r="H599" s="14">
        <f>'[1]TCE - ANEXO III - Preencher'!I608</f>
        <v>0</v>
      </c>
      <c r="I599" s="14">
        <f>'[1]TCE - ANEXO III - Preencher'!J608</f>
        <v>146.304</v>
      </c>
      <c r="J599" s="14">
        <f>'[1]TCE - ANEXO III - Preencher'!K608</f>
        <v>0</v>
      </c>
      <c r="K599" s="15">
        <f>'[1]TCE - ANEXO III - Preencher'!L608</f>
        <v>53.45</v>
      </c>
      <c r="L599" s="15">
        <f>'[1]TCE - ANEXO III - Preencher'!M608</f>
        <v>26.6</v>
      </c>
      <c r="M599" s="15">
        <f t="shared" si="55"/>
        <v>26.85</v>
      </c>
      <c r="N599" s="15">
        <f>'[1]TCE - ANEXO III - Preencher'!O608</f>
        <v>2.0699999999999998</v>
      </c>
      <c r="O599" s="15">
        <f>'[1]TCE - ANEXO III - Preencher'!P608</f>
        <v>0</v>
      </c>
      <c r="P599" s="16">
        <f t="shared" si="56"/>
        <v>2.0699999999999998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175.22399999999999</v>
      </c>
    </row>
    <row r="600" spans="1:28" x14ac:dyDescent="0.2">
      <c r="A600" s="8">
        <f>IFERROR(VLOOKUP(B600,'[1]DADOS (OCULTAR)'!$Q$3:$S$135,3,0),"")</f>
        <v>9039744000275</v>
      </c>
      <c r="B600" s="9" t="str">
        <f>'[1]TCE - ANEXO III - Preencher'!C609</f>
        <v>HOSPITAL MIGUEL ARRAES - CG. Nº 023/2022</v>
      </c>
      <c r="C600" s="10"/>
      <c r="D600" s="11" t="str">
        <f>'[1]TCE - ANEXO III - Preencher'!E609</f>
        <v>JOSE CEZAR DA SILVA</v>
      </c>
      <c r="E600" s="9" t="str">
        <f>IF('[1]TCE - ANEXO III - Preencher'!F609="4 - Assistência Odontológica","2 - Outros Profissionais da Saúde",'[1]TCE - ANEXO III - Preencher'!F609)</f>
        <v>3 - Administrativo</v>
      </c>
      <c r="F600" s="12" t="str">
        <f>'[1]TCE - ANEXO III - Preencher'!G609</f>
        <v>5142-25</v>
      </c>
      <c r="G600" s="13" t="str">
        <f>IF('[1]TCE - ANEXO III - Preencher'!H609="","",'[1]TCE - ANEXO III - Preencher'!H609)</f>
        <v>10/2023</v>
      </c>
      <c r="H600" s="14">
        <f>'[1]TCE - ANEXO III - Preencher'!I609</f>
        <v>0</v>
      </c>
      <c r="I600" s="14">
        <f>'[1]TCE - ANEXO III - Preencher'!J609</f>
        <v>152.33279999999999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2.0699999999999998</v>
      </c>
      <c r="O600" s="15">
        <f>'[1]TCE - ANEXO III - Preencher'!P609</f>
        <v>0</v>
      </c>
      <c r="P600" s="16">
        <f t="shared" si="56"/>
        <v>2.0699999999999998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154.40279999999998</v>
      </c>
    </row>
    <row r="601" spans="1:28" x14ac:dyDescent="0.2">
      <c r="A601" s="8">
        <f>IFERROR(VLOOKUP(B601,'[1]DADOS (OCULTAR)'!$Q$3:$S$135,3,0),"")</f>
        <v>9039744000275</v>
      </c>
      <c r="B601" s="9" t="str">
        <f>'[1]TCE - ANEXO III - Preencher'!C610</f>
        <v>HOSPITAL MIGUEL ARRAES - CG. Nº 023/2022</v>
      </c>
      <c r="C601" s="10"/>
      <c r="D601" s="11" t="str">
        <f>'[1]TCE - ANEXO III - Preencher'!E610</f>
        <v>JOSE DOMINGOS DA SILVA NETO</v>
      </c>
      <c r="E601" s="9" t="str">
        <f>IF('[1]TCE - ANEXO III - Preencher'!F610="4 - Assistência Odontológica","2 - Outros Profissionais da Saúde",'[1]TCE - ANEXO III - Preencher'!F610)</f>
        <v>1 - Médico</v>
      </c>
      <c r="F601" s="12" t="str">
        <f>'[1]TCE - ANEXO III - Preencher'!G610</f>
        <v>2251-25</v>
      </c>
      <c r="G601" s="13" t="str">
        <f>IF('[1]TCE - ANEXO III - Preencher'!H610="","",'[1]TCE - ANEXO III - Preencher'!H610)</f>
        <v>10/2023</v>
      </c>
      <c r="H601" s="14">
        <f>'[1]TCE - ANEXO III - Preencher'!I610</f>
        <v>0</v>
      </c>
      <c r="I601" s="14">
        <f>'[1]TCE - ANEXO III - Preencher'!J610</f>
        <v>861.37600000000009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16.59</v>
      </c>
      <c r="O601" s="15">
        <f>'[1]TCE - ANEXO III - Preencher'!P610</f>
        <v>0</v>
      </c>
      <c r="P601" s="16">
        <f t="shared" si="56"/>
        <v>16.59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877.96600000000012</v>
      </c>
    </row>
    <row r="602" spans="1:28" x14ac:dyDescent="0.2">
      <c r="A602" s="8">
        <f>IFERROR(VLOOKUP(B602,'[1]DADOS (OCULTAR)'!$Q$3:$S$135,3,0),"")</f>
        <v>9039744000275</v>
      </c>
      <c r="B602" s="9" t="str">
        <f>'[1]TCE - ANEXO III - Preencher'!C611</f>
        <v>HOSPITAL MIGUEL ARRAES - CG. Nº 023/2022</v>
      </c>
      <c r="C602" s="10"/>
      <c r="D602" s="11" t="str">
        <f>'[1]TCE - ANEXO III - Preencher'!E611</f>
        <v>JOSE FABIO DA PAIXAO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12" t="str">
        <f>'[1]TCE - ANEXO III - Preencher'!G611</f>
        <v>3222-05</v>
      </c>
      <c r="G602" s="13" t="str">
        <f>IF('[1]TCE - ANEXO III - Preencher'!H611="","",'[1]TCE - ANEXO III - Preencher'!H611)</f>
        <v>10/2023</v>
      </c>
      <c r="H602" s="14">
        <f>'[1]TCE - ANEXO III - Preencher'!I611</f>
        <v>0</v>
      </c>
      <c r="I602" s="14">
        <f>'[1]TCE - ANEXO III - Preencher'!J611</f>
        <v>133.88239999999999</v>
      </c>
      <c r="J602" s="14">
        <f>'[1]TCE - ANEXO III - Preencher'!K611</f>
        <v>0</v>
      </c>
      <c r="K602" s="15">
        <f>'[1]TCE - ANEXO III - Preencher'!L611</f>
        <v>53.45</v>
      </c>
      <c r="L602" s="15">
        <f>'[1]TCE - ANEXO III - Preencher'!M611</f>
        <v>26.6</v>
      </c>
      <c r="M602" s="15">
        <f t="shared" si="55"/>
        <v>26.85</v>
      </c>
      <c r="N602" s="15">
        <f>'[1]TCE - ANEXO III - Preencher'!O611</f>
        <v>2.0699999999999998</v>
      </c>
      <c r="O602" s="15">
        <f>'[1]TCE - ANEXO III - Preencher'!P611</f>
        <v>0</v>
      </c>
      <c r="P602" s="16">
        <f t="shared" si="56"/>
        <v>2.0699999999999998</v>
      </c>
      <c r="Q602" s="15">
        <f>'[1]TCE - ANEXO III - Preencher'!R611</f>
        <v>0</v>
      </c>
      <c r="R602" s="15">
        <f>'[1]TCE - ANEXO III - Preencher'!S611</f>
        <v>66.59</v>
      </c>
      <c r="S602" s="16">
        <f t="shared" si="57"/>
        <v>-66.59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96.212399999999974</v>
      </c>
    </row>
    <row r="603" spans="1:28" x14ac:dyDescent="0.2">
      <c r="A603" s="8">
        <f>IFERROR(VLOOKUP(B603,'[1]DADOS (OCULTAR)'!$Q$3:$S$135,3,0),"")</f>
        <v>9039744000275</v>
      </c>
      <c r="B603" s="9" t="str">
        <f>'[1]TCE - ANEXO III - Preencher'!C612</f>
        <v>HOSPITAL MIGUEL ARRAES - CG. Nº 023/2022</v>
      </c>
      <c r="C603" s="10"/>
      <c r="D603" s="11" t="str">
        <f>'[1]TCE - ANEXO III - Preencher'!E612</f>
        <v>JOSE MANOEL DA SILVA</v>
      </c>
      <c r="E603" s="9" t="str">
        <f>IF('[1]TCE - ANEXO III - Preencher'!F612="4 - Assistência Odontológica","2 - Outros Profissionais da Saúde",'[1]TCE - ANEXO III - Preencher'!F612)</f>
        <v>2 - Outros Profissionais da Saúde</v>
      </c>
      <c r="F603" s="12" t="str">
        <f>'[1]TCE - ANEXO III - Preencher'!G612</f>
        <v>5151-10</v>
      </c>
      <c r="G603" s="13" t="str">
        <f>IF('[1]TCE - ANEXO III - Preencher'!H612="","",'[1]TCE - ANEXO III - Preencher'!H612)</f>
        <v>10/2023</v>
      </c>
      <c r="H603" s="14">
        <f>'[1]TCE - ANEXO III - Preencher'!I612</f>
        <v>0</v>
      </c>
      <c r="I603" s="14">
        <f>'[1]TCE - ANEXO III - Preencher'!J612</f>
        <v>143.67519999999999</v>
      </c>
      <c r="J603" s="14">
        <f>'[1]TCE - ANEXO III - Preencher'!K612</f>
        <v>0</v>
      </c>
      <c r="K603" s="15">
        <f>'[1]TCE - ANEXO III - Preencher'!L612</f>
        <v>53.45</v>
      </c>
      <c r="L603" s="15">
        <f>'[1]TCE - ANEXO III - Preencher'!M612</f>
        <v>26.4</v>
      </c>
      <c r="M603" s="15">
        <f t="shared" si="55"/>
        <v>27.050000000000004</v>
      </c>
      <c r="N603" s="15">
        <f>'[1]TCE - ANEXO III - Preencher'!O612</f>
        <v>2.0699999999999998</v>
      </c>
      <c r="O603" s="15">
        <f>'[1]TCE - ANEXO III - Preencher'!P612</f>
        <v>0</v>
      </c>
      <c r="P603" s="16">
        <f t="shared" si="56"/>
        <v>2.0699999999999998</v>
      </c>
      <c r="Q603" s="15">
        <f>'[1]TCE - ANEXO III - Preencher'!R612</f>
        <v>240.53</v>
      </c>
      <c r="R603" s="15">
        <f>'[1]TCE - ANEXO III - Preencher'!S612</f>
        <v>79.2</v>
      </c>
      <c r="S603" s="16">
        <f t="shared" si="57"/>
        <v>161.32999999999998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334.12519999999995</v>
      </c>
    </row>
    <row r="604" spans="1:28" x14ac:dyDescent="0.2">
      <c r="A604" s="8">
        <f>IFERROR(VLOOKUP(B604,'[1]DADOS (OCULTAR)'!$Q$3:$S$135,3,0),"")</f>
        <v>9039744000275</v>
      </c>
      <c r="B604" s="9" t="str">
        <f>'[1]TCE - ANEXO III - Preencher'!C613</f>
        <v>HOSPITAL MIGUEL ARRAES - CG. Nº 023/2022</v>
      </c>
      <c r="C604" s="10"/>
      <c r="D604" s="11" t="str">
        <f>'[1]TCE - ANEXO III - Preencher'!E613</f>
        <v>JOSEANE DE OLIVEIRA DA SILVA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 t="str">
        <f>'[1]TCE - ANEXO III - Preencher'!G613</f>
        <v>3222-05</v>
      </c>
      <c r="G604" s="13" t="str">
        <f>IF('[1]TCE - ANEXO III - Preencher'!H613="","",'[1]TCE - ANEXO III - Preencher'!H613)</f>
        <v>10/2023</v>
      </c>
      <c r="H604" s="14">
        <f>'[1]TCE - ANEXO III - Preencher'!I613</f>
        <v>0</v>
      </c>
      <c r="I604" s="14">
        <f>'[1]TCE - ANEXO III - Preencher'!J613</f>
        <v>214.35759999999999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2.0699999999999998</v>
      </c>
      <c r="O604" s="15">
        <f>'[1]TCE - ANEXO III - Preencher'!P613</f>
        <v>0</v>
      </c>
      <c r="P604" s="16">
        <f t="shared" si="56"/>
        <v>2.0699999999999998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216.42759999999998</v>
      </c>
    </row>
    <row r="605" spans="1:28" x14ac:dyDescent="0.2">
      <c r="A605" s="8">
        <f>IFERROR(VLOOKUP(B605,'[1]DADOS (OCULTAR)'!$Q$3:$S$135,3,0),"")</f>
        <v>9039744000275</v>
      </c>
      <c r="B605" s="9" t="str">
        <f>'[1]TCE - ANEXO III - Preencher'!C614</f>
        <v>HOSPITAL MIGUEL ARRAES - CG. Nº 023/2022</v>
      </c>
      <c r="C605" s="10"/>
      <c r="D605" s="11" t="str">
        <f>'[1]TCE - ANEXO III - Preencher'!E614</f>
        <v xml:space="preserve">JOSEANE MARIA DA SILVA 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 t="str">
        <f>'[1]TCE - ANEXO III - Preencher'!G614</f>
        <v>5211-30</v>
      </c>
      <c r="G605" s="13" t="str">
        <f>IF('[1]TCE - ANEXO III - Preencher'!H614="","",'[1]TCE - ANEXO III - Preencher'!H614)</f>
        <v>10/2023</v>
      </c>
      <c r="H605" s="14">
        <f>'[1]TCE - ANEXO III - Preencher'!I614</f>
        <v>0</v>
      </c>
      <c r="I605" s="14">
        <f>'[1]TCE - ANEXO III - Preencher'!J614</f>
        <v>110.88</v>
      </c>
      <c r="J605" s="14">
        <f>'[1]TCE - ANEXO III - Preencher'!K614</f>
        <v>0</v>
      </c>
      <c r="K605" s="15">
        <f>'[1]TCE - ANEXO III - Preencher'!L614</f>
        <v>53.45</v>
      </c>
      <c r="L605" s="15">
        <f>'[1]TCE - ANEXO III - Preencher'!M614</f>
        <v>26.4</v>
      </c>
      <c r="M605" s="15">
        <f t="shared" si="55"/>
        <v>27.050000000000004</v>
      </c>
      <c r="N605" s="15">
        <f>'[1]TCE - ANEXO III - Preencher'!O614</f>
        <v>2.0699999999999998</v>
      </c>
      <c r="O605" s="15">
        <f>'[1]TCE - ANEXO III - Preencher'!P614</f>
        <v>0</v>
      </c>
      <c r="P605" s="16">
        <f t="shared" si="56"/>
        <v>2.0699999999999998</v>
      </c>
      <c r="Q605" s="15">
        <f>'[1]TCE - ANEXO III - Preencher'!R614</f>
        <v>276.93</v>
      </c>
      <c r="R605" s="15">
        <f>'[1]TCE - ANEXO III - Preencher'!S614</f>
        <v>79.2</v>
      </c>
      <c r="S605" s="16">
        <f t="shared" si="57"/>
        <v>197.73000000000002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337.73</v>
      </c>
    </row>
    <row r="606" spans="1:28" x14ac:dyDescent="0.2">
      <c r="A606" s="8">
        <f>IFERROR(VLOOKUP(B606,'[1]DADOS (OCULTAR)'!$Q$3:$S$135,3,0),"")</f>
        <v>9039744000275</v>
      </c>
      <c r="B606" s="9" t="str">
        <f>'[1]TCE - ANEXO III - Preencher'!C615</f>
        <v>HOSPITAL MIGUEL ARRAES - CG. Nº 023/2022</v>
      </c>
      <c r="C606" s="10"/>
      <c r="D606" s="11" t="str">
        <f>'[1]TCE - ANEXO III - Preencher'!E615</f>
        <v>JOSEFA PINHEIRO ALVES</v>
      </c>
      <c r="E606" s="9" t="str">
        <f>IF('[1]TCE - ANEXO III - Preencher'!F615="4 - Assistência Odontológica","2 - Outros Profissionais da Saúde",'[1]TCE - ANEXO III - Preencher'!F615)</f>
        <v>2 - Outros Profissionais da Saúde</v>
      </c>
      <c r="F606" s="12" t="str">
        <f>'[1]TCE - ANEXO III - Preencher'!G615</f>
        <v>2235-05</v>
      </c>
      <c r="G606" s="13" t="str">
        <f>IF('[1]TCE - ANEXO III - Preencher'!H615="","",'[1]TCE - ANEXO III - Preencher'!H615)</f>
        <v>10/2023</v>
      </c>
      <c r="H606" s="14">
        <f>'[1]TCE - ANEXO III - Preencher'!I615</f>
        <v>0</v>
      </c>
      <c r="I606" s="14">
        <f>'[1]TCE - ANEXO III - Preencher'!J615</f>
        <v>485.47519999999997</v>
      </c>
      <c r="J606" s="14">
        <f>'[1]TCE - ANEXO III - Preencher'!K615</f>
        <v>0</v>
      </c>
      <c r="K606" s="15">
        <f>'[1]TCE - ANEXO III - Preencher'!L615</f>
        <v>53.45</v>
      </c>
      <c r="L606" s="15">
        <f>'[1]TCE - ANEXO III - Preencher'!M615</f>
        <v>3.59</v>
      </c>
      <c r="M606" s="15">
        <f t="shared" si="55"/>
        <v>49.86</v>
      </c>
      <c r="N606" s="15">
        <f>'[1]TCE - ANEXO III - Preencher'!O615</f>
        <v>4.3499999999999996</v>
      </c>
      <c r="O606" s="15">
        <f>'[1]TCE - ANEXO III - Preencher'!P615</f>
        <v>0</v>
      </c>
      <c r="P606" s="16">
        <f t="shared" si="56"/>
        <v>4.3499999999999996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539.68520000000001</v>
      </c>
    </row>
    <row r="607" spans="1:28" x14ac:dyDescent="0.2">
      <c r="A607" s="8">
        <f>IFERROR(VLOOKUP(B607,'[1]DADOS (OCULTAR)'!$Q$3:$S$135,3,0),"")</f>
        <v>9039744000275</v>
      </c>
      <c r="B607" s="9" t="str">
        <f>'[1]TCE - ANEXO III - Preencher'!C616</f>
        <v>HOSPITAL MIGUEL ARRAES - CG. Nº 023/2022</v>
      </c>
      <c r="C607" s="10"/>
      <c r="D607" s="11" t="str">
        <f>'[1]TCE - ANEXO III - Preencher'!E616</f>
        <v>JOSELANE LOPES DE OLIVEIRA</v>
      </c>
      <c r="E607" s="9" t="str">
        <f>IF('[1]TCE - ANEXO III - Preencher'!F616="4 - Assistência Odontológica","2 - Outros Profissionais da Saúde",'[1]TCE - ANEXO III - Preencher'!F616)</f>
        <v>3 - Administrativo</v>
      </c>
      <c r="F607" s="12" t="str">
        <f>'[1]TCE - ANEXO III - Preencher'!G616</f>
        <v>5134-30</v>
      </c>
      <c r="G607" s="13" t="str">
        <f>IF('[1]TCE - ANEXO III - Preencher'!H616="","",'[1]TCE - ANEXO III - Preencher'!H616)</f>
        <v>10/2023</v>
      </c>
      <c r="H607" s="14">
        <f>'[1]TCE - ANEXO III - Preencher'!I616</f>
        <v>0</v>
      </c>
      <c r="I607" s="14">
        <f>'[1]TCE - ANEXO III - Preencher'!J616</f>
        <v>140.352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2.0699999999999998</v>
      </c>
      <c r="O607" s="15">
        <f>'[1]TCE - ANEXO III - Preencher'!P616</f>
        <v>0</v>
      </c>
      <c r="P607" s="16">
        <f t="shared" si="56"/>
        <v>2.0699999999999998</v>
      </c>
      <c r="Q607" s="15">
        <f>'[1]TCE - ANEXO III - Preencher'!R616</f>
        <v>184.53</v>
      </c>
      <c r="R607" s="15">
        <f>'[1]TCE - ANEXO III - Preencher'!S616</f>
        <v>79.2</v>
      </c>
      <c r="S607" s="16">
        <f t="shared" si="57"/>
        <v>105.33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247.75200000000001</v>
      </c>
    </row>
    <row r="608" spans="1:28" x14ac:dyDescent="0.2">
      <c r="A608" s="8">
        <f>IFERROR(VLOOKUP(B608,'[1]DADOS (OCULTAR)'!$Q$3:$S$135,3,0),"")</f>
        <v>9039744000275</v>
      </c>
      <c r="B608" s="9" t="str">
        <f>'[1]TCE - ANEXO III - Preencher'!C617</f>
        <v>HOSPITAL MIGUEL ARRAES - CG. Nº 023/2022</v>
      </c>
      <c r="C608" s="10"/>
      <c r="D608" s="11" t="str">
        <f>'[1]TCE - ANEXO III - Preencher'!E617</f>
        <v>JOSELAYNE MARTILIANO MARTINS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3222-05</v>
      </c>
      <c r="G608" s="13" t="str">
        <f>IF('[1]TCE - ANEXO III - Preencher'!H617="","",'[1]TCE - ANEXO III - Preencher'!H617)</f>
        <v>10/2023</v>
      </c>
      <c r="H608" s="14">
        <f>'[1]TCE - ANEXO III - Preencher'!I617</f>
        <v>0</v>
      </c>
      <c r="I608" s="14">
        <f>'[1]TCE - ANEXO III - Preencher'!J617</f>
        <v>141.0264</v>
      </c>
      <c r="J608" s="14">
        <f>'[1]TCE - ANEXO III - Preencher'!K617</f>
        <v>0</v>
      </c>
      <c r="K608" s="15">
        <f>'[1]TCE - ANEXO III - Preencher'!L617</f>
        <v>53.45</v>
      </c>
      <c r="L608" s="15">
        <f>'[1]TCE - ANEXO III - Preencher'!M617</f>
        <v>26.6</v>
      </c>
      <c r="M608" s="15">
        <f t="shared" si="55"/>
        <v>26.85</v>
      </c>
      <c r="N608" s="15">
        <f>'[1]TCE - ANEXO III - Preencher'!O617</f>
        <v>2.0699999999999998</v>
      </c>
      <c r="O608" s="15">
        <f>'[1]TCE - ANEXO III - Preencher'!P617</f>
        <v>0</v>
      </c>
      <c r="P608" s="16">
        <f t="shared" si="56"/>
        <v>2.0699999999999998</v>
      </c>
      <c r="Q608" s="15">
        <f>'[1]TCE - ANEXO III - Preencher'!R617</f>
        <v>0</v>
      </c>
      <c r="R608" s="15">
        <f>'[1]TCE - ANEXO III - Preencher'!S617</f>
        <v>73.88</v>
      </c>
      <c r="S608" s="16">
        <f t="shared" si="57"/>
        <v>-73.88</v>
      </c>
      <c r="T608" s="15">
        <f>'[1]TCE - ANEXO III - Preencher'!U617</f>
        <v>62.47</v>
      </c>
      <c r="U608" s="15">
        <f>'[1]TCE - ANEXO III - Preencher'!V617</f>
        <v>0</v>
      </c>
      <c r="V608" s="16">
        <f t="shared" si="58"/>
        <v>62.47</v>
      </c>
      <c r="W608" s="17" t="str">
        <f>IF('[1]TCE - ANEXO III - Preencher'!X617="","",'[1]TCE - ANEXO III - Preencher'!X617)</f>
        <v>AUXILIO CRECHE</v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158.53639999999999</v>
      </c>
    </row>
    <row r="609" spans="1:28" x14ac:dyDescent="0.2">
      <c r="A609" s="8">
        <f>IFERROR(VLOOKUP(B609,'[1]DADOS (OCULTAR)'!$Q$3:$S$135,3,0),"")</f>
        <v>9039744000275</v>
      </c>
      <c r="B609" s="9" t="str">
        <f>'[1]TCE - ANEXO III - Preencher'!C618</f>
        <v>HOSPITAL MIGUEL ARRAES - CG. Nº 023/2022</v>
      </c>
      <c r="C609" s="10"/>
      <c r="D609" s="11" t="str">
        <f>'[1]TCE - ANEXO III - Preencher'!E618</f>
        <v>JOSIANE DE SOUSA VIANA</v>
      </c>
      <c r="E609" s="9" t="str">
        <f>IF('[1]TCE - ANEXO III - Preencher'!F618="4 - Assistência Odontológica","2 - Outros Profissionais da Saúde",'[1]TCE - ANEXO III - Preencher'!F618)</f>
        <v>2 - Outros Profissionais da Saúde</v>
      </c>
      <c r="F609" s="12" t="str">
        <f>'[1]TCE - ANEXO III - Preencher'!G618</f>
        <v>3222-05</v>
      </c>
      <c r="G609" s="13" t="str">
        <f>IF('[1]TCE - ANEXO III - Preencher'!H618="","",'[1]TCE - ANEXO III - Preencher'!H618)</f>
        <v>10/2023</v>
      </c>
      <c r="H609" s="14">
        <f>'[1]TCE - ANEXO III - Preencher'!I618</f>
        <v>0</v>
      </c>
      <c r="I609" s="14">
        <f>'[1]TCE - ANEXO III - Preencher'!J618</f>
        <v>135.10560000000001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2.0699999999999998</v>
      </c>
      <c r="O609" s="15">
        <f>'[1]TCE - ANEXO III - Preencher'!P618</f>
        <v>0</v>
      </c>
      <c r="P609" s="16">
        <f t="shared" si="56"/>
        <v>2.0699999999999998</v>
      </c>
      <c r="Q609" s="15">
        <f>'[1]TCE - ANEXO III - Preencher'!R618</f>
        <v>141.13000000000002</v>
      </c>
      <c r="R609" s="15">
        <f>'[1]TCE - ANEXO III - Preencher'!S618</f>
        <v>77.14</v>
      </c>
      <c r="S609" s="16">
        <f t="shared" si="57"/>
        <v>63.990000000000023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201.16560000000004</v>
      </c>
    </row>
    <row r="610" spans="1:28" x14ac:dyDescent="0.2">
      <c r="A610" s="8">
        <f>IFERROR(VLOOKUP(B610,'[1]DADOS (OCULTAR)'!$Q$3:$S$135,3,0),"")</f>
        <v>9039744000275</v>
      </c>
      <c r="B610" s="9" t="str">
        <f>'[1]TCE - ANEXO III - Preencher'!C619</f>
        <v>HOSPITAL MIGUEL ARRAES - CG. Nº 023/2022</v>
      </c>
      <c r="C610" s="10"/>
      <c r="D610" s="11" t="str">
        <f>'[1]TCE - ANEXO III - Preencher'!E619</f>
        <v>JOSIANE MARIA DO BOM PARTO OLIVEIRA DE MIRANDA</v>
      </c>
      <c r="E610" s="9" t="str">
        <f>IF('[1]TCE - ANEXO III - Preencher'!F619="4 - Assistência Odontológica","2 - Outros Profissionais da Saúde",'[1]TCE - ANEXO III - Preencher'!F619)</f>
        <v>3 - Administrativo</v>
      </c>
      <c r="F610" s="12" t="str">
        <f>'[1]TCE - ANEXO III - Preencher'!G619</f>
        <v>4110-10</v>
      </c>
      <c r="G610" s="13" t="str">
        <f>IF('[1]TCE - ANEXO III - Preencher'!H619="","",'[1]TCE - ANEXO III - Preencher'!H619)</f>
        <v>10/2023</v>
      </c>
      <c r="H610" s="14">
        <f>'[1]TCE - ANEXO III - Preencher'!I619</f>
        <v>0</v>
      </c>
      <c r="I610" s="14">
        <f>'[1]TCE - ANEXO III - Preencher'!J619</f>
        <v>222.0728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2.0699999999999998</v>
      </c>
      <c r="O610" s="15">
        <f>'[1]TCE - ANEXO III - Preencher'!P619</f>
        <v>0</v>
      </c>
      <c r="P610" s="16">
        <f t="shared" si="56"/>
        <v>2.0699999999999998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224.14279999999999</v>
      </c>
    </row>
    <row r="611" spans="1:28" x14ac:dyDescent="0.2">
      <c r="A611" s="8">
        <f>IFERROR(VLOOKUP(B611,'[1]DADOS (OCULTAR)'!$Q$3:$S$135,3,0),"")</f>
        <v>9039744000275</v>
      </c>
      <c r="B611" s="9" t="str">
        <f>'[1]TCE - ANEXO III - Preencher'!C620</f>
        <v>HOSPITAL MIGUEL ARRAES - CG. Nº 023/2022</v>
      </c>
      <c r="C611" s="10"/>
      <c r="D611" s="11" t="str">
        <f>'[1]TCE - ANEXO III - Preencher'!E620</f>
        <v>JOSIAS JOSE RUFINO</v>
      </c>
      <c r="E611" s="9" t="str">
        <f>IF('[1]TCE - ANEXO III - Preencher'!F620="4 - Assistência Odontológica","2 - Outros Profissionais da Saúde",'[1]TCE - ANEXO III - Preencher'!F620)</f>
        <v>2 - Outros Profissionais da Saúde</v>
      </c>
      <c r="F611" s="12" t="str">
        <f>'[1]TCE - ANEXO III - Preencher'!G620</f>
        <v>5151-10</v>
      </c>
      <c r="G611" s="13" t="str">
        <f>IF('[1]TCE - ANEXO III - Preencher'!H620="","",'[1]TCE - ANEXO III - Preencher'!H620)</f>
        <v>10/2023</v>
      </c>
      <c r="H611" s="14">
        <f>'[1]TCE - ANEXO III - Preencher'!I620</f>
        <v>0</v>
      </c>
      <c r="I611" s="14">
        <f>'[1]TCE - ANEXO III - Preencher'!J620</f>
        <v>151.2576</v>
      </c>
      <c r="J611" s="14">
        <f>'[1]TCE - ANEXO III - Preencher'!K620</f>
        <v>0</v>
      </c>
      <c r="K611" s="15">
        <f>'[1]TCE - ANEXO III - Preencher'!L620</f>
        <v>53.45</v>
      </c>
      <c r="L611" s="15">
        <f>'[1]TCE - ANEXO III - Preencher'!M620</f>
        <v>26.4</v>
      </c>
      <c r="M611" s="15">
        <f t="shared" si="55"/>
        <v>27.050000000000004</v>
      </c>
      <c r="N611" s="15">
        <f>'[1]TCE - ANEXO III - Preencher'!O620</f>
        <v>2.0699999999999998</v>
      </c>
      <c r="O611" s="15">
        <f>'[1]TCE - ANEXO III - Preencher'!P620</f>
        <v>0</v>
      </c>
      <c r="P611" s="16">
        <f t="shared" si="56"/>
        <v>2.0699999999999998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180.3776</v>
      </c>
    </row>
    <row r="612" spans="1:28" x14ac:dyDescent="0.2">
      <c r="A612" s="8">
        <f>IFERROR(VLOOKUP(B612,'[1]DADOS (OCULTAR)'!$Q$3:$S$135,3,0),"")</f>
        <v>9039744000275</v>
      </c>
      <c r="B612" s="9" t="str">
        <f>'[1]TCE - ANEXO III - Preencher'!C621</f>
        <v>HOSPITAL MIGUEL ARRAES - CG. Nº 023/2022</v>
      </c>
      <c r="C612" s="10"/>
      <c r="D612" s="11" t="str">
        <f>'[1]TCE - ANEXO III - Preencher'!E621</f>
        <v>JOSILEIDE ALVES FERREIRA DA SILVA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12" t="str">
        <f>'[1]TCE - ANEXO III - Preencher'!G621</f>
        <v>3222-05</v>
      </c>
      <c r="G612" s="13" t="str">
        <f>IF('[1]TCE - ANEXO III - Preencher'!H621="","",'[1]TCE - ANEXO III - Preencher'!H621)</f>
        <v>10/2023</v>
      </c>
      <c r="H612" s="14">
        <f>'[1]TCE - ANEXO III - Preencher'!I621</f>
        <v>0</v>
      </c>
      <c r="I612" s="14">
        <f>'[1]TCE - ANEXO III - Preencher'!J621</f>
        <v>163.94800000000001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2.0699999999999998</v>
      </c>
      <c r="O612" s="15">
        <f>'[1]TCE - ANEXO III - Preencher'!P621</f>
        <v>0</v>
      </c>
      <c r="P612" s="16">
        <f t="shared" si="56"/>
        <v>2.0699999999999998</v>
      </c>
      <c r="Q612" s="15">
        <f>'[1]TCE - ANEXO III - Preencher'!R621</f>
        <v>184.53</v>
      </c>
      <c r="R612" s="15">
        <f>'[1]TCE - ANEXO III - Preencher'!S621</f>
        <v>79.8</v>
      </c>
      <c r="S612" s="16">
        <f t="shared" si="57"/>
        <v>104.73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270.74799999999999</v>
      </c>
    </row>
    <row r="613" spans="1:28" x14ac:dyDescent="0.2">
      <c r="A613" s="8">
        <f>IFERROR(VLOOKUP(B613,'[1]DADOS (OCULTAR)'!$Q$3:$S$135,3,0),"")</f>
        <v>9039744000275</v>
      </c>
      <c r="B613" s="9" t="str">
        <f>'[1]TCE - ANEXO III - Preencher'!C622</f>
        <v>HOSPITAL MIGUEL ARRAES - CG. Nº 023/2022</v>
      </c>
      <c r="C613" s="10"/>
      <c r="D613" s="11" t="str">
        <f>'[1]TCE - ANEXO III - Preencher'!E622</f>
        <v>JOSILEIDE PEREIRA DA SILVA COSTA</v>
      </c>
      <c r="E613" s="9" t="str">
        <f>IF('[1]TCE - ANEXO III - Preencher'!F622="4 - Assistência Odontológica","2 - Outros Profissionais da Saúde",'[1]TCE - ANEXO III - Preencher'!F622)</f>
        <v>2 - Outros Profissionais da Saúde</v>
      </c>
      <c r="F613" s="12" t="str">
        <f>'[1]TCE - ANEXO III - Preencher'!G622</f>
        <v>2235-05</v>
      </c>
      <c r="G613" s="13" t="str">
        <f>IF('[1]TCE - ANEXO III - Preencher'!H622="","",'[1]TCE - ANEXO III - Preencher'!H622)</f>
        <v>10/2023</v>
      </c>
      <c r="H613" s="14">
        <f>'[1]TCE - ANEXO III - Preencher'!I622</f>
        <v>0</v>
      </c>
      <c r="I613" s="14">
        <f>'[1]TCE - ANEXO III - Preencher'!J622</f>
        <v>288.9864</v>
      </c>
      <c r="J613" s="14">
        <f>'[1]TCE - ANEXO III - Preencher'!K622</f>
        <v>0</v>
      </c>
      <c r="K613" s="15">
        <f>'[1]TCE - ANEXO III - Preencher'!L622</f>
        <v>53.45</v>
      </c>
      <c r="L613" s="15">
        <f>'[1]TCE - ANEXO III - Preencher'!M622</f>
        <v>3.33</v>
      </c>
      <c r="M613" s="15">
        <f t="shared" si="55"/>
        <v>50.120000000000005</v>
      </c>
      <c r="N613" s="15">
        <f>'[1]TCE - ANEXO III - Preencher'!O622</f>
        <v>4.3499999999999996</v>
      </c>
      <c r="O613" s="15">
        <f>'[1]TCE - ANEXO III - Preencher'!P622</f>
        <v>0</v>
      </c>
      <c r="P613" s="16">
        <f t="shared" si="56"/>
        <v>4.3499999999999996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240.52</v>
      </c>
      <c r="U613" s="15">
        <f>'[1]TCE - ANEXO III - Preencher'!V622</f>
        <v>0</v>
      </c>
      <c r="V613" s="16">
        <f t="shared" si="58"/>
        <v>240.52</v>
      </c>
      <c r="W613" s="17" t="str">
        <f>IF('[1]TCE - ANEXO III - Preencher'!X622="","",'[1]TCE - ANEXO III - Preencher'!X622)</f>
        <v>AUXILIO CRECHE</v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583.97640000000001</v>
      </c>
    </row>
    <row r="614" spans="1:28" x14ac:dyDescent="0.2">
      <c r="A614" s="8">
        <f>IFERROR(VLOOKUP(B614,'[1]DADOS (OCULTAR)'!$Q$3:$S$135,3,0),"")</f>
        <v>9039744000275</v>
      </c>
      <c r="B614" s="9" t="str">
        <f>'[1]TCE - ANEXO III - Preencher'!C623</f>
        <v>HOSPITAL MIGUEL ARRAES - CG. Nº 023/2022</v>
      </c>
      <c r="C614" s="10"/>
      <c r="D614" s="11" t="str">
        <f>'[1]TCE - ANEXO III - Preencher'!E623</f>
        <v>JOSILENE MOURA DA SILVA</v>
      </c>
      <c r="E614" s="9" t="str">
        <f>IF('[1]TCE - ANEXO III - Preencher'!F623="4 - Assistência Odontológica","2 - Outros Profissionais da Saúde",'[1]TCE - ANEXO III - Preencher'!F623)</f>
        <v>2 - Outros Profissionais da Saúde</v>
      </c>
      <c r="F614" s="12" t="str">
        <f>'[1]TCE - ANEXO III - Preencher'!G623</f>
        <v>3222-05</v>
      </c>
      <c r="G614" s="13" t="str">
        <f>IF('[1]TCE - ANEXO III - Preencher'!H623="","",'[1]TCE - ANEXO III - Preencher'!H623)</f>
        <v>10/2023</v>
      </c>
      <c r="H614" s="14">
        <f>'[1]TCE - ANEXO III - Preencher'!I623</f>
        <v>0</v>
      </c>
      <c r="I614" s="14">
        <f>'[1]TCE - ANEXO III - Preencher'!J623</f>
        <v>160.6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2.0699999999999998</v>
      </c>
      <c r="O614" s="15">
        <f>'[1]TCE - ANEXO III - Preencher'!P623</f>
        <v>0</v>
      </c>
      <c r="P614" s="16">
        <f t="shared" si="56"/>
        <v>2.0699999999999998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162.66999999999999</v>
      </c>
    </row>
    <row r="615" spans="1:28" x14ac:dyDescent="0.2">
      <c r="A615" s="8">
        <f>IFERROR(VLOOKUP(B615,'[1]DADOS (OCULTAR)'!$Q$3:$S$135,3,0),"")</f>
        <v>9039744000275</v>
      </c>
      <c r="B615" s="9" t="str">
        <f>'[1]TCE - ANEXO III - Preencher'!C624</f>
        <v>HOSPITAL MIGUEL ARRAES - CG. Nº 023/2022</v>
      </c>
      <c r="C615" s="10"/>
      <c r="D615" s="11" t="str">
        <f>'[1]TCE - ANEXO III - Preencher'!E624</f>
        <v>JOSIVAN PEREIRA DO NASCIMENTO</v>
      </c>
      <c r="E615" s="9" t="str">
        <f>IF('[1]TCE - ANEXO III - Preencher'!F624="4 - Assistência Odontológica","2 - Outros Profissionais da Saúde",'[1]TCE - ANEXO III - Preencher'!F624)</f>
        <v>3 - Administrativo</v>
      </c>
      <c r="F615" s="12" t="str">
        <f>'[1]TCE - ANEXO III - Preencher'!G624</f>
        <v>5174-10</v>
      </c>
      <c r="G615" s="13" t="str">
        <f>IF('[1]TCE - ANEXO III - Preencher'!H624="","",'[1]TCE - ANEXO III - Preencher'!H624)</f>
        <v>10/2023</v>
      </c>
      <c r="H615" s="14">
        <f>'[1]TCE - ANEXO III - Preencher'!I624</f>
        <v>0</v>
      </c>
      <c r="I615" s="14">
        <f>'[1]TCE - ANEXO III - Preencher'!J624</f>
        <v>141.1576</v>
      </c>
      <c r="J615" s="14">
        <f>'[1]TCE - ANEXO III - Preencher'!K624</f>
        <v>0</v>
      </c>
      <c r="K615" s="15">
        <f>'[1]TCE - ANEXO III - Preencher'!L624</f>
        <v>53.45</v>
      </c>
      <c r="L615" s="15">
        <f>'[1]TCE - ANEXO III - Preencher'!M624</f>
        <v>26.4</v>
      </c>
      <c r="M615" s="15">
        <f t="shared" si="55"/>
        <v>27.050000000000004</v>
      </c>
      <c r="N615" s="15">
        <f>'[1]TCE - ANEXO III - Preencher'!O624</f>
        <v>2.0699999999999998</v>
      </c>
      <c r="O615" s="15">
        <f>'[1]TCE - ANEXO III - Preencher'!P624</f>
        <v>0</v>
      </c>
      <c r="P615" s="16">
        <f t="shared" si="56"/>
        <v>2.0699999999999998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170.27760000000001</v>
      </c>
    </row>
    <row r="616" spans="1:28" x14ac:dyDescent="0.2">
      <c r="A616" s="8">
        <f>IFERROR(VLOOKUP(B616,'[1]DADOS (OCULTAR)'!$Q$3:$S$135,3,0),"")</f>
        <v>9039744000275</v>
      </c>
      <c r="B616" s="9" t="str">
        <f>'[1]TCE - ANEXO III - Preencher'!C625</f>
        <v>HOSPITAL MIGUEL ARRAES - CG. Nº 023/2022</v>
      </c>
      <c r="C616" s="10"/>
      <c r="D616" s="11" t="str">
        <f>'[1]TCE - ANEXO III - Preencher'!E625</f>
        <v>JOYCE FERREIRA GOMES DE OLIVEIRA</v>
      </c>
      <c r="E616" s="9" t="str">
        <f>IF('[1]TCE - ANEXO III - Preencher'!F625="4 - Assistência Odontológica","2 - Outros Profissionais da Saúde",'[1]TCE - ANEXO III - Preencher'!F625)</f>
        <v>1 - Médico</v>
      </c>
      <c r="F616" s="12" t="str">
        <f>'[1]TCE - ANEXO III - Preencher'!G625</f>
        <v>2251-25</v>
      </c>
      <c r="G616" s="13" t="str">
        <f>IF('[1]TCE - ANEXO III - Preencher'!H625="","",'[1]TCE - ANEXO III - Preencher'!H625)</f>
        <v>10/2023</v>
      </c>
      <c r="H616" s="14">
        <f>'[1]TCE - ANEXO III - Preencher'!I625</f>
        <v>0</v>
      </c>
      <c r="I616" s="14">
        <f>'[1]TCE - ANEXO III - Preencher'!J625</f>
        <v>238.38399999999999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16.59</v>
      </c>
      <c r="O616" s="15">
        <f>'[1]TCE - ANEXO III - Preencher'!P625</f>
        <v>0</v>
      </c>
      <c r="P616" s="16">
        <f t="shared" si="56"/>
        <v>16.59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254.97399999999999</v>
      </c>
    </row>
    <row r="617" spans="1:28" x14ac:dyDescent="0.2">
      <c r="A617" s="8">
        <f>IFERROR(VLOOKUP(B617,'[1]DADOS (OCULTAR)'!$Q$3:$S$135,3,0),"")</f>
        <v>9039744000275</v>
      </c>
      <c r="B617" s="9" t="str">
        <f>'[1]TCE - ANEXO III - Preencher'!C626</f>
        <v>HOSPITAL MIGUEL ARRAES - CG. Nº 023/2022</v>
      </c>
      <c r="C617" s="10"/>
      <c r="D617" s="11" t="str">
        <f>'[1]TCE - ANEXO III - Preencher'!E626</f>
        <v>JOZILDO BARBOSA DE SOUZA</v>
      </c>
      <c r="E617" s="9" t="str">
        <f>IF('[1]TCE - ANEXO III - Preencher'!F626="4 - Assistência Odontológica","2 - Outros Profissionais da Saúde",'[1]TCE - ANEXO III - Preencher'!F626)</f>
        <v>1 - Médico</v>
      </c>
      <c r="F617" s="12" t="str">
        <f>'[1]TCE - ANEXO III - Preencher'!G626</f>
        <v>2251-25</v>
      </c>
      <c r="G617" s="13" t="str">
        <f>IF('[1]TCE - ANEXO III - Preencher'!H626="","",'[1]TCE - ANEXO III - Preencher'!H626)</f>
        <v>10/2023</v>
      </c>
      <c r="H617" s="14">
        <f>'[1]TCE - ANEXO III - Preencher'!I626</f>
        <v>0</v>
      </c>
      <c r="I617" s="14">
        <f>'[1]TCE - ANEXO III - Preencher'!J626</f>
        <v>681.87199999999996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16.59</v>
      </c>
      <c r="O617" s="15">
        <f>'[1]TCE - ANEXO III - Preencher'!P626</f>
        <v>0</v>
      </c>
      <c r="P617" s="16">
        <f t="shared" si="56"/>
        <v>16.59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698.46199999999999</v>
      </c>
    </row>
    <row r="618" spans="1:28" x14ac:dyDescent="0.2">
      <c r="A618" s="8">
        <f>IFERROR(VLOOKUP(B618,'[1]DADOS (OCULTAR)'!$Q$3:$S$135,3,0),"")</f>
        <v>9039744000275</v>
      </c>
      <c r="B618" s="9" t="str">
        <f>'[1]TCE - ANEXO III - Preencher'!C627</f>
        <v>HOSPITAL MIGUEL ARRAES - CG. Nº 023/2022</v>
      </c>
      <c r="C618" s="10"/>
      <c r="D618" s="11" t="str">
        <f>'[1]TCE - ANEXO III - Preencher'!E627</f>
        <v>JOZIMO ALVES FEITOSA NETO</v>
      </c>
      <c r="E618" s="9" t="str">
        <f>IF('[1]TCE - ANEXO III - Preencher'!F627="4 - Assistência Odontológica","2 - Outros Profissionais da Saúde",'[1]TCE - ANEXO III - Preencher'!F627)</f>
        <v>1 - Médico</v>
      </c>
      <c r="F618" s="12" t="str">
        <f>'[1]TCE - ANEXO III - Preencher'!G627</f>
        <v>2251-25</v>
      </c>
      <c r="G618" s="13" t="str">
        <f>IF('[1]TCE - ANEXO III - Preencher'!H627="","",'[1]TCE - ANEXO III - Preencher'!H627)</f>
        <v>10/2023</v>
      </c>
      <c r="H618" s="14">
        <f>'[1]TCE - ANEXO III - Preencher'!I627</f>
        <v>0</v>
      </c>
      <c r="I618" s="14">
        <f>'[1]TCE - ANEXO III - Preencher'!J627</f>
        <v>417.13600000000002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16.59</v>
      </c>
      <c r="O618" s="15">
        <f>'[1]TCE - ANEXO III - Preencher'!P627</f>
        <v>0</v>
      </c>
      <c r="P618" s="16">
        <f t="shared" si="56"/>
        <v>16.59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433.726</v>
      </c>
    </row>
    <row r="619" spans="1:28" x14ac:dyDescent="0.2">
      <c r="A619" s="8">
        <f>IFERROR(VLOOKUP(B619,'[1]DADOS (OCULTAR)'!$Q$3:$S$135,3,0),"")</f>
        <v>9039744000275</v>
      </c>
      <c r="B619" s="9" t="str">
        <f>'[1]TCE - ANEXO III - Preencher'!C628</f>
        <v>HOSPITAL MIGUEL ARRAES - CG. Nº 023/2022</v>
      </c>
      <c r="C619" s="10"/>
      <c r="D619" s="11" t="str">
        <f>'[1]TCE - ANEXO III - Preencher'!E628</f>
        <v>JOZIVANIA DO CARMO DO NASCIMENTO SILVA</v>
      </c>
      <c r="E619" s="9" t="str">
        <f>IF('[1]TCE - ANEXO III - Preencher'!F628="4 - Assistência Odontológica","2 - Outros Profissionais da Saúde",'[1]TCE - ANEXO III - Preencher'!F628)</f>
        <v>2 - Outros Profissionais da Saúde</v>
      </c>
      <c r="F619" s="12" t="str">
        <f>'[1]TCE - ANEXO III - Preencher'!G628</f>
        <v>3222-05</v>
      </c>
      <c r="G619" s="13" t="str">
        <f>IF('[1]TCE - ANEXO III - Preencher'!H628="","",'[1]TCE - ANEXO III - Preencher'!H628)</f>
        <v>10/2023</v>
      </c>
      <c r="H619" s="14">
        <f>'[1]TCE - ANEXO III - Preencher'!I628</f>
        <v>0</v>
      </c>
      <c r="I619" s="14">
        <f>'[1]TCE - ANEXO III - Preencher'!J628</f>
        <v>141.37280000000001</v>
      </c>
      <c r="J619" s="14">
        <f>'[1]TCE - ANEXO III - Preencher'!K628</f>
        <v>0</v>
      </c>
      <c r="K619" s="15">
        <f>'[1]TCE - ANEXO III - Preencher'!L628</f>
        <v>53.45</v>
      </c>
      <c r="L619" s="15">
        <f>'[1]TCE - ANEXO III - Preencher'!M628</f>
        <v>26.6</v>
      </c>
      <c r="M619" s="15">
        <f t="shared" si="55"/>
        <v>26.85</v>
      </c>
      <c r="N619" s="15">
        <f>'[1]TCE - ANEXO III - Preencher'!O628</f>
        <v>2.0699999999999998</v>
      </c>
      <c r="O619" s="15">
        <f>'[1]TCE - ANEXO III - Preencher'!P628</f>
        <v>0</v>
      </c>
      <c r="P619" s="16">
        <f t="shared" si="56"/>
        <v>2.0699999999999998</v>
      </c>
      <c r="Q619" s="15">
        <f>'[1]TCE - ANEXO III - Preencher'!R628</f>
        <v>0</v>
      </c>
      <c r="R619" s="15">
        <f>'[1]TCE - ANEXO III - Preencher'!S628</f>
        <v>73.48</v>
      </c>
      <c r="S619" s="16">
        <f t="shared" si="57"/>
        <v>-73.48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96.812799999999996</v>
      </c>
    </row>
    <row r="620" spans="1:28" x14ac:dyDescent="0.2">
      <c r="A620" s="8">
        <f>IFERROR(VLOOKUP(B620,'[1]DADOS (OCULTAR)'!$Q$3:$S$135,3,0),"")</f>
        <v>9039744000275</v>
      </c>
      <c r="B620" s="9" t="str">
        <f>'[1]TCE - ANEXO III - Preencher'!C629</f>
        <v>HOSPITAL MIGUEL ARRAES - CG. Nº 023/2022</v>
      </c>
      <c r="C620" s="10"/>
      <c r="D620" s="11" t="str">
        <f>'[1]TCE - ANEXO III - Preencher'!E629</f>
        <v>JULIA CONCEICAO BEZERRA DOS SANTOS</v>
      </c>
      <c r="E620" s="9" t="str">
        <f>IF('[1]TCE - ANEXO III - Preencher'!F629="4 - Assistência Odontológica","2 - Outros Profissionais da Saúde",'[1]TCE - ANEXO III - Preencher'!F629)</f>
        <v>2 - Outros Profissionais da Saúde</v>
      </c>
      <c r="F620" s="12" t="str">
        <f>'[1]TCE - ANEXO III - Preencher'!G629</f>
        <v>5211-30</v>
      </c>
      <c r="G620" s="13" t="str">
        <f>IF('[1]TCE - ANEXO III - Preencher'!H629="","",'[1]TCE - ANEXO III - Preencher'!H629)</f>
        <v>10/2023</v>
      </c>
      <c r="H620" s="14">
        <f>'[1]TCE - ANEXO III - Preencher'!I629</f>
        <v>0</v>
      </c>
      <c r="I620" s="14">
        <f>'[1]TCE - ANEXO III - Preencher'!J629</f>
        <v>117.968</v>
      </c>
      <c r="J620" s="14">
        <f>'[1]TCE - ANEXO III - Preencher'!K629</f>
        <v>0</v>
      </c>
      <c r="K620" s="15">
        <f>'[1]TCE - ANEXO III - Preencher'!L629</f>
        <v>53.45</v>
      </c>
      <c r="L620" s="15">
        <f>'[1]TCE - ANEXO III - Preencher'!M629</f>
        <v>26.4</v>
      </c>
      <c r="M620" s="15">
        <f t="shared" si="55"/>
        <v>27.050000000000004</v>
      </c>
      <c r="N620" s="15">
        <f>'[1]TCE - ANEXO III - Preencher'!O629</f>
        <v>2.0699999999999998</v>
      </c>
      <c r="O620" s="15">
        <f>'[1]TCE - ANEXO III - Preencher'!P629</f>
        <v>0</v>
      </c>
      <c r="P620" s="16">
        <f t="shared" si="56"/>
        <v>2.0699999999999998</v>
      </c>
      <c r="Q620" s="15">
        <f>'[1]TCE - ANEXO III - Preencher'!R629</f>
        <v>173.33</v>
      </c>
      <c r="R620" s="15">
        <f>'[1]TCE - ANEXO III - Preencher'!S629</f>
        <v>79.2</v>
      </c>
      <c r="S620" s="16">
        <f t="shared" si="57"/>
        <v>94.13000000000001</v>
      </c>
      <c r="T620" s="15">
        <f>'[1]TCE - ANEXO III - Preencher'!U629</f>
        <v>77.569999999999993</v>
      </c>
      <c r="U620" s="15">
        <f>'[1]TCE - ANEXO III - Preencher'!V629</f>
        <v>0</v>
      </c>
      <c r="V620" s="16">
        <f t="shared" si="58"/>
        <v>77.569999999999993</v>
      </c>
      <c r="W620" s="17" t="str">
        <f>IF('[1]TCE - ANEXO III - Preencher'!X629="","",'[1]TCE - ANEXO III - Preencher'!X629)</f>
        <v>AUXILIO CRECHE</v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318.78800000000001</v>
      </c>
    </row>
    <row r="621" spans="1:28" x14ac:dyDescent="0.2">
      <c r="A621" s="8">
        <f>IFERROR(VLOOKUP(B621,'[1]DADOS (OCULTAR)'!$Q$3:$S$135,3,0),"")</f>
        <v>9039744000275</v>
      </c>
      <c r="B621" s="9" t="str">
        <f>'[1]TCE - ANEXO III - Preencher'!C630</f>
        <v>HOSPITAL MIGUEL ARRAES - CG. Nº 023/2022</v>
      </c>
      <c r="C621" s="10"/>
      <c r="D621" s="11" t="str">
        <f>'[1]TCE - ANEXO III - Preencher'!E630</f>
        <v>JULIA MARIA DE OLIVEIRA PASTOR</v>
      </c>
      <c r="E621" s="9" t="str">
        <f>IF('[1]TCE - ANEXO III - Preencher'!F630="4 - Assistência Odontológica","2 - Outros Profissionais da Saúde",'[1]TCE - ANEXO III - Preencher'!F630)</f>
        <v>2 - Outros Profissionais da Saúde</v>
      </c>
      <c r="F621" s="12" t="str">
        <f>'[1]TCE - ANEXO III - Preencher'!G630</f>
        <v>3242-05</v>
      </c>
      <c r="G621" s="13" t="str">
        <f>IF('[1]TCE - ANEXO III - Preencher'!H630="","",'[1]TCE - ANEXO III - Preencher'!H630)</f>
        <v>10/2023</v>
      </c>
      <c r="H621" s="14">
        <f>'[1]TCE - ANEXO III - Preencher'!I630</f>
        <v>0</v>
      </c>
      <c r="I621" s="14">
        <f>'[1]TCE - ANEXO III - Preencher'!J630</f>
        <v>150.92320000000001</v>
      </c>
      <c r="J621" s="14">
        <f>'[1]TCE - ANEXO III - Preencher'!K630</f>
        <v>0</v>
      </c>
      <c r="K621" s="15">
        <f>'[1]TCE - ANEXO III - Preencher'!L630</f>
        <v>53.45</v>
      </c>
      <c r="L621" s="15">
        <f>'[1]TCE - ANEXO III - Preencher'!M630</f>
        <v>30</v>
      </c>
      <c r="M621" s="15">
        <f t="shared" si="55"/>
        <v>23.450000000000003</v>
      </c>
      <c r="N621" s="15">
        <f>'[1]TCE - ANEXO III - Preencher'!O630</f>
        <v>2.0699999999999998</v>
      </c>
      <c r="O621" s="15">
        <f>'[1]TCE - ANEXO III - Preencher'!P630</f>
        <v>0</v>
      </c>
      <c r="P621" s="16">
        <f t="shared" si="56"/>
        <v>2.0699999999999998</v>
      </c>
      <c r="Q621" s="15">
        <f>'[1]TCE - ANEXO III - Preencher'!R630</f>
        <v>185.73000000000002</v>
      </c>
      <c r="R621" s="15">
        <f>'[1]TCE - ANEXO III - Preencher'!S630</f>
        <v>97.35</v>
      </c>
      <c r="S621" s="16">
        <f t="shared" si="57"/>
        <v>88.380000000000024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264.82320000000004</v>
      </c>
    </row>
    <row r="622" spans="1:28" x14ac:dyDescent="0.2">
      <c r="A622" s="8">
        <f>IFERROR(VLOOKUP(B622,'[1]DADOS (OCULTAR)'!$Q$3:$S$135,3,0),"")</f>
        <v>9039744000275</v>
      </c>
      <c r="B622" s="9" t="str">
        <f>'[1]TCE - ANEXO III - Preencher'!C631</f>
        <v>HOSPITAL MIGUEL ARRAES - CG. Nº 023/2022</v>
      </c>
      <c r="C622" s="10"/>
      <c r="D622" s="11" t="str">
        <f>'[1]TCE - ANEXO III - Preencher'!E631</f>
        <v>JULIA MARIA SOBREIRA MACHADO SALES</v>
      </c>
      <c r="E622" s="9" t="str">
        <f>IF('[1]TCE - ANEXO III - Preencher'!F631="4 - Assistência Odontológica","2 - Outros Profissionais da Saúde",'[1]TCE - ANEXO III - Preencher'!F631)</f>
        <v>2 - Outros Profissionais da Saúde</v>
      </c>
      <c r="F622" s="12" t="str">
        <f>'[1]TCE - ANEXO III - Preencher'!G631</f>
        <v>2235-05</v>
      </c>
      <c r="G622" s="13" t="str">
        <f>IF('[1]TCE - ANEXO III - Preencher'!H631="","",'[1]TCE - ANEXO III - Preencher'!H631)</f>
        <v>10/2023</v>
      </c>
      <c r="H622" s="14">
        <f>'[1]TCE - ANEXO III - Preencher'!I631</f>
        <v>0</v>
      </c>
      <c r="I622" s="14">
        <f>'[1]TCE - ANEXO III - Preencher'!J631</f>
        <v>318.08240000000001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4.3499999999999996</v>
      </c>
      <c r="O622" s="15">
        <f>'[1]TCE - ANEXO III - Preencher'!P631</f>
        <v>0</v>
      </c>
      <c r="P622" s="16">
        <f t="shared" si="56"/>
        <v>4.3499999999999996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322.43240000000003</v>
      </c>
    </row>
    <row r="623" spans="1:28" x14ac:dyDescent="0.2">
      <c r="A623" s="8">
        <f>IFERROR(VLOOKUP(B623,'[1]DADOS (OCULTAR)'!$Q$3:$S$135,3,0),"")</f>
        <v>9039744000275</v>
      </c>
      <c r="B623" s="9" t="str">
        <f>'[1]TCE - ANEXO III - Preencher'!C632</f>
        <v>HOSPITAL MIGUEL ARRAES - CG. Nº 023/2022</v>
      </c>
      <c r="C623" s="10"/>
      <c r="D623" s="11" t="str">
        <f>'[1]TCE - ANEXO III - Preencher'!E632</f>
        <v>JULIANA ALVES MEIRELES</v>
      </c>
      <c r="E623" s="9" t="str">
        <f>IF('[1]TCE - ANEXO III - Preencher'!F632="4 - Assistência Odontológica","2 - Outros Profissionais da Saúde",'[1]TCE - ANEXO III - Preencher'!F632)</f>
        <v>2 - Outros Profissionais da Saúde</v>
      </c>
      <c r="F623" s="12" t="str">
        <f>'[1]TCE - ANEXO III - Preencher'!G632</f>
        <v>2236-05</v>
      </c>
      <c r="G623" s="13" t="str">
        <f>IF('[1]TCE - ANEXO III - Preencher'!H632="","",'[1]TCE - ANEXO III - Preencher'!H632)</f>
        <v>10/2023</v>
      </c>
      <c r="H623" s="14">
        <f>'[1]TCE - ANEXO III - Preencher'!I632</f>
        <v>0</v>
      </c>
      <c r="I623" s="14">
        <f>'[1]TCE - ANEXO III - Preencher'!J632</f>
        <v>256.28160000000003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4.3499999999999996</v>
      </c>
      <c r="O623" s="15">
        <f>'[1]TCE - ANEXO III - Preencher'!P632</f>
        <v>0</v>
      </c>
      <c r="P623" s="16">
        <f t="shared" si="56"/>
        <v>4.3499999999999996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101</v>
      </c>
      <c r="U623" s="15">
        <f>'[1]TCE - ANEXO III - Preencher'!V632</f>
        <v>0</v>
      </c>
      <c r="V623" s="16">
        <f t="shared" si="58"/>
        <v>101</v>
      </c>
      <c r="W623" s="17" t="str">
        <f>IF('[1]TCE - ANEXO III - Preencher'!X632="","",'[1]TCE - ANEXO III - Preencher'!X632)</f>
        <v>AUXILIO CRECHE</v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361.63160000000005</v>
      </c>
    </row>
    <row r="624" spans="1:28" x14ac:dyDescent="0.2">
      <c r="A624" s="8">
        <f>IFERROR(VLOOKUP(B624,'[1]DADOS (OCULTAR)'!$Q$3:$S$135,3,0),"")</f>
        <v>9039744000275</v>
      </c>
      <c r="B624" s="9" t="str">
        <f>'[1]TCE - ANEXO III - Preencher'!C633</f>
        <v>HOSPITAL MIGUEL ARRAES - CG. Nº 023/2022</v>
      </c>
      <c r="C624" s="10"/>
      <c r="D624" s="11" t="str">
        <f>'[1]TCE - ANEXO III - Preencher'!E633</f>
        <v>JULIANA GUEDES DOS SANTOS MELO</v>
      </c>
      <c r="E624" s="9" t="str">
        <f>IF('[1]TCE - ANEXO III - Preencher'!F633="4 - Assistência Odontológica","2 - Outros Profissionais da Saúde",'[1]TCE - ANEXO III - Preencher'!F633)</f>
        <v>2 - Outros Profissionais da Saúde</v>
      </c>
      <c r="F624" s="12" t="str">
        <f>'[1]TCE - ANEXO III - Preencher'!G633</f>
        <v>3222-05</v>
      </c>
      <c r="G624" s="13" t="str">
        <f>IF('[1]TCE - ANEXO III - Preencher'!H633="","",'[1]TCE - ANEXO III - Preencher'!H633)</f>
        <v>10/2023</v>
      </c>
      <c r="H624" s="14">
        <f>'[1]TCE - ANEXO III - Preencher'!I633</f>
        <v>0</v>
      </c>
      <c r="I624" s="14">
        <f>'[1]TCE - ANEXO III - Preencher'!J633</f>
        <v>59.938400000000001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2.0699999999999998</v>
      </c>
      <c r="O624" s="15">
        <f>'[1]TCE - ANEXO III - Preencher'!P633</f>
        <v>0</v>
      </c>
      <c r="P624" s="16">
        <f t="shared" si="56"/>
        <v>2.0699999999999998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30.08</v>
      </c>
      <c r="U624" s="15">
        <f>'[1]TCE - ANEXO III - Preencher'!V633</f>
        <v>0</v>
      </c>
      <c r="V624" s="16">
        <f t="shared" si="58"/>
        <v>30.08</v>
      </c>
      <c r="W624" s="17" t="str">
        <f>IF('[1]TCE - ANEXO III - Preencher'!X633="","",'[1]TCE - ANEXO III - Preencher'!X633)</f>
        <v>AUXILIO CRECHE</v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92.088400000000007</v>
      </c>
    </row>
    <row r="625" spans="1:28" x14ac:dyDescent="0.2">
      <c r="A625" s="8">
        <f>IFERROR(VLOOKUP(B625,'[1]DADOS (OCULTAR)'!$Q$3:$S$135,3,0),"")</f>
        <v>9039744000275</v>
      </c>
      <c r="B625" s="9" t="str">
        <f>'[1]TCE - ANEXO III - Preencher'!C634</f>
        <v>HOSPITAL MIGUEL ARRAES - CG. Nº 023/2022</v>
      </c>
      <c r="C625" s="10"/>
      <c r="D625" s="11" t="str">
        <f>'[1]TCE - ANEXO III - Preencher'!E634</f>
        <v>JULIANA MARIA BATISTA DO AMARAL SILVA</v>
      </c>
      <c r="E625" s="9" t="str">
        <f>IF('[1]TCE - ANEXO III - Preencher'!F634="4 - Assistência Odontológica","2 - Outros Profissionais da Saúde",'[1]TCE - ANEXO III - Preencher'!F634)</f>
        <v>2 - Outros Profissionais da Saúde</v>
      </c>
      <c r="F625" s="12" t="str">
        <f>'[1]TCE - ANEXO III - Preencher'!G634</f>
        <v>2235-05</v>
      </c>
      <c r="G625" s="13" t="str">
        <f>IF('[1]TCE - ANEXO III - Preencher'!H634="","",'[1]TCE - ANEXO III - Preencher'!H634)</f>
        <v>10/2023</v>
      </c>
      <c r="H625" s="14">
        <f>'[1]TCE - ANEXO III - Preencher'!I634</f>
        <v>0</v>
      </c>
      <c r="I625" s="14">
        <f>'[1]TCE - ANEXO III - Preencher'!J634</f>
        <v>241.3184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4.3499999999999996</v>
      </c>
      <c r="O625" s="15">
        <f>'[1]TCE - ANEXO III - Preencher'!P634</f>
        <v>0</v>
      </c>
      <c r="P625" s="16">
        <f t="shared" si="56"/>
        <v>4.3499999999999996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120.26</v>
      </c>
      <c r="U625" s="15">
        <f>'[1]TCE - ANEXO III - Preencher'!V634</f>
        <v>0</v>
      </c>
      <c r="V625" s="16">
        <f t="shared" si="58"/>
        <v>120.26</v>
      </c>
      <c r="W625" s="17" t="str">
        <f>IF('[1]TCE - ANEXO III - Preencher'!X634="","",'[1]TCE - ANEXO III - Preencher'!X634)</f>
        <v>AUXILIO CRECHE</v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365.92840000000001</v>
      </c>
    </row>
    <row r="626" spans="1:28" x14ac:dyDescent="0.2">
      <c r="A626" s="8">
        <f>IFERROR(VLOOKUP(B626,'[1]DADOS (OCULTAR)'!$Q$3:$S$135,3,0),"")</f>
        <v>9039744000275</v>
      </c>
      <c r="B626" s="9" t="str">
        <f>'[1]TCE - ANEXO III - Preencher'!C635</f>
        <v>HOSPITAL MIGUEL ARRAES - CG. Nº 023/2022</v>
      </c>
      <c r="C626" s="10"/>
      <c r="D626" s="11" t="str">
        <f>'[1]TCE - ANEXO III - Preencher'!E635</f>
        <v>JULIANA MELO DE JESUS LOPES</v>
      </c>
      <c r="E626" s="9" t="str">
        <f>IF('[1]TCE - ANEXO III - Preencher'!F635="4 - Assistência Odontológica","2 - Outros Profissionais da Saúde",'[1]TCE - ANEXO III - Preencher'!F635)</f>
        <v>3 - Administrativo</v>
      </c>
      <c r="F626" s="12" t="str">
        <f>'[1]TCE - ANEXO III - Preencher'!G635</f>
        <v>4110-10</v>
      </c>
      <c r="G626" s="13" t="str">
        <f>IF('[1]TCE - ANEXO III - Preencher'!H635="","",'[1]TCE - ANEXO III - Preencher'!H635)</f>
        <v>10/2023</v>
      </c>
      <c r="H626" s="14">
        <f>'[1]TCE - ANEXO III - Preencher'!I635</f>
        <v>0</v>
      </c>
      <c r="I626" s="14">
        <f>'[1]TCE - ANEXO III - Preencher'!J635</f>
        <v>220.77359999999999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2.0699999999999998</v>
      </c>
      <c r="O626" s="15">
        <f>'[1]TCE - ANEXO III - Preencher'!P635</f>
        <v>0</v>
      </c>
      <c r="P626" s="16">
        <f t="shared" si="56"/>
        <v>2.0699999999999998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222.84359999999998</v>
      </c>
    </row>
    <row r="627" spans="1:28" x14ac:dyDescent="0.2">
      <c r="A627" s="8">
        <f>IFERROR(VLOOKUP(B627,'[1]DADOS (OCULTAR)'!$Q$3:$S$135,3,0),"")</f>
        <v>9039744000275</v>
      </c>
      <c r="B627" s="9" t="str">
        <f>'[1]TCE - ANEXO III - Preencher'!C636</f>
        <v>HOSPITAL MIGUEL ARRAES - CG. Nº 023/2022</v>
      </c>
      <c r="C627" s="10"/>
      <c r="D627" s="11" t="str">
        <f>'[1]TCE - ANEXO III - Preencher'!E636</f>
        <v>JULIANA PASCARETTA ROCHA</v>
      </c>
      <c r="E627" s="9" t="str">
        <f>IF('[1]TCE - ANEXO III - Preencher'!F636="4 - Assistência Odontológica","2 - Outros Profissionais da Saúde",'[1]TCE - ANEXO III - Preencher'!F636)</f>
        <v>1 - Médico</v>
      </c>
      <c r="F627" s="12" t="str">
        <f>'[1]TCE - ANEXO III - Preencher'!G636</f>
        <v>2251-25</v>
      </c>
      <c r="G627" s="13" t="str">
        <f>IF('[1]TCE - ANEXO III - Preencher'!H636="","",'[1]TCE - ANEXO III - Preencher'!H636)</f>
        <v>10/2023</v>
      </c>
      <c r="H627" s="14">
        <f>'[1]TCE - ANEXO III - Preencher'!I636</f>
        <v>0</v>
      </c>
      <c r="I627" s="14">
        <f>'[1]TCE - ANEXO III - Preencher'!J636</f>
        <v>429.15199999999999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16.59</v>
      </c>
      <c r="O627" s="15">
        <f>'[1]TCE - ANEXO III - Preencher'!P636</f>
        <v>0</v>
      </c>
      <c r="P627" s="16">
        <f t="shared" si="56"/>
        <v>16.59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445.74199999999996</v>
      </c>
    </row>
    <row r="628" spans="1:28" x14ac:dyDescent="0.2">
      <c r="A628" s="8">
        <f>IFERROR(VLOOKUP(B628,'[1]DADOS (OCULTAR)'!$Q$3:$S$135,3,0),"")</f>
        <v>9039744000275</v>
      </c>
      <c r="B628" s="9" t="str">
        <f>'[1]TCE - ANEXO III - Preencher'!C637</f>
        <v>HOSPITAL MIGUEL ARRAES - CG. Nº 023/2022</v>
      </c>
      <c r="C628" s="10"/>
      <c r="D628" s="11" t="str">
        <f>'[1]TCE - ANEXO III - Preencher'!E637</f>
        <v>JULIANA PEREIRA PINTO</v>
      </c>
      <c r="E628" s="9" t="str">
        <f>IF('[1]TCE - ANEXO III - Preencher'!F637="4 - Assistência Odontológica","2 - Outros Profissionais da Saúde",'[1]TCE - ANEXO III - Preencher'!F637)</f>
        <v>3 - Administrativo</v>
      </c>
      <c r="F628" s="12" t="str">
        <f>'[1]TCE - ANEXO III - Preencher'!G637</f>
        <v>4110-10</v>
      </c>
      <c r="G628" s="13" t="str">
        <f>IF('[1]TCE - ANEXO III - Preencher'!H637="","",'[1]TCE - ANEXO III - Preencher'!H637)</f>
        <v>10/2023</v>
      </c>
      <c r="H628" s="14">
        <f>'[1]TCE - ANEXO III - Preencher'!I637</f>
        <v>0</v>
      </c>
      <c r="I628" s="14">
        <f>'[1]TCE - ANEXO III - Preencher'!J637</f>
        <v>127.1904</v>
      </c>
      <c r="J628" s="14">
        <f>'[1]TCE - ANEXO III - Preencher'!K637</f>
        <v>0</v>
      </c>
      <c r="K628" s="15">
        <f>'[1]TCE - ANEXO III - Preencher'!L637</f>
        <v>53.45</v>
      </c>
      <c r="L628" s="15">
        <f>'[1]TCE - ANEXO III - Preencher'!M637</f>
        <v>26.4</v>
      </c>
      <c r="M628" s="15">
        <f t="shared" si="55"/>
        <v>27.050000000000004</v>
      </c>
      <c r="N628" s="15">
        <f>'[1]TCE - ANEXO III - Preencher'!O637</f>
        <v>2.0699999999999998</v>
      </c>
      <c r="O628" s="15">
        <f>'[1]TCE - ANEXO III - Preencher'!P637</f>
        <v>0</v>
      </c>
      <c r="P628" s="16">
        <f t="shared" si="56"/>
        <v>2.0699999999999998</v>
      </c>
      <c r="Q628" s="15">
        <f>'[1]TCE - ANEXO III - Preencher'!R637</f>
        <v>184.53</v>
      </c>
      <c r="R628" s="15">
        <f>'[1]TCE - ANEXO III - Preencher'!S637</f>
        <v>79.2</v>
      </c>
      <c r="S628" s="16">
        <f t="shared" si="57"/>
        <v>105.33</v>
      </c>
      <c r="T628" s="15">
        <f>'[1]TCE - ANEXO III - Preencher'!U637</f>
        <v>77.569999999999993</v>
      </c>
      <c r="U628" s="15">
        <f>'[1]TCE - ANEXO III - Preencher'!V637</f>
        <v>0</v>
      </c>
      <c r="V628" s="16">
        <f t="shared" si="58"/>
        <v>77.569999999999993</v>
      </c>
      <c r="W628" s="17" t="str">
        <f>IF('[1]TCE - ANEXO III - Preencher'!X637="","",'[1]TCE - ANEXO III - Preencher'!X637)</f>
        <v>AUXILIO CRECHE</v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339.21039999999999</v>
      </c>
    </row>
    <row r="629" spans="1:28" x14ac:dyDescent="0.2">
      <c r="A629" s="8">
        <f>IFERROR(VLOOKUP(B629,'[1]DADOS (OCULTAR)'!$Q$3:$S$135,3,0),"")</f>
        <v>9039744000275</v>
      </c>
      <c r="B629" s="9" t="str">
        <f>'[1]TCE - ANEXO III - Preencher'!C638</f>
        <v>HOSPITAL MIGUEL ARRAES - CG. Nº 023/2022</v>
      </c>
      <c r="C629" s="10"/>
      <c r="D629" s="11" t="str">
        <f>'[1]TCE - ANEXO III - Preencher'!E638</f>
        <v>JULIO CESAR DA COSTA</v>
      </c>
      <c r="E629" s="9" t="str">
        <f>IF('[1]TCE - ANEXO III - Preencher'!F638="4 - Assistência Odontológica","2 - Outros Profissionais da Saúde",'[1]TCE - ANEXO III - Preencher'!F638)</f>
        <v>3 - Administrativo</v>
      </c>
      <c r="F629" s="12" t="str">
        <f>'[1]TCE - ANEXO III - Preencher'!G638</f>
        <v>5174-10</v>
      </c>
      <c r="G629" s="13" t="str">
        <f>IF('[1]TCE - ANEXO III - Preencher'!H638="","",'[1]TCE - ANEXO III - Preencher'!H638)</f>
        <v>10/2023</v>
      </c>
      <c r="H629" s="14">
        <f>'[1]TCE - ANEXO III - Preencher'!I638</f>
        <v>0</v>
      </c>
      <c r="I629" s="14">
        <f>'[1]TCE - ANEXO III - Preencher'!J638</f>
        <v>117.56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2.0699999999999998</v>
      </c>
      <c r="O629" s="15">
        <f>'[1]TCE - ANEXO III - Preencher'!P638</f>
        <v>0</v>
      </c>
      <c r="P629" s="16">
        <f t="shared" si="56"/>
        <v>2.0699999999999998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119.63</v>
      </c>
    </row>
    <row r="630" spans="1:28" x14ac:dyDescent="0.2">
      <c r="A630" s="8">
        <f>IFERROR(VLOOKUP(B630,'[1]DADOS (OCULTAR)'!$Q$3:$S$135,3,0),"")</f>
        <v>9039744000275</v>
      </c>
      <c r="B630" s="9" t="str">
        <f>'[1]TCE - ANEXO III - Preencher'!C639</f>
        <v>HOSPITAL MIGUEL ARRAES - CG. Nº 023/2022</v>
      </c>
      <c r="C630" s="10"/>
      <c r="D630" s="11" t="str">
        <f>'[1]TCE - ANEXO III - Preencher'!E639</f>
        <v>JUSSARA SILVA DE MEDEIROS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3222-05</v>
      </c>
      <c r="G630" s="13" t="str">
        <f>IF('[1]TCE - ANEXO III - Preencher'!H639="","",'[1]TCE - ANEXO III - Preencher'!H639)</f>
        <v>10/2023</v>
      </c>
      <c r="H630" s="14">
        <f>'[1]TCE - ANEXO III - Preencher'!I639</f>
        <v>0</v>
      </c>
      <c r="I630" s="14">
        <f>'[1]TCE - ANEXO III - Preencher'!J639</f>
        <v>156.65280000000001</v>
      </c>
      <c r="J630" s="14">
        <f>'[1]TCE - ANEXO III - Preencher'!K639</f>
        <v>0</v>
      </c>
      <c r="K630" s="15">
        <f>'[1]TCE - ANEXO III - Preencher'!L639</f>
        <v>53.45</v>
      </c>
      <c r="L630" s="15">
        <f>'[1]TCE - ANEXO III - Preencher'!M639</f>
        <v>26.6</v>
      </c>
      <c r="M630" s="15">
        <f t="shared" si="55"/>
        <v>26.85</v>
      </c>
      <c r="N630" s="15">
        <f>'[1]TCE - ANEXO III - Preencher'!O639</f>
        <v>2.0699999999999998</v>
      </c>
      <c r="O630" s="15">
        <f>'[1]TCE - ANEXO III - Preencher'!P639</f>
        <v>0</v>
      </c>
      <c r="P630" s="16">
        <f t="shared" si="56"/>
        <v>2.0699999999999998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185.5728</v>
      </c>
    </row>
    <row r="631" spans="1:28" x14ac:dyDescent="0.2">
      <c r="A631" s="8">
        <f>IFERROR(VLOOKUP(B631,'[1]DADOS (OCULTAR)'!$Q$3:$S$135,3,0),"")</f>
        <v>9039744000275</v>
      </c>
      <c r="B631" s="9" t="str">
        <f>'[1]TCE - ANEXO III - Preencher'!C640</f>
        <v>HOSPITAL MIGUEL ARRAES - CG. Nº 023/2022</v>
      </c>
      <c r="C631" s="10"/>
      <c r="D631" s="11" t="str">
        <f>'[1]TCE - ANEXO III - Preencher'!E640</f>
        <v>KALECIA LIDIANE NASCIMENTO FERREIRA</v>
      </c>
      <c r="E631" s="9" t="str">
        <f>IF('[1]TCE - ANEXO III - Preencher'!F640="4 - Assistência Odontológica","2 - Outros Profissionais da Saúde",'[1]TCE - ANEXO III - Preencher'!F640)</f>
        <v>3 - Administrativo</v>
      </c>
      <c r="F631" s="12" t="str">
        <f>'[1]TCE - ANEXO III - Preencher'!G640</f>
        <v>4110-10</v>
      </c>
      <c r="G631" s="13" t="str">
        <f>IF('[1]TCE - ANEXO III - Preencher'!H640="","",'[1]TCE - ANEXO III - Preencher'!H640)</f>
        <v>10/2023</v>
      </c>
      <c r="H631" s="14">
        <f>'[1]TCE - ANEXO III - Preencher'!I640</f>
        <v>0</v>
      </c>
      <c r="I631" s="14">
        <f>'[1]TCE - ANEXO III - Preencher'!J640</f>
        <v>13.2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2.0699999999999998</v>
      </c>
      <c r="O631" s="15">
        <f>'[1]TCE - ANEXO III - Preencher'!P640</f>
        <v>0</v>
      </c>
      <c r="P631" s="16">
        <f t="shared" si="56"/>
        <v>2.0699999999999998</v>
      </c>
      <c r="Q631" s="15">
        <f>'[1]TCE - ANEXO III - Preencher'!R640</f>
        <v>514.57000000000005</v>
      </c>
      <c r="R631" s="15">
        <f>'[1]TCE - ANEXO III - Preencher'!S640</f>
        <v>39.6</v>
      </c>
      <c r="S631" s="16">
        <f t="shared" si="57"/>
        <v>474.97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490.24</v>
      </c>
    </row>
    <row r="632" spans="1:28" x14ac:dyDescent="0.2">
      <c r="A632" s="8">
        <f>IFERROR(VLOOKUP(B632,'[1]DADOS (OCULTAR)'!$Q$3:$S$135,3,0),"")</f>
        <v>9039744000275</v>
      </c>
      <c r="B632" s="9" t="str">
        <f>'[1]TCE - ANEXO III - Preencher'!C641</f>
        <v>HOSPITAL MIGUEL ARRAES - CG. Nº 023/2022</v>
      </c>
      <c r="C632" s="10"/>
      <c r="D632" s="11" t="str">
        <f>'[1]TCE - ANEXO III - Preencher'!E641</f>
        <v>KAMILA RAQUEL DA SILVA CARNAUBA</v>
      </c>
      <c r="E632" s="9" t="str">
        <f>IF('[1]TCE - ANEXO III - Preencher'!F641="4 - Assistência Odontológica","2 - Outros Profissionais da Saúde",'[1]TCE - ANEXO III - Preencher'!F641)</f>
        <v>2 - Outros Profissionais da Saúde</v>
      </c>
      <c r="F632" s="12" t="str">
        <f>'[1]TCE - ANEXO III - Preencher'!G641</f>
        <v>2235-05</v>
      </c>
      <c r="G632" s="13" t="str">
        <f>IF('[1]TCE - ANEXO III - Preencher'!H641="","",'[1]TCE - ANEXO III - Preencher'!H641)</f>
        <v>10/2023</v>
      </c>
      <c r="H632" s="14">
        <f>'[1]TCE - ANEXO III - Preencher'!I641</f>
        <v>0</v>
      </c>
      <c r="I632" s="14">
        <f>'[1]TCE - ANEXO III - Preencher'!J641</f>
        <v>555.59040000000005</v>
      </c>
      <c r="J632" s="14">
        <f>'[1]TCE - ANEXO III - Preencher'!K641</f>
        <v>0</v>
      </c>
      <c r="K632" s="15">
        <f>'[1]TCE - ANEXO III - Preencher'!L641</f>
        <v>53.45</v>
      </c>
      <c r="L632" s="15">
        <f>'[1]TCE - ANEXO III - Preencher'!M641</f>
        <v>3.59</v>
      </c>
      <c r="M632" s="15">
        <f t="shared" si="55"/>
        <v>49.86</v>
      </c>
      <c r="N632" s="15">
        <f>'[1]TCE - ANEXO III - Preencher'!O641</f>
        <v>4.3499999999999996</v>
      </c>
      <c r="O632" s="15">
        <f>'[1]TCE - ANEXO III - Preencher'!P641</f>
        <v>0</v>
      </c>
      <c r="P632" s="16">
        <f t="shared" si="56"/>
        <v>4.3499999999999996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609.80040000000008</v>
      </c>
    </row>
    <row r="633" spans="1:28" x14ac:dyDescent="0.2">
      <c r="A633" s="8">
        <f>IFERROR(VLOOKUP(B633,'[1]DADOS (OCULTAR)'!$Q$3:$S$135,3,0),"")</f>
        <v>9039744000275</v>
      </c>
      <c r="B633" s="9" t="str">
        <f>'[1]TCE - ANEXO III - Preencher'!C642</f>
        <v>HOSPITAL MIGUEL ARRAES - CG. Nº 023/2022</v>
      </c>
      <c r="C633" s="10"/>
      <c r="D633" s="11" t="str">
        <f>'[1]TCE - ANEXO III - Preencher'!E642</f>
        <v>KAMILA SAMAYRA LINO DE FREITAS</v>
      </c>
      <c r="E633" s="9" t="str">
        <f>IF('[1]TCE - ANEXO III - Preencher'!F642="4 - Assistência Odontológica","2 - Outros Profissionais da Saúde",'[1]TCE - ANEXO III - Preencher'!F642)</f>
        <v>2 - Outros Profissionais da Saúde</v>
      </c>
      <c r="F633" s="12" t="str">
        <f>'[1]TCE - ANEXO III - Preencher'!G642</f>
        <v>2235-05</v>
      </c>
      <c r="G633" s="13" t="str">
        <f>IF('[1]TCE - ANEXO III - Preencher'!H642="","",'[1]TCE - ANEXO III - Preencher'!H642)</f>
        <v>10/2023</v>
      </c>
      <c r="H633" s="14">
        <f>'[1]TCE - ANEXO III - Preencher'!I642</f>
        <v>0</v>
      </c>
      <c r="I633" s="14">
        <f>'[1]TCE - ANEXO III - Preencher'!J642</f>
        <v>329.38479999999998</v>
      </c>
      <c r="J633" s="14">
        <f>'[1]TCE - ANEXO III - Preencher'!K642</f>
        <v>0</v>
      </c>
      <c r="K633" s="15">
        <f>'[1]TCE - ANEXO III - Preencher'!L642</f>
        <v>53.45</v>
      </c>
      <c r="L633" s="15">
        <f>'[1]TCE - ANEXO III - Preencher'!M642</f>
        <v>3.33</v>
      </c>
      <c r="M633" s="15">
        <f t="shared" si="55"/>
        <v>50.120000000000005</v>
      </c>
      <c r="N633" s="15">
        <f>'[1]TCE - ANEXO III - Preencher'!O642</f>
        <v>4.3499999999999996</v>
      </c>
      <c r="O633" s="15">
        <f>'[1]TCE - ANEXO III - Preencher'!P642</f>
        <v>0</v>
      </c>
      <c r="P633" s="16">
        <f t="shared" si="56"/>
        <v>4.3499999999999996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383.85480000000001</v>
      </c>
    </row>
    <row r="634" spans="1:28" x14ac:dyDescent="0.2">
      <c r="A634" s="8">
        <f>IFERROR(VLOOKUP(B634,'[1]DADOS (OCULTAR)'!$Q$3:$S$135,3,0),"")</f>
        <v>9039744000275</v>
      </c>
      <c r="B634" s="9" t="str">
        <f>'[1]TCE - ANEXO III - Preencher'!C643</f>
        <v>HOSPITAL MIGUEL ARRAES - CG. Nº 023/2022</v>
      </c>
      <c r="C634" s="10"/>
      <c r="D634" s="11" t="str">
        <f>'[1]TCE - ANEXO III - Preencher'!E643</f>
        <v>KARINA EVENY TAVARES DA SILVA</v>
      </c>
      <c r="E634" s="9" t="str">
        <f>IF('[1]TCE - ANEXO III - Preencher'!F643="4 - Assistência Odontológica","2 - Outros Profissionais da Saúde",'[1]TCE - ANEXO III - Preencher'!F643)</f>
        <v>2 - Outros Profissionais da Saúde</v>
      </c>
      <c r="F634" s="12" t="str">
        <f>'[1]TCE - ANEXO III - Preencher'!G643</f>
        <v>5152-05</v>
      </c>
      <c r="G634" s="13" t="str">
        <f>IF('[1]TCE - ANEXO III - Preencher'!H643="","",'[1]TCE - ANEXO III - Preencher'!H643)</f>
        <v>10/2023</v>
      </c>
      <c r="H634" s="14">
        <f>'[1]TCE - ANEXO III - Preencher'!I643</f>
        <v>0</v>
      </c>
      <c r="I634" s="14">
        <f>'[1]TCE - ANEXO III - Preencher'!J643</f>
        <v>140.5488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2.0699999999999998</v>
      </c>
      <c r="O634" s="15">
        <f>'[1]TCE - ANEXO III - Preencher'!P643</f>
        <v>0</v>
      </c>
      <c r="P634" s="16">
        <f t="shared" si="56"/>
        <v>2.0699999999999998</v>
      </c>
      <c r="Q634" s="15">
        <f>'[1]TCE - ANEXO III - Preencher'!R643</f>
        <v>184.53</v>
      </c>
      <c r="R634" s="15">
        <f>'[1]TCE - ANEXO III - Preencher'!S643</f>
        <v>80.760000000000005</v>
      </c>
      <c r="S634" s="16">
        <f t="shared" si="57"/>
        <v>103.77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246.3888</v>
      </c>
    </row>
    <row r="635" spans="1:28" x14ac:dyDescent="0.2">
      <c r="A635" s="8">
        <f>IFERROR(VLOOKUP(B635,'[1]DADOS (OCULTAR)'!$Q$3:$S$135,3,0),"")</f>
        <v>9039744000275</v>
      </c>
      <c r="B635" s="9" t="str">
        <f>'[1]TCE - ANEXO III - Preencher'!C644</f>
        <v>HOSPITAL MIGUEL ARRAES - CG. Nº 023/2022</v>
      </c>
      <c r="C635" s="10"/>
      <c r="D635" s="11" t="str">
        <f>'[1]TCE - ANEXO III - Preencher'!E644</f>
        <v>KARINE DE LIMA FIGUEIRAS</v>
      </c>
      <c r="E635" s="9" t="str">
        <f>IF('[1]TCE - ANEXO III - Preencher'!F644="4 - Assistência Odontológica","2 - Outros Profissionais da Saúde",'[1]TCE - ANEXO III - Preencher'!F644)</f>
        <v>1 - Médico</v>
      </c>
      <c r="F635" s="12" t="str">
        <f>'[1]TCE - ANEXO III - Preencher'!G644</f>
        <v>2251-25</v>
      </c>
      <c r="G635" s="13" t="str">
        <f>IF('[1]TCE - ANEXO III - Preencher'!H644="","",'[1]TCE - ANEXO III - Preencher'!H644)</f>
        <v>10/2023</v>
      </c>
      <c r="H635" s="14">
        <f>'[1]TCE - ANEXO III - Preencher'!I644</f>
        <v>0</v>
      </c>
      <c r="I635" s="14">
        <f>'[1]TCE - ANEXO III - Preencher'!J644</f>
        <v>467.024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16.59</v>
      </c>
      <c r="O635" s="15">
        <f>'[1]TCE - ANEXO III - Preencher'!P644</f>
        <v>0</v>
      </c>
      <c r="P635" s="16">
        <f t="shared" si="56"/>
        <v>16.59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483.61399999999998</v>
      </c>
    </row>
    <row r="636" spans="1:28" x14ac:dyDescent="0.2">
      <c r="A636" s="8">
        <f>IFERROR(VLOOKUP(B636,'[1]DADOS (OCULTAR)'!$Q$3:$S$135,3,0),"")</f>
        <v>9039744000275</v>
      </c>
      <c r="B636" s="9" t="str">
        <f>'[1]TCE - ANEXO III - Preencher'!C645</f>
        <v>HOSPITAL MIGUEL ARRAES - CG. Nº 023/2022</v>
      </c>
      <c r="C636" s="10"/>
      <c r="D636" s="11" t="str">
        <f>'[1]TCE - ANEXO III - Preencher'!E645</f>
        <v>KARLA CRISTINE PONTES DA COSTA</v>
      </c>
      <c r="E636" s="9" t="str">
        <f>IF('[1]TCE - ANEXO III - Preencher'!F645="4 - Assistência Odontológica","2 - Outros Profissionais da Saúde",'[1]TCE - ANEXO III - Preencher'!F645)</f>
        <v>2 - Outros Profissionais da Saúde</v>
      </c>
      <c r="F636" s="12" t="str">
        <f>'[1]TCE - ANEXO III - Preencher'!G645</f>
        <v>5211-30</v>
      </c>
      <c r="G636" s="13" t="str">
        <f>IF('[1]TCE - ANEXO III - Preencher'!H645="","",'[1]TCE - ANEXO III - Preencher'!H645)</f>
        <v>10/2023</v>
      </c>
      <c r="H636" s="14">
        <f>'[1]TCE - ANEXO III - Preencher'!I645</f>
        <v>0</v>
      </c>
      <c r="I636" s="14">
        <f>'[1]TCE - ANEXO III - Preencher'!J645</f>
        <v>103.2</v>
      </c>
      <c r="J636" s="14">
        <f>'[1]TCE - ANEXO III - Preencher'!K645</f>
        <v>0</v>
      </c>
      <c r="K636" s="15">
        <f>'[1]TCE - ANEXO III - Preencher'!L645</f>
        <v>53.45</v>
      </c>
      <c r="L636" s="15">
        <f>'[1]TCE - ANEXO III - Preencher'!M645</f>
        <v>26.4</v>
      </c>
      <c r="M636" s="15">
        <f t="shared" si="55"/>
        <v>27.050000000000004</v>
      </c>
      <c r="N636" s="15">
        <f>'[1]TCE - ANEXO III - Preencher'!O645</f>
        <v>2.0699999999999998</v>
      </c>
      <c r="O636" s="15">
        <f>'[1]TCE - ANEXO III - Preencher'!P645</f>
        <v>0</v>
      </c>
      <c r="P636" s="16">
        <f t="shared" si="56"/>
        <v>2.0699999999999998</v>
      </c>
      <c r="Q636" s="15">
        <f>'[1]TCE - ANEXO III - Preencher'!R645</f>
        <v>0</v>
      </c>
      <c r="R636" s="15">
        <f>'[1]TCE - ANEXO III - Preencher'!S645</f>
        <v>79.2</v>
      </c>
      <c r="S636" s="16">
        <f t="shared" si="57"/>
        <v>-79.2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53.11999999999999</v>
      </c>
    </row>
    <row r="637" spans="1:28" x14ac:dyDescent="0.2">
      <c r="A637" s="8">
        <f>IFERROR(VLOOKUP(B637,'[1]DADOS (OCULTAR)'!$Q$3:$S$135,3,0),"")</f>
        <v>9039744000275</v>
      </c>
      <c r="B637" s="9" t="str">
        <f>'[1]TCE - ANEXO III - Preencher'!C646</f>
        <v>HOSPITAL MIGUEL ARRAES - CG. Nº 023/2022</v>
      </c>
      <c r="C637" s="10"/>
      <c r="D637" s="11" t="str">
        <f>'[1]TCE - ANEXO III - Preencher'!E646</f>
        <v>KARLA GOMES DA SILVA</v>
      </c>
      <c r="E637" s="9" t="str">
        <f>IF('[1]TCE - ANEXO III - Preencher'!F646="4 - Assistência Odontológica","2 - Outros Profissionais da Saúde",'[1]TCE - ANEXO III - Preencher'!F646)</f>
        <v>2 - Outros Profissionais da Saúde</v>
      </c>
      <c r="F637" s="12" t="str">
        <f>'[1]TCE - ANEXO III - Preencher'!G646</f>
        <v>2235-05</v>
      </c>
      <c r="G637" s="13" t="str">
        <f>IF('[1]TCE - ANEXO III - Preencher'!H646="","",'[1]TCE - ANEXO III - Preencher'!H646)</f>
        <v>10/2023</v>
      </c>
      <c r="H637" s="14">
        <f>'[1]TCE - ANEXO III - Preencher'!I646</f>
        <v>0</v>
      </c>
      <c r="I637" s="14">
        <f>'[1]TCE - ANEXO III - Preencher'!J646</f>
        <v>432.15679999999998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4.3499999999999996</v>
      </c>
      <c r="O637" s="15">
        <f>'[1]TCE - ANEXO III - Preencher'!P646</f>
        <v>0</v>
      </c>
      <c r="P637" s="16">
        <f t="shared" si="56"/>
        <v>4.3499999999999996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92.2</v>
      </c>
      <c r="U637" s="15">
        <f>'[1]TCE - ANEXO III - Preencher'!V646</f>
        <v>0</v>
      </c>
      <c r="V637" s="16">
        <f t="shared" si="58"/>
        <v>92.2</v>
      </c>
      <c r="W637" s="17" t="str">
        <f>IF('[1]TCE - ANEXO III - Preencher'!X646="","",'[1]TCE - ANEXO III - Preencher'!X646)</f>
        <v>AUXILIO CRECHE</v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528.70680000000004</v>
      </c>
    </row>
    <row r="638" spans="1:28" x14ac:dyDescent="0.2">
      <c r="A638" s="8">
        <f>IFERROR(VLOOKUP(B638,'[1]DADOS (OCULTAR)'!$Q$3:$S$135,3,0),"")</f>
        <v>9039744000275</v>
      </c>
      <c r="B638" s="9" t="str">
        <f>'[1]TCE - ANEXO III - Preencher'!C647</f>
        <v>HOSPITAL MIGUEL ARRAES - CG. Nº 023/2022</v>
      </c>
      <c r="C638" s="10"/>
      <c r="D638" s="11" t="str">
        <f>'[1]TCE - ANEXO III - Preencher'!E647</f>
        <v>KAROLINE DE BRITO CAVALCANTE</v>
      </c>
      <c r="E638" s="9" t="str">
        <f>IF('[1]TCE - ANEXO III - Preencher'!F647="4 - Assistência Odontológica","2 - Outros Profissionais da Saúde",'[1]TCE - ANEXO III - Preencher'!F647)</f>
        <v>3 - Administrativo</v>
      </c>
      <c r="F638" s="12" t="str">
        <f>'[1]TCE - ANEXO III - Preencher'!G647</f>
        <v>4110-10</v>
      </c>
      <c r="G638" s="13" t="str">
        <f>IF('[1]TCE - ANEXO III - Preencher'!H647="","",'[1]TCE - ANEXO III - Preencher'!H647)</f>
        <v>10/2023</v>
      </c>
      <c r="H638" s="14">
        <f>'[1]TCE - ANEXO III - Preencher'!I647</f>
        <v>0</v>
      </c>
      <c r="I638" s="14">
        <f>'[1]TCE - ANEXO III - Preencher'!J647</f>
        <v>106.39919999999999</v>
      </c>
      <c r="J638" s="14">
        <f>'[1]TCE - ANEXO III - Preencher'!K647</f>
        <v>0</v>
      </c>
      <c r="K638" s="15">
        <f>'[1]TCE - ANEXO III - Preencher'!L647</f>
        <v>53.45</v>
      </c>
      <c r="L638" s="15">
        <f>'[1]TCE - ANEXO III - Preencher'!M647</f>
        <v>27.85</v>
      </c>
      <c r="M638" s="15">
        <f t="shared" si="55"/>
        <v>25.6</v>
      </c>
      <c r="N638" s="15">
        <f>'[1]TCE - ANEXO III - Preencher'!O647</f>
        <v>2.0699999999999998</v>
      </c>
      <c r="O638" s="15">
        <f>'[1]TCE - ANEXO III - Preencher'!P647</f>
        <v>0</v>
      </c>
      <c r="P638" s="16">
        <f t="shared" si="56"/>
        <v>2.0699999999999998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134.0692</v>
      </c>
    </row>
    <row r="639" spans="1:28" x14ac:dyDescent="0.2">
      <c r="A639" s="8">
        <f>IFERROR(VLOOKUP(B639,'[1]DADOS (OCULTAR)'!$Q$3:$S$135,3,0),"")</f>
        <v>9039744000275</v>
      </c>
      <c r="B639" s="9" t="str">
        <f>'[1]TCE - ANEXO III - Preencher'!C648</f>
        <v>HOSPITAL MIGUEL ARRAES - CG. Nº 023/2022</v>
      </c>
      <c r="C639" s="10"/>
      <c r="D639" s="11" t="str">
        <f>'[1]TCE - ANEXO III - Preencher'!E648</f>
        <v>KASSANDRA ALMEIDA RAMOS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2235-05</v>
      </c>
      <c r="G639" s="13" t="str">
        <f>IF('[1]TCE - ANEXO III - Preencher'!H648="","",'[1]TCE - ANEXO III - Preencher'!H648)</f>
        <v>10/2023</v>
      </c>
      <c r="H639" s="14">
        <f>'[1]TCE - ANEXO III - Preencher'!I648</f>
        <v>0</v>
      </c>
      <c r="I639" s="14">
        <f>'[1]TCE - ANEXO III - Preencher'!J648</f>
        <v>229.68879999999999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4.3499999999999996</v>
      </c>
      <c r="O639" s="15">
        <f>'[1]TCE - ANEXO III - Preencher'!P648</f>
        <v>0</v>
      </c>
      <c r="P639" s="16">
        <f t="shared" si="56"/>
        <v>4.3499999999999996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234.03879999999998</v>
      </c>
    </row>
    <row r="640" spans="1:28" x14ac:dyDescent="0.2">
      <c r="A640" s="8">
        <f>IFERROR(VLOOKUP(B640,'[1]DADOS (OCULTAR)'!$Q$3:$S$135,3,0),"")</f>
        <v>9039744000275</v>
      </c>
      <c r="B640" s="9" t="str">
        <f>'[1]TCE - ANEXO III - Preencher'!C649</f>
        <v>HOSPITAL MIGUEL ARRAES - CG. Nº 023/2022</v>
      </c>
      <c r="C640" s="10"/>
      <c r="D640" s="11" t="str">
        <f>'[1]TCE - ANEXO III - Preencher'!E649</f>
        <v>KASSIA ADRIANE DOS SANTOS SOUZA</v>
      </c>
      <c r="E640" s="9" t="str">
        <f>IF('[1]TCE - ANEXO III - Preencher'!F649="4 - Assistência Odontológica","2 - Outros Profissionais da Saúde",'[1]TCE - ANEXO III - Preencher'!F649)</f>
        <v>3 - Administrativo</v>
      </c>
      <c r="F640" s="12" t="str">
        <f>'[1]TCE - ANEXO III - Preencher'!G649</f>
        <v>5174-10</v>
      </c>
      <c r="G640" s="13" t="str">
        <f>IF('[1]TCE - ANEXO III - Preencher'!H649="","",'[1]TCE - ANEXO III - Preencher'!H649)</f>
        <v>10/2023</v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2.0699999999999998</v>
      </c>
      <c r="O640" s="15">
        <f>'[1]TCE - ANEXO III - Preencher'!P649</f>
        <v>0</v>
      </c>
      <c r="P640" s="16">
        <f t="shared" si="56"/>
        <v>2.0699999999999998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2.0699999999999998</v>
      </c>
    </row>
    <row r="641" spans="1:28" x14ac:dyDescent="0.2">
      <c r="A641" s="8">
        <f>IFERROR(VLOOKUP(B641,'[1]DADOS (OCULTAR)'!$Q$3:$S$135,3,0),"")</f>
        <v>9039744000275</v>
      </c>
      <c r="B641" s="9" t="str">
        <f>'[1]TCE - ANEXO III - Preencher'!C650</f>
        <v>HOSPITAL MIGUEL ARRAES - CG. Nº 023/2022</v>
      </c>
      <c r="C641" s="10"/>
      <c r="D641" s="11" t="str">
        <f>'[1]TCE - ANEXO III - Preencher'!E650</f>
        <v>KASSIA GABRIELLA DE LIMA SALES</v>
      </c>
      <c r="E641" s="9" t="str">
        <f>IF('[1]TCE - ANEXO III - Preencher'!F650="4 - Assistência Odontológica","2 - Outros Profissionais da Saúde",'[1]TCE - ANEXO III - Preencher'!F650)</f>
        <v>2 - Outros Profissionais da Saúde</v>
      </c>
      <c r="F641" s="12" t="str">
        <f>'[1]TCE - ANEXO III - Preencher'!G650</f>
        <v>3222-05</v>
      </c>
      <c r="G641" s="13" t="str">
        <f>IF('[1]TCE - ANEXO III - Preencher'!H650="","",'[1]TCE - ANEXO III - Preencher'!H650)</f>
        <v>10/2023</v>
      </c>
      <c r="H641" s="14">
        <f>'[1]TCE - ANEXO III - Preencher'!I650</f>
        <v>0</v>
      </c>
      <c r="I641" s="14">
        <f>'[1]TCE - ANEXO III - Preencher'!J650</f>
        <v>151.95599999999999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2.0699999999999998</v>
      </c>
      <c r="O641" s="15">
        <f>'[1]TCE - ANEXO III - Preencher'!P650</f>
        <v>0</v>
      </c>
      <c r="P641" s="16">
        <f t="shared" si="56"/>
        <v>2.0699999999999998</v>
      </c>
      <c r="Q641" s="15">
        <f>'[1]TCE - ANEXO III - Preencher'!R650</f>
        <v>150.83000000000001</v>
      </c>
      <c r="R641" s="15">
        <f>'[1]TCE - ANEXO III - Preencher'!S650</f>
        <v>79.8</v>
      </c>
      <c r="S641" s="16">
        <f t="shared" si="57"/>
        <v>71.030000000000015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225.05599999999998</v>
      </c>
    </row>
    <row r="642" spans="1:28" x14ac:dyDescent="0.2">
      <c r="A642" s="8">
        <f>IFERROR(VLOOKUP(B642,'[1]DADOS (OCULTAR)'!$Q$3:$S$135,3,0),"")</f>
        <v>9039744000275</v>
      </c>
      <c r="B642" s="9" t="str">
        <f>'[1]TCE - ANEXO III - Preencher'!C651</f>
        <v>HOSPITAL MIGUEL ARRAES - CG. Nº 023/2022</v>
      </c>
      <c r="C642" s="10"/>
      <c r="D642" s="11" t="str">
        <f>'[1]TCE - ANEXO III - Preencher'!E651</f>
        <v>KATIA BETANIA ALVES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 t="str">
        <f>'[1]TCE - ANEXO III - Preencher'!G651</f>
        <v>3222-05</v>
      </c>
      <c r="G642" s="13" t="str">
        <f>IF('[1]TCE - ANEXO III - Preencher'!H651="","",'[1]TCE - ANEXO III - Preencher'!H651)</f>
        <v>10/2023</v>
      </c>
      <c r="H642" s="14">
        <f>'[1]TCE - ANEXO III - Preencher'!I651</f>
        <v>0</v>
      </c>
      <c r="I642" s="14">
        <f>'[1]TCE - ANEXO III - Preencher'!J651</f>
        <v>149.416</v>
      </c>
      <c r="J642" s="14">
        <f>'[1]TCE - ANEXO III - Preencher'!K651</f>
        <v>0</v>
      </c>
      <c r="K642" s="15">
        <f>'[1]TCE - ANEXO III - Preencher'!L651</f>
        <v>53.45</v>
      </c>
      <c r="L642" s="15">
        <f>'[1]TCE - ANEXO III - Preencher'!M651</f>
        <v>26.6</v>
      </c>
      <c r="M642" s="15">
        <f t="shared" si="55"/>
        <v>26.85</v>
      </c>
      <c r="N642" s="15">
        <f>'[1]TCE - ANEXO III - Preencher'!O651</f>
        <v>2.0699999999999998</v>
      </c>
      <c r="O642" s="15">
        <f>'[1]TCE - ANEXO III - Preencher'!P651</f>
        <v>0</v>
      </c>
      <c r="P642" s="16">
        <f t="shared" si="56"/>
        <v>2.0699999999999998</v>
      </c>
      <c r="Q642" s="15">
        <f>'[1]TCE - ANEXO III - Preencher'!R651</f>
        <v>234.83</v>
      </c>
      <c r="R642" s="15">
        <f>'[1]TCE - ANEXO III - Preencher'!S651</f>
        <v>74.22</v>
      </c>
      <c r="S642" s="16">
        <f t="shared" si="57"/>
        <v>160.61000000000001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338.94600000000003</v>
      </c>
    </row>
    <row r="643" spans="1:28" x14ac:dyDescent="0.2">
      <c r="A643" s="8">
        <f>IFERROR(VLOOKUP(B643,'[1]DADOS (OCULTAR)'!$Q$3:$S$135,3,0),"")</f>
        <v>9039744000275</v>
      </c>
      <c r="B643" s="9" t="str">
        <f>'[1]TCE - ANEXO III - Preencher'!C652</f>
        <v>HOSPITAL MIGUEL ARRAES - CG. Nº 023/2022</v>
      </c>
      <c r="C643" s="10"/>
      <c r="D643" s="11" t="str">
        <f>'[1]TCE - ANEXO III - Preencher'!E652</f>
        <v>KATIA CILENE FERNANDES VIEIRA</v>
      </c>
      <c r="E643" s="9" t="str">
        <f>IF('[1]TCE - ANEXO III - Preencher'!F652="4 - Assistência Odontológica","2 - Outros Profissionais da Saúde",'[1]TCE - ANEXO III - Preencher'!F652)</f>
        <v>2 - Outros Profissionais da Saúde</v>
      </c>
      <c r="F643" s="12" t="str">
        <f>'[1]TCE - ANEXO III - Preencher'!G652</f>
        <v>3222-05</v>
      </c>
      <c r="G643" s="13" t="str">
        <f>IF('[1]TCE - ANEXO III - Preencher'!H652="","",'[1]TCE - ANEXO III - Preencher'!H652)</f>
        <v>10/2023</v>
      </c>
      <c r="H643" s="14">
        <f>'[1]TCE - ANEXO III - Preencher'!I652</f>
        <v>0</v>
      </c>
      <c r="I643" s="14">
        <f>'[1]TCE - ANEXO III - Preencher'!J652</f>
        <v>138.69200000000001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2.0699999999999998</v>
      </c>
      <c r="O643" s="15">
        <f>'[1]TCE - ANEXO III - Preencher'!P652</f>
        <v>0</v>
      </c>
      <c r="P643" s="16">
        <f t="shared" si="56"/>
        <v>2.0699999999999998</v>
      </c>
      <c r="Q643" s="15">
        <f>'[1]TCE - ANEXO III - Preencher'!R652</f>
        <v>0</v>
      </c>
      <c r="R643" s="15">
        <f>'[1]TCE - ANEXO III - Preencher'!S652</f>
        <v>48.22</v>
      </c>
      <c r="S643" s="16">
        <f t="shared" si="57"/>
        <v>-48.22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92.542000000000002</v>
      </c>
    </row>
    <row r="644" spans="1:28" x14ac:dyDescent="0.2">
      <c r="A644" s="8">
        <f>IFERROR(VLOOKUP(B644,'[1]DADOS (OCULTAR)'!$Q$3:$S$135,3,0),"")</f>
        <v>9039744000275</v>
      </c>
      <c r="B644" s="9" t="str">
        <f>'[1]TCE - ANEXO III - Preencher'!C653</f>
        <v>HOSPITAL MIGUEL ARRAES - CG. Nº 023/2022</v>
      </c>
      <c r="C644" s="10"/>
      <c r="D644" s="11" t="str">
        <f>'[1]TCE - ANEXO III - Preencher'!E653</f>
        <v>KATIA GISELLY FERNANDES DA SILVA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2235-05</v>
      </c>
      <c r="G644" s="13" t="str">
        <f>IF('[1]TCE - ANEXO III - Preencher'!H653="","",'[1]TCE - ANEXO III - Preencher'!H653)</f>
        <v>10/2023</v>
      </c>
      <c r="H644" s="14">
        <f>'[1]TCE - ANEXO III - Preencher'!I653</f>
        <v>0</v>
      </c>
      <c r="I644" s="14">
        <f>'[1]TCE - ANEXO III - Preencher'!J653</f>
        <v>452.6352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4.3499999999999996</v>
      </c>
      <c r="O644" s="15">
        <f>'[1]TCE - ANEXO III - Preencher'!P653</f>
        <v>0</v>
      </c>
      <c r="P644" s="16">
        <f t="shared" ref="P644:P707" si="62">N644-O644</f>
        <v>4.3499999999999996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4.01</v>
      </c>
      <c r="U644" s="15">
        <f>'[1]TCE - ANEXO III - Preencher'!V653</f>
        <v>0</v>
      </c>
      <c r="V644" s="16">
        <f t="shared" ref="V644:V707" si="64">T644-U644</f>
        <v>4.01</v>
      </c>
      <c r="W644" s="17" t="str">
        <f>IF('[1]TCE - ANEXO III - Preencher'!X653="","",'[1]TCE - ANEXO III - Preencher'!X653)</f>
        <v>AUXILIO CRECHE</v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460.99520000000001</v>
      </c>
    </row>
    <row r="645" spans="1:28" x14ac:dyDescent="0.2">
      <c r="A645" s="8">
        <f>IFERROR(VLOOKUP(B645,'[1]DADOS (OCULTAR)'!$Q$3:$S$135,3,0),"")</f>
        <v>9039744000275</v>
      </c>
      <c r="B645" s="9" t="str">
        <f>'[1]TCE - ANEXO III - Preencher'!C654</f>
        <v>HOSPITAL MIGUEL ARRAES - CG. Nº 023/2022</v>
      </c>
      <c r="C645" s="10"/>
      <c r="D645" s="11" t="str">
        <f>'[1]TCE - ANEXO III - Preencher'!E654</f>
        <v>KATIA GOMES FREITAS DA SILVA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 t="str">
        <f>'[1]TCE - ANEXO III - Preencher'!G654</f>
        <v>3222-05</v>
      </c>
      <c r="G645" s="13" t="str">
        <f>IF('[1]TCE - ANEXO III - Preencher'!H654="","",'[1]TCE - ANEXO III - Preencher'!H654)</f>
        <v>10/2023</v>
      </c>
      <c r="H645" s="14">
        <f>'[1]TCE - ANEXO III - Preencher'!I654</f>
        <v>0</v>
      </c>
      <c r="I645" s="14">
        <f>'[1]TCE - ANEXO III - Preencher'!J654</f>
        <v>249.44880000000001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2.0699999999999998</v>
      </c>
      <c r="O645" s="15">
        <f>'[1]TCE - ANEXO III - Preencher'!P654</f>
        <v>0</v>
      </c>
      <c r="P645" s="16">
        <f t="shared" si="62"/>
        <v>2.0699999999999998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251.5188</v>
      </c>
    </row>
    <row r="646" spans="1:28" x14ac:dyDescent="0.2">
      <c r="A646" s="8">
        <f>IFERROR(VLOOKUP(B646,'[1]DADOS (OCULTAR)'!$Q$3:$S$135,3,0),"")</f>
        <v>9039744000275</v>
      </c>
      <c r="B646" s="9" t="str">
        <f>'[1]TCE - ANEXO III - Preencher'!C655</f>
        <v>HOSPITAL MIGUEL ARRAES - CG. Nº 023/2022</v>
      </c>
      <c r="C646" s="10"/>
      <c r="D646" s="11" t="str">
        <f>'[1]TCE - ANEXO III - Preencher'!E655</f>
        <v>KATIA MARIA DA SILVA PAIVA</v>
      </c>
      <c r="E646" s="9" t="str">
        <f>IF('[1]TCE - ANEXO III - Preencher'!F655="4 - Assistência Odontológica","2 - Outros Profissionais da Saúde",'[1]TCE - ANEXO III - Preencher'!F655)</f>
        <v>2 - Outros Profissionais da Saúde</v>
      </c>
      <c r="F646" s="12" t="str">
        <f>'[1]TCE - ANEXO III - Preencher'!G655</f>
        <v>3222-05</v>
      </c>
      <c r="G646" s="13" t="str">
        <f>IF('[1]TCE - ANEXO III - Preencher'!H655="","",'[1]TCE - ANEXO III - Preencher'!H655)</f>
        <v>10/2023</v>
      </c>
      <c r="H646" s="14">
        <f>'[1]TCE - ANEXO III - Preencher'!I655</f>
        <v>0</v>
      </c>
      <c r="I646" s="14">
        <f>'[1]TCE - ANEXO III - Preencher'!J655</f>
        <v>157.28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2.0699999999999998</v>
      </c>
      <c r="O646" s="15">
        <f>'[1]TCE - ANEXO III - Preencher'!P655</f>
        <v>0</v>
      </c>
      <c r="P646" s="16">
        <f t="shared" si="62"/>
        <v>2.0699999999999998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159.35</v>
      </c>
    </row>
    <row r="647" spans="1:28" x14ac:dyDescent="0.2">
      <c r="A647" s="8">
        <f>IFERROR(VLOOKUP(B647,'[1]DADOS (OCULTAR)'!$Q$3:$S$135,3,0),"")</f>
        <v>9039744000275</v>
      </c>
      <c r="B647" s="9" t="str">
        <f>'[1]TCE - ANEXO III - Preencher'!C656</f>
        <v>HOSPITAL MIGUEL ARRAES - CG. Nº 023/2022</v>
      </c>
      <c r="C647" s="10"/>
      <c r="D647" s="11" t="str">
        <f>'[1]TCE - ANEXO III - Preencher'!E656</f>
        <v>KATIA MARIA DE SOUZA VIEIRA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 t="str">
        <f>'[1]TCE - ANEXO III - Preencher'!G656</f>
        <v>3222-05</v>
      </c>
      <c r="G647" s="13" t="str">
        <f>IF('[1]TCE - ANEXO III - Preencher'!H656="","",'[1]TCE - ANEXO III - Preencher'!H656)</f>
        <v>10/2023</v>
      </c>
      <c r="H647" s="14">
        <f>'[1]TCE - ANEXO III - Preencher'!I656</f>
        <v>0</v>
      </c>
      <c r="I647" s="14">
        <f>'[1]TCE - ANEXO III - Preencher'!J656</f>
        <v>161.03039999999999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2.0699999999999998</v>
      </c>
      <c r="O647" s="15">
        <f>'[1]TCE - ANEXO III - Preencher'!P656</f>
        <v>0</v>
      </c>
      <c r="P647" s="16">
        <f t="shared" si="62"/>
        <v>2.0699999999999998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163.10039999999998</v>
      </c>
    </row>
    <row r="648" spans="1:28" x14ac:dyDescent="0.2">
      <c r="A648" s="8">
        <f>IFERROR(VLOOKUP(B648,'[1]DADOS (OCULTAR)'!$Q$3:$S$135,3,0),"")</f>
        <v>9039744000275</v>
      </c>
      <c r="B648" s="9" t="str">
        <f>'[1]TCE - ANEXO III - Preencher'!C657</f>
        <v>HOSPITAL MIGUEL ARRAES - CG. Nº 023/2022</v>
      </c>
      <c r="C648" s="10"/>
      <c r="D648" s="11" t="str">
        <f>'[1]TCE - ANEXO III - Preencher'!E657</f>
        <v>KEILLA AMANDA CORREIA DO NASCIMENTO</v>
      </c>
      <c r="E648" s="9" t="str">
        <f>IF('[1]TCE - ANEXO III - Preencher'!F657="4 - Assistência Odontológica","2 - Outros Profissionais da Saúde",'[1]TCE - ANEXO III - Preencher'!F657)</f>
        <v>3 - Administrativo</v>
      </c>
      <c r="F648" s="12" t="str">
        <f>'[1]TCE - ANEXO III - Preencher'!G657</f>
        <v>4110-10</v>
      </c>
      <c r="G648" s="13" t="str">
        <f>IF('[1]TCE - ANEXO III - Preencher'!H657="","",'[1]TCE - ANEXO III - Preencher'!H657)</f>
        <v>10/2023</v>
      </c>
      <c r="H648" s="14">
        <f>'[1]TCE - ANEXO III - Preencher'!I657</f>
        <v>0</v>
      </c>
      <c r="I648" s="14">
        <f>'[1]TCE - ANEXO III - Preencher'!J657</f>
        <v>116.16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2.0699999999999998</v>
      </c>
      <c r="O648" s="15">
        <f>'[1]TCE - ANEXO III - Preencher'!P657</f>
        <v>0</v>
      </c>
      <c r="P648" s="16">
        <f t="shared" si="62"/>
        <v>2.0699999999999998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77.569999999999993</v>
      </c>
      <c r="U648" s="15">
        <f>'[1]TCE - ANEXO III - Preencher'!V657</f>
        <v>0</v>
      </c>
      <c r="V648" s="16">
        <f t="shared" si="64"/>
        <v>77.569999999999993</v>
      </c>
      <c r="W648" s="17" t="str">
        <f>IF('[1]TCE - ANEXO III - Preencher'!X657="","",'[1]TCE - ANEXO III - Preencher'!X657)</f>
        <v>AUXILIO CRECHE</v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195.79999999999998</v>
      </c>
    </row>
    <row r="649" spans="1:28" x14ac:dyDescent="0.2">
      <c r="A649" s="8">
        <f>IFERROR(VLOOKUP(B649,'[1]DADOS (OCULTAR)'!$Q$3:$S$135,3,0),"")</f>
        <v>9039744000275</v>
      </c>
      <c r="B649" s="9" t="str">
        <f>'[1]TCE - ANEXO III - Preencher'!C658</f>
        <v>HOSPITAL MIGUEL ARRAES - CG. Nº 023/2022</v>
      </c>
      <c r="C649" s="10"/>
      <c r="D649" s="11" t="str">
        <f>'[1]TCE - ANEXO III - Preencher'!E658</f>
        <v>KELLY PATRICIA ALBUQUERQUE TIMOTEO</v>
      </c>
      <c r="E649" s="9" t="str">
        <f>IF('[1]TCE - ANEXO III - Preencher'!F658="4 - Assistência Odontológica","2 - Outros Profissionais da Saúde",'[1]TCE - ANEXO III - Preencher'!F658)</f>
        <v>3 - Administrativo</v>
      </c>
      <c r="F649" s="12" t="str">
        <f>'[1]TCE - ANEXO III - Preencher'!G658</f>
        <v>5174-10</v>
      </c>
      <c r="G649" s="13" t="str">
        <f>IF('[1]TCE - ANEXO III - Preencher'!H658="","",'[1]TCE - ANEXO III - Preencher'!H658)</f>
        <v>10/2023</v>
      </c>
      <c r="H649" s="14">
        <f>'[1]TCE - ANEXO III - Preencher'!I658</f>
        <v>0</v>
      </c>
      <c r="I649" s="14">
        <f>'[1]TCE - ANEXO III - Preencher'!J658</f>
        <v>111.94240000000001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2.0699999999999998</v>
      </c>
      <c r="O649" s="15">
        <f>'[1]TCE - ANEXO III - Preencher'!P658</f>
        <v>0</v>
      </c>
      <c r="P649" s="16">
        <f t="shared" si="62"/>
        <v>2.0699999999999998</v>
      </c>
      <c r="Q649" s="15">
        <f>'[1]TCE - ANEXO III - Preencher'!R658</f>
        <v>0</v>
      </c>
      <c r="R649" s="15">
        <f>'[1]TCE - ANEXO III - Preencher'!S658</f>
        <v>74.5</v>
      </c>
      <c r="S649" s="16">
        <f t="shared" si="63"/>
        <v>-74.5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39.5124</v>
      </c>
    </row>
    <row r="650" spans="1:28" x14ac:dyDescent="0.2">
      <c r="A650" s="8">
        <f>IFERROR(VLOOKUP(B650,'[1]DADOS (OCULTAR)'!$Q$3:$S$135,3,0),"")</f>
        <v>9039744000275</v>
      </c>
      <c r="B650" s="9" t="str">
        <f>'[1]TCE - ANEXO III - Preencher'!C659</f>
        <v>HOSPITAL MIGUEL ARRAES - CG. Nº 023/2022</v>
      </c>
      <c r="C650" s="10"/>
      <c r="D650" s="11" t="str">
        <f>'[1]TCE - ANEXO III - Preencher'!E659</f>
        <v>KELYANE VITORIA PONTES DA COSTA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 t="str">
        <f>'[1]TCE - ANEXO III - Preencher'!G659</f>
        <v>5211-30</v>
      </c>
      <c r="G650" s="13" t="str">
        <f>IF('[1]TCE - ANEXO III - Preencher'!H659="","",'[1]TCE - ANEXO III - Preencher'!H659)</f>
        <v>10/2023</v>
      </c>
      <c r="H650" s="14">
        <f>'[1]TCE - ANEXO III - Preencher'!I659</f>
        <v>0</v>
      </c>
      <c r="I650" s="14">
        <f>'[1]TCE - ANEXO III - Preencher'!J659</f>
        <v>119.80719999999999</v>
      </c>
      <c r="J650" s="14">
        <f>'[1]TCE - ANEXO III - Preencher'!K659</f>
        <v>0</v>
      </c>
      <c r="K650" s="15">
        <f>'[1]TCE - ANEXO III - Preencher'!L659</f>
        <v>53.45</v>
      </c>
      <c r="L650" s="15">
        <f>'[1]TCE - ANEXO III - Preencher'!M659</f>
        <v>26.4</v>
      </c>
      <c r="M650" s="15">
        <f t="shared" si="61"/>
        <v>27.050000000000004</v>
      </c>
      <c r="N650" s="15">
        <f>'[1]TCE - ANEXO III - Preencher'!O659</f>
        <v>2.0699999999999998</v>
      </c>
      <c r="O650" s="15">
        <f>'[1]TCE - ANEXO III - Preencher'!P659</f>
        <v>0</v>
      </c>
      <c r="P650" s="16">
        <f t="shared" si="62"/>
        <v>2.0699999999999998</v>
      </c>
      <c r="Q650" s="15">
        <f>'[1]TCE - ANEXO III - Preencher'!R659</f>
        <v>184.53</v>
      </c>
      <c r="R650" s="15">
        <f>'[1]TCE - ANEXO III - Preencher'!S659</f>
        <v>0</v>
      </c>
      <c r="S650" s="16">
        <f t="shared" si="63"/>
        <v>184.53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333.4572</v>
      </c>
    </row>
    <row r="651" spans="1:28" x14ac:dyDescent="0.2">
      <c r="A651" s="8">
        <f>IFERROR(VLOOKUP(B651,'[1]DADOS (OCULTAR)'!$Q$3:$S$135,3,0),"")</f>
        <v>9039744000275</v>
      </c>
      <c r="B651" s="9" t="str">
        <f>'[1]TCE - ANEXO III - Preencher'!C660</f>
        <v>HOSPITAL MIGUEL ARRAES - CG. Nº 023/2022</v>
      </c>
      <c r="C651" s="10"/>
      <c r="D651" s="11" t="str">
        <f>'[1]TCE - ANEXO III - Preencher'!E660</f>
        <v>KENIA MAYLLA DOMINGOS ALVES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 t="str">
        <f>'[1]TCE - ANEXO III - Preencher'!G660</f>
        <v>2235-05</v>
      </c>
      <c r="G651" s="13" t="str">
        <f>IF('[1]TCE - ANEXO III - Preencher'!H660="","",'[1]TCE - ANEXO III - Preencher'!H660)</f>
        <v>10/2023</v>
      </c>
      <c r="H651" s="14">
        <f>'[1]TCE - ANEXO III - Preencher'!I660</f>
        <v>0</v>
      </c>
      <c r="I651" s="14">
        <f>'[1]TCE - ANEXO III - Preencher'!J660</f>
        <v>357.72640000000001</v>
      </c>
      <c r="J651" s="14">
        <f>'[1]TCE - ANEXO III - Preencher'!K660</f>
        <v>0</v>
      </c>
      <c r="K651" s="15">
        <f>'[1]TCE - ANEXO III - Preencher'!L660</f>
        <v>53.45</v>
      </c>
      <c r="L651" s="15">
        <f>'[1]TCE - ANEXO III - Preencher'!M660</f>
        <v>3.59</v>
      </c>
      <c r="M651" s="15">
        <f t="shared" si="61"/>
        <v>49.86</v>
      </c>
      <c r="N651" s="15">
        <f>'[1]TCE - ANEXO III - Preencher'!O660</f>
        <v>4.3499999999999996</v>
      </c>
      <c r="O651" s="15">
        <f>'[1]TCE - ANEXO III - Preencher'!P660</f>
        <v>0</v>
      </c>
      <c r="P651" s="16">
        <f t="shared" si="62"/>
        <v>4.3499999999999996</v>
      </c>
      <c r="Q651" s="15">
        <f>'[1]TCE - ANEXO III - Preencher'!R660</f>
        <v>121.73</v>
      </c>
      <c r="R651" s="15">
        <f>'[1]TCE - ANEXO III - Preencher'!S660</f>
        <v>126.1</v>
      </c>
      <c r="S651" s="16">
        <f t="shared" si="63"/>
        <v>-4.3699999999999903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407.56640000000004</v>
      </c>
    </row>
    <row r="652" spans="1:28" x14ac:dyDescent="0.2">
      <c r="A652" s="8">
        <f>IFERROR(VLOOKUP(B652,'[1]DADOS (OCULTAR)'!$Q$3:$S$135,3,0),"")</f>
        <v>9039744000275</v>
      </c>
      <c r="B652" s="9" t="str">
        <f>'[1]TCE - ANEXO III - Preencher'!C661</f>
        <v>HOSPITAL MIGUEL ARRAES - CG. Nº 023/2022</v>
      </c>
      <c r="C652" s="10"/>
      <c r="D652" s="11" t="str">
        <f>'[1]TCE - ANEXO III - Preencher'!E661</f>
        <v>KENIO CAVALCANTI DELFINO DA SILVA</v>
      </c>
      <c r="E652" s="9" t="str">
        <f>IF('[1]TCE - ANEXO III - Preencher'!F661="4 - Assistência Odontológica","2 - Outros Profissionais da Saúde",'[1]TCE - ANEXO III - Preencher'!F661)</f>
        <v>3 - Administrativo</v>
      </c>
      <c r="F652" s="12" t="str">
        <f>'[1]TCE - ANEXO III - Preencher'!G661</f>
        <v>3172-10</v>
      </c>
      <c r="G652" s="13" t="str">
        <f>IF('[1]TCE - ANEXO III - Preencher'!H661="","",'[1]TCE - ANEXO III - Preencher'!H661)</f>
        <v>10/2023</v>
      </c>
      <c r="H652" s="14">
        <f>'[1]TCE - ANEXO III - Preencher'!I661</f>
        <v>0</v>
      </c>
      <c r="I652" s="14">
        <f>'[1]TCE - ANEXO III - Preencher'!J661</f>
        <v>210.8304</v>
      </c>
      <c r="J652" s="14">
        <f>'[1]TCE - ANEXO III - Preencher'!K661</f>
        <v>0</v>
      </c>
      <c r="K652" s="15">
        <f>'[1]TCE - ANEXO III - Preencher'!L661</f>
        <v>53.45</v>
      </c>
      <c r="L652" s="15">
        <f>'[1]TCE - ANEXO III - Preencher'!M661</f>
        <v>30</v>
      </c>
      <c r="M652" s="15">
        <f t="shared" si="61"/>
        <v>23.450000000000003</v>
      </c>
      <c r="N652" s="15">
        <f>'[1]TCE - ANEXO III - Preencher'!O661</f>
        <v>2.0699999999999998</v>
      </c>
      <c r="O652" s="15">
        <f>'[1]TCE - ANEXO III - Preencher'!P661</f>
        <v>0</v>
      </c>
      <c r="P652" s="16">
        <f t="shared" si="62"/>
        <v>2.0699999999999998</v>
      </c>
      <c r="Q652" s="15">
        <f>'[1]TCE - ANEXO III - Preencher'!R661</f>
        <v>240.53</v>
      </c>
      <c r="R652" s="15">
        <f>'[1]TCE - ANEXO III - Preencher'!S661</f>
        <v>0</v>
      </c>
      <c r="S652" s="16">
        <f t="shared" si="63"/>
        <v>240.53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476.88040000000001</v>
      </c>
    </row>
    <row r="653" spans="1:28" x14ac:dyDescent="0.2">
      <c r="A653" s="8">
        <f>IFERROR(VLOOKUP(B653,'[1]DADOS (OCULTAR)'!$Q$3:$S$135,3,0),"")</f>
        <v>9039744000275</v>
      </c>
      <c r="B653" s="9" t="str">
        <f>'[1]TCE - ANEXO III - Preencher'!C662</f>
        <v>HOSPITAL MIGUEL ARRAES - CG. Nº 023/2022</v>
      </c>
      <c r="C653" s="10"/>
      <c r="D653" s="11" t="str">
        <f>'[1]TCE - ANEXO III - Preencher'!E662</f>
        <v>KETLEY ROBERTA DA SILVA BARROS</v>
      </c>
      <c r="E653" s="9" t="str">
        <f>IF('[1]TCE - ANEXO III - Preencher'!F662="4 - Assistência Odontológica","2 - Outros Profissionais da Saúde",'[1]TCE - ANEXO III - Preencher'!F662)</f>
        <v>3 - Administrativo</v>
      </c>
      <c r="F653" s="12" t="str">
        <f>'[1]TCE - ANEXO III - Preencher'!G662</f>
        <v>4110-10</v>
      </c>
      <c r="G653" s="13" t="str">
        <f>IF('[1]TCE - ANEXO III - Preencher'!H662="","",'[1]TCE - ANEXO III - Preencher'!H662)</f>
        <v>10/2023</v>
      </c>
      <c r="H653" s="14">
        <f>'[1]TCE - ANEXO III - Preencher'!I662</f>
        <v>0</v>
      </c>
      <c r="I653" s="14">
        <f>'[1]TCE - ANEXO III - Preencher'!J662</f>
        <v>13.2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2.0699999999999998</v>
      </c>
      <c r="O653" s="15">
        <f>'[1]TCE - ANEXO III - Preencher'!P662</f>
        <v>0</v>
      </c>
      <c r="P653" s="16">
        <f t="shared" si="62"/>
        <v>2.0699999999999998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15.27</v>
      </c>
    </row>
    <row r="654" spans="1:28" x14ac:dyDescent="0.2">
      <c r="A654" s="8">
        <f>IFERROR(VLOOKUP(B654,'[1]DADOS (OCULTAR)'!$Q$3:$S$135,3,0),"")</f>
        <v>9039744000275</v>
      </c>
      <c r="B654" s="9" t="str">
        <f>'[1]TCE - ANEXO III - Preencher'!C663</f>
        <v>HOSPITAL MIGUEL ARRAES - CG. Nº 023/2022</v>
      </c>
      <c r="C654" s="10"/>
      <c r="D654" s="11" t="str">
        <f>'[1]TCE - ANEXO III - Preencher'!E663</f>
        <v>KEYLA ALVES DA SILVA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 t="str">
        <f>'[1]TCE - ANEXO III - Preencher'!G663</f>
        <v>3222-05</v>
      </c>
      <c r="G654" s="13" t="str">
        <f>IF('[1]TCE - ANEXO III - Preencher'!H663="","",'[1]TCE - ANEXO III - Preencher'!H663)</f>
        <v>10/2023</v>
      </c>
      <c r="H654" s="14">
        <f>'[1]TCE - ANEXO III - Preencher'!I663</f>
        <v>0</v>
      </c>
      <c r="I654" s="14">
        <f>'[1]TCE - ANEXO III - Preencher'!J663</f>
        <v>174.58799999999999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2.0699999999999998</v>
      </c>
      <c r="O654" s="15">
        <f>'[1]TCE - ANEXO III - Preencher'!P663</f>
        <v>0</v>
      </c>
      <c r="P654" s="16">
        <f t="shared" si="62"/>
        <v>2.0699999999999998</v>
      </c>
      <c r="Q654" s="15">
        <f>'[1]TCE - ANEXO III - Preencher'!R663</f>
        <v>315.72999999999996</v>
      </c>
      <c r="R654" s="15">
        <f>'[1]TCE - ANEXO III - Preencher'!S663</f>
        <v>79.8</v>
      </c>
      <c r="S654" s="16">
        <f t="shared" si="63"/>
        <v>235.92999999999995</v>
      </c>
      <c r="T654" s="15">
        <f>'[1]TCE - ANEXO III - Preencher'!U663</f>
        <v>69.41</v>
      </c>
      <c r="U654" s="15">
        <f>'[1]TCE - ANEXO III - Preencher'!V663</f>
        <v>0</v>
      </c>
      <c r="V654" s="16">
        <f t="shared" si="64"/>
        <v>69.41</v>
      </c>
      <c r="W654" s="17" t="str">
        <f>IF('[1]TCE - ANEXO III - Preencher'!X663="","",'[1]TCE - ANEXO III - Preencher'!X663)</f>
        <v>AUXILIO CRECHE</v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481.99799999999993</v>
      </c>
    </row>
    <row r="655" spans="1:28" x14ac:dyDescent="0.2">
      <c r="A655" s="8">
        <f>IFERROR(VLOOKUP(B655,'[1]DADOS (OCULTAR)'!$Q$3:$S$135,3,0),"")</f>
        <v>9039744000275</v>
      </c>
      <c r="B655" s="9" t="str">
        <f>'[1]TCE - ANEXO III - Preencher'!C664</f>
        <v>HOSPITAL MIGUEL ARRAES - CG. Nº 023/2022</v>
      </c>
      <c r="C655" s="10"/>
      <c r="D655" s="11" t="str">
        <f>'[1]TCE - ANEXO III - Preencher'!E664</f>
        <v>KLEBER DE FREITAS MATIAS</v>
      </c>
      <c r="E655" s="9" t="str">
        <f>IF('[1]TCE - ANEXO III - Preencher'!F664="4 - Assistência Odontológica","2 - Outros Profissionais da Saúde",'[1]TCE - ANEXO III - Preencher'!F664)</f>
        <v>1 - Médico</v>
      </c>
      <c r="F655" s="12" t="str">
        <f>'[1]TCE - ANEXO III - Preencher'!G664</f>
        <v>2251-85</v>
      </c>
      <c r="G655" s="13" t="str">
        <f>IF('[1]TCE - ANEXO III - Preencher'!H664="","",'[1]TCE - ANEXO III - Preencher'!H664)</f>
        <v>10/2023</v>
      </c>
      <c r="H655" s="14">
        <f>'[1]TCE - ANEXO III - Preencher'!I664</f>
        <v>0</v>
      </c>
      <c r="I655" s="14">
        <f>'[1]TCE - ANEXO III - Preencher'!J664</f>
        <v>625.81119999999999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16.59</v>
      </c>
      <c r="O655" s="15">
        <f>'[1]TCE - ANEXO III - Preencher'!P664</f>
        <v>0</v>
      </c>
      <c r="P655" s="16">
        <f t="shared" si="62"/>
        <v>16.59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642.40120000000002</v>
      </c>
    </row>
    <row r="656" spans="1:28" x14ac:dyDescent="0.2">
      <c r="A656" s="8">
        <f>IFERROR(VLOOKUP(B656,'[1]DADOS (OCULTAR)'!$Q$3:$S$135,3,0),"")</f>
        <v>9039744000275</v>
      </c>
      <c r="B656" s="9" t="str">
        <f>'[1]TCE - ANEXO III - Preencher'!C665</f>
        <v>HOSPITAL MIGUEL ARRAES - CG. Nº 023/2022</v>
      </c>
      <c r="C656" s="10"/>
      <c r="D656" s="11" t="str">
        <f>'[1]TCE - ANEXO III - Preencher'!E665</f>
        <v>KLEBER JOSE REGIS SOARES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 t="str">
        <f>'[1]TCE - ANEXO III - Preencher'!G665</f>
        <v>5151-10</v>
      </c>
      <c r="G656" s="13" t="str">
        <f>IF('[1]TCE - ANEXO III - Preencher'!H665="","",'[1]TCE - ANEXO III - Preencher'!H665)</f>
        <v>10/2023</v>
      </c>
      <c r="H656" s="14">
        <f>'[1]TCE - ANEXO III - Preencher'!I665</f>
        <v>0</v>
      </c>
      <c r="I656" s="14">
        <f>'[1]TCE - ANEXO III - Preencher'!J665</f>
        <v>133.34880000000001</v>
      </c>
      <c r="J656" s="14">
        <f>'[1]TCE - ANEXO III - Preencher'!K665</f>
        <v>0</v>
      </c>
      <c r="K656" s="15">
        <f>'[1]TCE - ANEXO III - Preencher'!L665</f>
        <v>53.45</v>
      </c>
      <c r="L656" s="15">
        <f>'[1]TCE - ANEXO III - Preencher'!M665</f>
        <v>26.4</v>
      </c>
      <c r="M656" s="15">
        <f t="shared" si="61"/>
        <v>27.050000000000004</v>
      </c>
      <c r="N656" s="15">
        <f>'[1]TCE - ANEXO III - Preencher'!O665</f>
        <v>2.0699999999999998</v>
      </c>
      <c r="O656" s="15">
        <f>'[1]TCE - ANEXO III - Preencher'!P665</f>
        <v>0</v>
      </c>
      <c r="P656" s="16">
        <f t="shared" si="62"/>
        <v>2.0699999999999998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162.46880000000002</v>
      </c>
    </row>
    <row r="657" spans="1:28" x14ac:dyDescent="0.2">
      <c r="A657" s="8">
        <f>IFERROR(VLOOKUP(B657,'[1]DADOS (OCULTAR)'!$Q$3:$S$135,3,0),"")</f>
        <v>9039744000275</v>
      </c>
      <c r="B657" s="9" t="str">
        <f>'[1]TCE - ANEXO III - Preencher'!C666</f>
        <v>HOSPITAL MIGUEL ARRAES - CG. Nº 023/2022</v>
      </c>
      <c r="C657" s="10"/>
      <c r="D657" s="11" t="str">
        <f>'[1]TCE - ANEXO III - Preencher'!E666</f>
        <v>LAEL LUCAS SILVA</v>
      </c>
      <c r="E657" s="9" t="str">
        <f>IF('[1]TCE - ANEXO III - Preencher'!F666="4 - Assistência Odontológica","2 - Outros Profissionais da Saúde",'[1]TCE - ANEXO III - Preencher'!F666)</f>
        <v>1 - Médico</v>
      </c>
      <c r="F657" s="12" t="str">
        <f>'[1]TCE - ANEXO III - Preencher'!G666</f>
        <v>2251-25</v>
      </c>
      <c r="G657" s="13" t="str">
        <f>IF('[1]TCE - ANEXO III - Preencher'!H666="","",'[1]TCE - ANEXO III - Preencher'!H666)</f>
        <v>10/2023</v>
      </c>
      <c r="H657" s="14">
        <f>'[1]TCE - ANEXO III - Preencher'!I666</f>
        <v>0</v>
      </c>
      <c r="I657" s="14">
        <f>'[1]TCE - ANEXO III - Preencher'!J666</f>
        <v>301.45359999999999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16.59</v>
      </c>
      <c r="O657" s="15">
        <f>'[1]TCE - ANEXO III - Preencher'!P666</f>
        <v>0</v>
      </c>
      <c r="P657" s="16">
        <f t="shared" si="62"/>
        <v>16.59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318.04359999999997</v>
      </c>
    </row>
    <row r="658" spans="1:28" x14ac:dyDescent="0.2">
      <c r="A658" s="8">
        <f>IFERROR(VLOOKUP(B658,'[1]DADOS (OCULTAR)'!$Q$3:$S$135,3,0),"")</f>
        <v>9039744000275</v>
      </c>
      <c r="B658" s="9" t="str">
        <f>'[1]TCE - ANEXO III - Preencher'!C667</f>
        <v>HOSPITAL MIGUEL ARRAES - CG. Nº 023/2022</v>
      </c>
      <c r="C658" s="10"/>
      <c r="D658" s="11" t="str">
        <f>'[1]TCE - ANEXO III - Preencher'!E667</f>
        <v>LAIS REGINA RAMOS DE ALBUQUERQUE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 t="str">
        <f>'[1]TCE - ANEXO III - Preencher'!G667</f>
        <v>2235-05</v>
      </c>
      <c r="G658" s="13" t="str">
        <f>IF('[1]TCE - ANEXO III - Preencher'!H667="","",'[1]TCE - ANEXO III - Preencher'!H667)</f>
        <v>10/2023</v>
      </c>
      <c r="H658" s="14">
        <f>'[1]TCE - ANEXO III - Preencher'!I667</f>
        <v>0</v>
      </c>
      <c r="I658" s="14">
        <f>'[1]TCE - ANEXO III - Preencher'!J667</f>
        <v>355.6336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4.3499999999999996</v>
      </c>
      <c r="O658" s="15">
        <f>'[1]TCE - ANEXO III - Preencher'!P667</f>
        <v>0</v>
      </c>
      <c r="P658" s="16">
        <f t="shared" si="62"/>
        <v>4.3499999999999996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359.98360000000002</v>
      </c>
    </row>
    <row r="659" spans="1:28" x14ac:dyDescent="0.2">
      <c r="A659" s="8">
        <f>IFERROR(VLOOKUP(B659,'[1]DADOS (OCULTAR)'!$Q$3:$S$135,3,0),"")</f>
        <v>9039744000275</v>
      </c>
      <c r="B659" s="9" t="str">
        <f>'[1]TCE - ANEXO III - Preencher'!C668</f>
        <v>HOSPITAL MIGUEL ARRAES - CG. Nº 023/2022</v>
      </c>
      <c r="C659" s="10"/>
      <c r="D659" s="11" t="str">
        <f>'[1]TCE - ANEXO III - Preencher'!E668</f>
        <v>LAIS TOMAZ DE OLIVEIRA</v>
      </c>
      <c r="E659" s="9" t="str">
        <f>IF('[1]TCE - ANEXO III - Preencher'!F668="4 - Assistência Odontológica","2 - Outros Profissionais da Saúde",'[1]TCE - ANEXO III - Preencher'!F668)</f>
        <v>2 - Outros Profissionais da Saúde</v>
      </c>
      <c r="F659" s="12" t="str">
        <f>'[1]TCE - ANEXO III - Preencher'!G668</f>
        <v>3222-05</v>
      </c>
      <c r="G659" s="13" t="str">
        <f>IF('[1]TCE - ANEXO III - Preencher'!H668="","",'[1]TCE - ANEXO III - Preencher'!H668)</f>
        <v>10/2023</v>
      </c>
      <c r="H659" s="14">
        <f>'[1]TCE - ANEXO III - Preencher'!I668</f>
        <v>0</v>
      </c>
      <c r="I659" s="14">
        <f>'[1]TCE - ANEXO III - Preencher'!J668</f>
        <v>138.16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2.0699999999999998</v>
      </c>
      <c r="O659" s="15">
        <f>'[1]TCE - ANEXO III - Preencher'!P668</f>
        <v>0</v>
      </c>
      <c r="P659" s="16">
        <f t="shared" si="62"/>
        <v>2.0699999999999998</v>
      </c>
      <c r="Q659" s="15">
        <f>'[1]TCE - ANEXO III - Preencher'!R668</f>
        <v>240.53</v>
      </c>
      <c r="R659" s="15">
        <f>'[1]TCE - ANEXO III - Preencher'!S668</f>
        <v>79.8</v>
      </c>
      <c r="S659" s="16">
        <f t="shared" si="63"/>
        <v>160.73000000000002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300.96000000000004</v>
      </c>
    </row>
    <row r="660" spans="1:28" x14ac:dyDescent="0.2">
      <c r="A660" s="8">
        <f>IFERROR(VLOOKUP(B660,'[1]DADOS (OCULTAR)'!$Q$3:$S$135,3,0),"")</f>
        <v>9039744000275</v>
      </c>
      <c r="B660" s="9" t="str">
        <f>'[1]TCE - ANEXO III - Preencher'!C669</f>
        <v>HOSPITAL MIGUEL ARRAES - CG. Nº 023/2022</v>
      </c>
      <c r="C660" s="10"/>
      <c r="D660" s="11" t="str">
        <f>'[1]TCE - ANEXO III - Preencher'!E669</f>
        <v>LARISSA CARLA DA COSTA SILVA</v>
      </c>
      <c r="E660" s="9" t="str">
        <f>IF('[1]TCE - ANEXO III - Preencher'!F669="4 - Assistência Odontológica","2 - Outros Profissionais da Saúde",'[1]TCE - ANEXO III - Preencher'!F669)</f>
        <v>1 - Médico</v>
      </c>
      <c r="F660" s="12" t="str">
        <f>'[1]TCE - ANEXO III - Preencher'!G669</f>
        <v>2251-25</v>
      </c>
      <c r="G660" s="13" t="str">
        <f>IF('[1]TCE - ANEXO III - Preencher'!H669="","",'[1]TCE - ANEXO III - Preencher'!H669)</f>
        <v>10/2023</v>
      </c>
      <c r="H660" s="14">
        <f>'[1]TCE - ANEXO III - Preencher'!I669</f>
        <v>0</v>
      </c>
      <c r="I660" s="14">
        <f>'[1]TCE - ANEXO III - Preencher'!J669</f>
        <v>196.32320000000001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16.59</v>
      </c>
      <c r="O660" s="15">
        <f>'[1]TCE - ANEXO III - Preencher'!P669</f>
        <v>0</v>
      </c>
      <c r="P660" s="16">
        <f t="shared" si="62"/>
        <v>16.59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212.91320000000002</v>
      </c>
    </row>
    <row r="661" spans="1:28" x14ac:dyDescent="0.2">
      <c r="A661" s="8">
        <f>IFERROR(VLOOKUP(B661,'[1]DADOS (OCULTAR)'!$Q$3:$S$135,3,0),"")</f>
        <v>9039744000275</v>
      </c>
      <c r="B661" s="9" t="str">
        <f>'[1]TCE - ANEXO III - Preencher'!C670</f>
        <v>HOSPITAL MIGUEL ARRAES - CG. Nº 023/2022</v>
      </c>
      <c r="C661" s="10"/>
      <c r="D661" s="11" t="str">
        <f>'[1]TCE - ANEXO III - Preencher'!E670</f>
        <v>LARISSA DE OLIVEIRA SILVA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 t="str">
        <f>'[1]TCE - ANEXO III - Preencher'!G670</f>
        <v>3222-05</v>
      </c>
      <c r="G661" s="13" t="str">
        <f>IF('[1]TCE - ANEXO III - Preencher'!H670="","",'[1]TCE - ANEXO III - Preencher'!H670)</f>
        <v>10/2023</v>
      </c>
      <c r="H661" s="14">
        <f>'[1]TCE - ANEXO III - Preencher'!I670</f>
        <v>0</v>
      </c>
      <c r="I661" s="14">
        <f>'[1]TCE - ANEXO III - Preencher'!J670</f>
        <v>139.3664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2.0699999999999998</v>
      </c>
      <c r="O661" s="15">
        <f>'[1]TCE - ANEXO III - Preencher'!P670</f>
        <v>0</v>
      </c>
      <c r="P661" s="16">
        <f t="shared" si="62"/>
        <v>2.0699999999999998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141.43639999999999</v>
      </c>
    </row>
    <row r="662" spans="1:28" x14ac:dyDescent="0.2">
      <c r="A662" s="8">
        <f>IFERROR(VLOOKUP(B662,'[1]DADOS (OCULTAR)'!$Q$3:$S$135,3,0),"")</f>
        <v>9039744000275</v>
      </c>
      <c r="B662" s="9" t="str">
        <f>'[1]TCE - ANEXO III - Preencher'!C671</f>
        <v>HOSPITAL MIGUEL ARRAES - CG. Nº 023/2022</v>
      </c>
      <c r="C662" s="10"/>
      <c r="D662" s="11" t="str">
        <f>'[1]TCE - ANEXO III - Preencher'!E671</f>
        <v>LARISSA FARIAS BOTELHO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2235-05</v>
      </c>
      <c r="G662" s="13" t="str">
        <f>IF('[1]TCE - ANEXO III - Preencher'!H671="","",'[1]TCE - ANEXO III - Preencher'!H671)</f>
        <v>10/2023</v>
      </c>
      <c r="H662" s="14">
        <f>'[1]TCE - ANEXO III - Preencher'!I671</f>
        <v>0</v>
      </c>
      <c r="I662" s="14">
        <f>'[1]TCE - ANEXO III - Preencher'!J671</f>
        <v>338.31599999999997</v>
      </c>
      <c r="J662" s="14">
        <f>'[1]TCE - ANEXO III - Preencher'!K671</f>
        <v>0</v>
      </c>
      <c r="K662" s="15">
        <f>'[1]TCE - ANEXO III - Preencher'!L671</f>
        <v>53.45</v>
      </c>
      <c r="L662" s="15">
        <f>'[1]TCE - ANEXO III - Preencher'!M671</f>
        <v>3.05</v>
      </c>
      <c r="M662" s="15">
        <f t="shared" si="61"/>
        <v>50.400000000000006</v>
      </c>
      <c r="N662" s="15">
        <f>'[1]TCE - ANEXO III - Preencher'!O671</f>
        <v>4.3499999999999996</v>
      </c>
      <c r="O662" s="15">
        <f>'[1]TCE - ANEXO III - Preencher'!P671</f>
        <v>0</v>
      </c>
      <c r="P662" s="16">
        <f t="shared" si="62"/>
        <v>4.3499999999999996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393.06600000000003</v>
      </c>
    </row>
    <row r="663" spans="1:28" x14ac:dyDescent="0.2">
      <c r="A663" s="8">
        <f>IFERROR(VLOOKUP(B663,'[1]DADOS (OCULTAR)'!$Q$3:$S$135,3,0),"")</f>
        <v>9039744000275</v>
      </c>
      <c r="B663" s="9" t="str">
        <f>'[1]TCE - ANEXO III - Preencher'!C672</f>
        <v>HOSPITAL MIGUEL ARRAES - CG. Nº 023/2022</v>
      </c>
      <c r="C663" s="10"/>
      <c r="D663" s="11" t="str">
        <f>'[1]TCE - ANEXO III - Preencher'!E672</f>
        <v>LARISSA MARIA CASTELO BRANCO GOMES</v>
      </c>
      <c r="E663" s="9" t="str">
        <f>IF('[1]TCE - ANEXO III - Preencher'!F672="4 - Assistência Odontológica","2 - Outros Profissionais da Saúde",'[1]TCE - ANEXO III - Preencher'!F672)</f>
        <v>3 - Administrativo</v>
      </c>
      <c r="F663" s="12" t="str">
        <f>'[1]TCE - ANEXO III - Preencher'!G672</f>
        <v>4110-10</v>
      </c>
      <c r="G663" s="13" t="str">
        <f>IF('[1]TCE - ANEXO III - Preencher'!H672="","",'[1]TCE - ANEXO III - Preencher'!H672)</f>
        <v>10/2023</v>
      </c>
      <c r="H663" s="14">
        <f>'[1]TCE - ANEXO III - Preencher'!I672</f>
        <v>0</v>
      </c>
      <c r="I663" s="14">
        <f>'[1]TCE - ANEXO III - Preencher'!J672</f>
        <v>105.8552</v>
      </c>
      <c r="J663" s="14">
        <f>'[1]TCE - ANEXO III - Preencher'!K672</f>
        <v>0</v>
      </c>
      <c r="K663" s="15">
        <f>'[1]TCE - ANEXO III - Preencher'!L672</f>
        <v>53.45</v>
      </c>
      <c r="L663" s="15">
        <f>'[1]TCE - ANEXO III - Preencher'!M672</f>
        <v>30</v>
      </c>
      <c r="M663" s="15">
        <f t="shared" si="61"/>
        <v>23.450000000000003</v>
      </c>
      <c r="N663" s="15">
        <f>'[1]TCE - ANEXO III - Preencher'!O672</f>
        <v>2.0699999999999998</v>
      </c>
      <c r="O663" s="15">
        <f>'[1]TCE - ANEXO III - Preencher'!P672</f>
        <v>0</v>
      </c>
      <c r="P663" s="16">
        <f t="shared" si="62"/>
        <v>2.0699999999999998</v>
      </c>
      <c r="Q663" s="15">
        <f>'[1]TCE - ANEXO III - Preencher'!R672</f>
        <v>475.72999999999996</v>
      </c>
      <c r="R663" s="15">
        <f>'[1]TCE - ANEXO III - Preencher'!S672</f>
        <v>0</v>
      </c>
      <c r="S663" s="16">
        <f t="shared" si="63"/>
        <v>475.72999999999996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607.10519999999997</v>
      </c>
    </row>
    <row r="664" spans="1:28" x14ac:dyDescent="0.2">
      <c r="A664" s="8">
        <f>IFERROR(VLOOKUP(B664,'[1]DADOS (OCULTAR)'!$Q$3:$S$135,3,0),"")</f>
        <v>9039744000275</v>
      </c>
      <c r="B664" s="9" t="str">
        <f>'[1]TCE - ANEXO III - Preencher'!C673</f>
        <v>HOSPITAL MIGUEL ARRAES - CG. Nº 023/2022</v>
      </c>
      <c r="C664" s="10"/>
      <c r="D664" s="11" t="str">
        <f>'[1]TCE - ANEXO III - Preencher'!E673</f>
        <v>LARISSA MONTEIRO MAIA</v>
      </c>
      <c r="E664" s="9" t="str">
        <f>IF('[1]TCE - ANEXO III - Preencher'!F673="4 - Assistência Odontológica","2 - Outros Profissionais da Saúde",'[1]TCE - ANEXO III - Preencher'!F673)</f>
        <v>1 - Médico</v>
      </c>
      <c r="F664" s="12" t="str">
        <f>'[1]TCE - ANEXO III - Preencher'!G673</f>
        <v>2251-50</v>
      </c>
      <c r="G664" s="13" t="str">
        <f>IF('[1]TCE - ANEXO III - Preencher'!H673="","",'[1]TCE - ANEXO III - Preencher'!H673)</f>
        <v>10/2023</v>
      </c>
      <c r="H664" s="14">
        <f>'[1]TCE - ANEXO III - Preencher'!I673</f>
        <v>0</v>
      </c>
      <c r="I664" s="14">
        <f>'[1]TCE - ANEXO III - Preencher'!J673</f>
        <v>929.37520000000006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16.59</v>
      </c>
      <c r="O664" s="15">
        <f>'[1]TCE - ANEXO III - Preencher'!P673</f>
        <v>0</v>
      </c>
      <c r="P664" s="16">
        <f t="shared" si="62"/>
        <v>16.59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945.9652000000001</v>
      </c>
    </row>
    <row r="665" spans="1:28" x14ac:dyDescent="0.2">
      <c r="A665" s="8">
        <f>IFERROR(VLOOKUP(B665,'[1]DADOS (OCULTAR)'!$Q$3:$S$135,3,0),"")</f>
        <v>9039744000275</v>
      </c>
      <c r="B665" s="9" t="str">
        <f>'[1]TCE - ANEXO III - Preencher'!C674</f>
        <v>HOSPITAL MIGUEL ARRAES - CG. Nº 023/2022</v>
      </c>
      <c r="C665" s="10"/>
      <c r="D665" s="11" t="str">
        <f>'[1]TCE - ANEXO III - Preencher'!E674</f>
        <v>LAUDENI WIDIANE DA SILVA</v>
      </c>
      <c r="E665" s="9" t="str">
        <f>IF('[1]TCE - ANEXO III - Preencher'!F674="4 - Assistência Odontológica","2 - Outros Profissionais da Saúde",'[1]TCE - ANEXO III - Preencher'!F674)</f>
        <v>2 - Outros Profissionais da Saúde</v>
      </c>
      <c r="F665" s="12" t="str">
        <f>'[1]TCE - ANEXO III - Preencher'!G674</f>
        <v>3222-05</v>
      </c>
      <c r="G665" s="13" t="str">
        <f>IF('[1]TCE - ANEXO III - Preencher'!H674="","",'[1]TCE - ANEXO III - Preencher'!H674)</f>
        <v>10/2023</v>
      </c>
      <c r="H665" s="14">
        <f>'[1]TCE - ANEXO III - Preencher'!I674</f>
        <v>0</v>
      </c>
      <c r="I665" s="14">
        <f>'[1]TCE - ANEXO III - Preencher'!J674</f>
        <v>59.938400000000001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2.0699999999999998</v>
      </c>
      <c r="O665" s="15">
        <f>'[1]TCE - ANEXO III - Preencher'!P674</f>
        <v>0</v>
      </c>
      <c r="P665" s="16">
        <f t="shared" si="62"/>
        <v>2.0699999999999998</v>
      </c>
      <c r="Q665" s="15">
        <f>'[1]TCE - ANEXO III - Preencher'!R674</f>
        <v>117.33</v>
      </c>
      <c r="R665" s="15">
        <f>'[1]TCE - ANEXO III - Preencher'!S674</f>
        <v>34.58</v>
      </c>
      <c r="S665" s="16">
        <f t="shared" si="63"/>
        <v>82.75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144.75839999999999</v>
      </c>
    </row>
    <row r="666" spans="1:28" x14ac:dyDescent="0.2">
      <c r="A666" s="8">
        <f>IFERROR(VLOOKUP(B666,'[1]DADOS (OCULTAR)'!$Q$3:$S$135,3,0),"")</f>
        <v>9039744000275</v>
      </c>
      <c r="B666" s="9" t="str">
        <f>'[1]TCE - ANEXO III - Preencher'!C675</f>
        <v>HOSPITAL MIGUEL ARRAES - CG. Nº 023/2022</v>
      </c>
      <c r="C666" s="10"/>
      <c r="D666" s="11" t="str">
        <f>'[1]TCE - ANEXO III - Preencher'!E675</f>
        <v>LAUDENISE DIAS DA SILVA</v>
      </c>
      <c r="E666" s="9" t="str">
        <f>IF('[1]TCE - ANEXO III - Preencher'!F675="4 - Assistência Odontológica","2 - Outros Profissionais da Saúde",'[1]TCE - ANEXO III - Preencher'!F675)</f>
        <v>2 - Outros Profissionais da Saúde</v>
      </c>
      <c r="F666" s="12" t="str">
        <f>'[1]TCE - ANEXO III - Preencher'!G675</f>
        <v>3222-05</v>
      </c>
      <c r="G666" s="13" t="str">
        <f>IF('[1]TCE - ANEXO III - Preencher'!H675="","",'[1]TCE - ANEXO III - Preencher'!H675)</f>
        <v>10/2023</v>
      </c>
      <c r="H666" s="14">
        <f>'[1]TCE - ANEXO III - Preencher'!I675</f>
        <v>0</v>
      </c>
      <c r="I666" s="14">
        <f>'[1]TCE - ANEXO III - Preencher'!J675</f>
        <v>132.3768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2.0699999999999998</v>
      </c>
      <c r="O666" s="15">
        <f>'[1]TCE - ANEXO III - Preencher'!P675</f>
        <v>0</v>
      </c>
      <c r="P666" s="16">
        <f t="shared" si="62"/>
        <v>2.0699999999999998</v>
      </c>
      <c r="Q666" s="15">
        <f>'[1]TCE - ANEXO III - Preencher'!R675</f>
        <v>184.53</v>
      </c>
      <c r="R666" s="15">
        <f>'[1]TCE - ANEXO III - Preencher'!S675</f>
        <v>79.8</v>
      </c>
      <c r="S666" s="16">
        <f t="shared" si="63"/>
        <v>104.73</v>
      </c>
      <c r="T666" s="15">
        <f>'[1]TCE - ANEXO III - Preencher'!U675</f>
        <v>69.41</v>
      </c>
      <c r="U666" s="15">
        <f>'[1]TCE - ANEXO III - Preencher'!V675</f>
        <v>0</v>
      </c>
      <c r="V666" s="16">
        <f t="shared" si="64"/>
        <v>69.41</v>
      </c>
      <c r="W666" s="17" t="str">
        <f>IF('[1]TCE - ANEXO III - Preencher'!X675="","",'[1]TCE - ANEXO III - Preencher'!X675)</f>
        <v>AUXILIO CRECHE</v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308.58680000000004</v>
      </c>
    </row>
    <row r="667" spans="1:28" x14ac:dyDescent="0.2">
      <c r="A667" s="8">
        <f>IFERROR(VLOOKUP(B667,'[1]DADOS (OCULTAR)'!$Q$3:$S$135,3,0),"")</f>
        <v>9039744000275</v>
      </c>
      <c r="B667" s="9" t="str">
        <f>'[1]TCE - ANEXO III - Preencher'!C676</f>
        <v>HOSPITAL MIGUEL ARRAES - CG. Nº 023/2022</v>
      </c>
      <c r="C667" s="10"/>
      <c r="D667" s="11" t="str">
        <f>'[1]TCE - ANEXO III - Preencher'!E676</f>
        <v>LAUDIANE PEREIRA</v>
      </c>
      <c r="E667" s="9" t="str">
        <f>IF('[1]TCE - ANEXO III - Preencher'!F676="4 - Assistência Odontológica","2 - Outros Profissionais da Saúde",'[1]TCE - ANEXO III - Preencher'!F676)</f>
        <v>2 - Outros Profissionais da Saúde</v>
      </c>
      <c r="F667" s="12" t="str">
        <f>'[1]TCE - ANEXO III - Preencher'!G676</f>
        <v>2237-10</v>
      </c>
      <c r="G667" s="13" t="str">
        <f>IF('[1]TCE - ANEXO III - Preencher'!H676="","",'[1]TCE - ANEXO III - Preencher'!H676)</f>
        <v>10/2023</v>
      </c>
      <c r="H667" s="14">
        <f>'[1]TCE - ANEXO III - Preencher'!I676</f>
        <v>0</v>
      </c>
      <c r="I667" s="14">
        <f>'[1]TCE - ANEXO III - Preencher'!J676</f>
        <v>275.07279999999997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2.0699999999999998</v>
      </c>
      <c r="O667" s="15">
        <f>'[1]TCE - ANEXO III - Preencher'!P676</f>
        <v>0</v>
      </c>
      <c r="P667" s="16">
        <f t="shared" si="62"/>
        <v>2.0699999999999998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277.14279999999997</v>
      </c>
    </row>
    <row r="668" spans="1:28" x14ac:dyDescent="0.2">
      <c r="A668" s="8">
        <f>IFERROR(VLOOKUP(B668,'[1]DADOS (OCULTAR)'!$Q$3:$S$135,3,0),"")</f>
        <v>9039744000275</v>
      </c>
      <c r="B668" s="9" t="str">
        <f>'[1]TCE - ANEXO III - Preencher'!C677</f>
        <v>HOSPITAL MIGUEL ARRAES - CG. Nº 023/2022</v>
      </c>
      <c r="C668" s="10"/>
      <c r="D668" s="11" t="str">
        <f>'[1]TCE - ANEXO III - Preencher'!E677</f>
        <v>LAUDICEIA MARIANO MENDES DE ALBUQUERQUE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3222-05</v>
      </c>
      <c r="G668" s="13" t="str">
        <f>IF('[1]TCE - ANEXO III - Preencher'!H677="","",'[1]TCE - ANEXO III - Preencher'!H677)</f>
        <v>10/2023</v>
      </c>
      <c r="H668" s="14">
        <f>'[1]TCE - ANEXO III - Preencher'!I677</f>
        <v>0</v>
      </c>
      <c r="I668" s="14">
        <f>'[1]TCE - ANEXO III - Preencher'!J677</f>
        <v>154.88159999999999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2.0699999999999998</v>
      </c>
      <c r="O668" s="15">
        <f>'[1]TCE - ANEXO III - Preencher'!P677</f>
        <v>0</v>
      </c>
      <c r="P668" s="16">
        <f t="shared" si="62"/>
        <v>2.0699999999999998</v>
      </c>
      <c r="Q668" s="15">
        <f>'[1]TCE - ANEXO III - Preencher'!R677</f>
        <v>173.33</v>
      </c>
      <c r="R668" s="15">
        <f>'[1]TCE - ANEXO III - Preencher'!S677</f>
        <v>79.8</v>
      </c>
      <c r="S668" s="16">
        <f t="shared" si="63"/>
        <v>93.530000000000015</v>
      </c>
      <c r="T668" s="15">
        <f>'[1]TCE - ANEXO III - Preencher'!U677</f>
        <v>69.41</v>
      </c>
      <c r="U668" s="15">
        <f>'[1]TCE - ANEXO III - Preencher'!V677</f>
        <v>0</v>
      </c>
      <c r="V668" s="16">
        <f t="shared" si="64"/>
        <v>69.41</v>
      </c>
      <c r="W668" s="17" t="str">
        <f>IF('[1]TCE - ANEXO III - Preencher'!X677="","",'[1]TCE - ANEXO III - Preencher'!X677)</f>
        <v>AUXILIO CRECHE</v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319.89160000000004</v>
      </c>
    </row>
    <row r="669" spans="1:28" x14ac:dyDescent="0.2">
      <c r="A669" s="8">
        <f>IFERROR(VLOOKUP(B669,'[1]DADOS (OCULTAR)'!$Q$3:$S$135,3,0),"")</f>
        <v>9039744000275</v>
      </c>
      <c r="B669" s="9" t="str">
        <f>'[1]TCE - ANEXO III - Preencher'!C678</f>
        <v>HOSPITAL MIGUEL ARRAES - CG. Nº 023/2022</v>
      </c>
      <c r="C669" s="10"/>
      <c r="D669" s="11" t="str">
        <f>'[1]TCE - ANEXO III - Preencher'!E678</f>
        <v>LEANDRA VALERIO DE SALES</v>
      </c>
      <c r="E669" s="9" t="str">
        <f>IF('[1]TCE - ANEXO III - Preencher'!F678="4 - Assistência Odontológica","2 - Outros Profissionais da Saúde",'[1]TCE - ANEXO III - Preencher'!F678)</f>
        <v>2 - Outros Profissionais da Saúde</v>
      </c>
      <c r="F669" s="12" t="str">
        <f>'[1]TCE - ANEXO III - Preencher'!G678</f>
        <v>3222-05</v>
      </c>
      <c r="G669" s="13" t="str">
        <f>IF('[1]TCE - ANEXO III - Preencher'!H678="","",'[1]TCE - ANEXO III - Preencher'!H678)</f>
        <v>10/2023</v>
      </c>
      <c r="H669" s="14">
        <f>'[1]TCE - ANEXO III - Preencher'!I678</f>
        <v>0</v>
      </c>
      <c r="I669" s="14">
        <f>'[1]TCE - ANEXO III - Preencher'!J678</f>
        <v>154.12</v>
      </c>
      <c r="J669" s="14">
        <f>'[1]TCE - ANEXO III - Preencher'!K678</f>
        <v>0</v>
      </c>
      <c r="K669" s="15">
        <f>'[1]TCE - ANEXO III - Preencher'!L678</f>
        <v>53.45</v>
      </c>
      <c r="L669" s="15">
        <f>'[1]TCE - ANEXO III - Preencher'!M678</f>
        <v>26.6</v>
      </c>
      <c r="M669" s="15">
        <f t="shared" si="61"/>
        <v>26.85</v>
      </c>
      <c r="N669" s="15">
        <f>'[1]TCE - ANEXO III - Preencher'!O678</f>
        <v>2.0699999999999998</v>
      </c>
      <c r="O669" s="15">
        <f>'[1]TCE - ANEXO III - Preencher'!P678</f>
        <v>0</v>
      </c>
      <c r="P669" s="16">
        <f t="shared" si="62"/>
        <v>2.0699999999999998</v>
      </c>
      <c r="Q669" s="15">
        <f>'[1]TCE - ANEXO III - Preencher'!R678</f>
        <v>150.83000000000001</v>
      </c>
      <c r="R669" s="15">
        <f>'[1]TCE - ANEXO III - Preencher'!S678</f>
        <v>79.8</v>
      </c>
      <c r="S669" s="16">
        <f t="shared" si="63"/>
        <v>71.030000000000015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254.07</v>
      </c>
    </row>
    <row r="670" spans="1:28" x14ac:dyDescent="0.2">
      <c r="A670" s="8">
        <f>IFERROR(VLOOKUP(B670,'[1]DADOS (OCULTAR)'!$Q$3:$S$135,3,0),"")</f>
        <v>9039744000275</v>
      </c>
      <c r="B670" s="9" t="str">
        <f>'[1]TCE - ANEXO III - Preencher'!C679</f>
        <v>HOSPITAL MIGUEL ARRAES - CG. Nº 023/2022</v>
      </c>
      <c r="C670" s="10"/>
      <c r="D670" s="11" t="str">
        <f>'[1]TCE - ANEXO III - Preencher'!E679</f>
        <v>LEANDRO HENRIQUE PEDRO DA SILVA</v>
      </c>
      <c r="E670" s="9" t="str">
        <f>IF('[1]TCE - ANEXO III - Preencher'!F679="4 - Assistência Odontológica","2 - Outros Profissionais da Saúde",'[1]TCE - ANEXO III - Preencher'!F679)</f>
        <v>2 - Outros Profissionais da Saúde</v>
      </c>
      <c r="F670" s="12" t="str">
        <f>'[1]TCE - ANEXO III - Preencher'!G679</f>
        <v>2235-05</v>
      </c>
      <c r="G670" s="13" t="str">
        <f>IF('[1]TCE - ANEXO III - Preencher'!H679="","",'[1]TCE - ANEXO III - Preencher'!H679)</f>
        <v>10/2023</v>
      </c>
      <c r="H670" s="14">
        <f>'[1]TCE - ANEXO III - Preencher'!I679</f>
        <v>0</v>
      </c>
      <c r="I670" s="14">
        <f>'[1]TCE - ANEXO III - Preencher'!J679</f>
        <v>315.88959999999997</v>
      </c>
      <c r="J670" s="14">
        <f>'[1]TCE - ANEXO III - Preencher'!K679</f>
        <v>0</v>
      </c>
      <c r="K670" s="15">
        <f>'[1]TCE - ANEXO III - Preencher'!L679</f>
        <v>53.45</v>
      </c>
      <c r="L670" s="15">
        <f>'[1]TCE - ANEXO III - Preencher'!M679</f>
        <v>3.59</v>
      </c>
      <c r="M670" s="15">
        <f t="shared" si="61"/>
        <v>49.86</v>
      </c>
      <c r="N670" s="15">
        <f>'[1]TCE - ANEXO III - Preencher'!O679</f>
        <v>4.3499999999999996</v>
      </c>
      <c r="O670" s="15">
        <f>'[1]TCE - ANEXO III - Preencher'!P679</f>
        <v>0</v>
      </c>
      <c r="P670" s="16">
        <f t="shared" si="62"/>
        <v>4.3499999999999996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370.09960000000001</v>
      </c>
    </row>
    <row r="671" spans="1:28" x14ac:dyDescent="0.2">
      <c r="A671" s="8">
        <f>IFERROR(VLOOKUP(B671,'[1]DADOS (OCULTAR)'!$Q$3:$S$135,3,0),"")</f>
        <v>9039744000275</v>
      </c>
      <c r="B671" s="9" t="str">
        <f>'[1]TCE - ANEXO III - Preencher'!C680</f>
        <v>HOSPITAL MIGUEL ARRAES - CG. Nº 023/2022</v>
      </c>
      <c r="C671" s="10"/>
      <c r="D671" s="11" t="str">
        <f>'[1]TCE - ANEXO III - Preencher'!E680</f>
        <v>LEILA CRISTINA BEZERRA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3222-05</v>
      </c>
      <c r="G671" s="13" t="str">
        <f>IF('[1]TCE - ANEXO III - Preencher'!H680="","",'[1]TCE - ANEXO III - Preencher'!H680)</f>
        <v>10/2023</v>
      </c>
      <c r="H671" s="14">
        <f>'[1]TCE - ANEXO III - Preencher'!I680</f>
        <v>0</v>
      </c>
      <c r="I671" s="14">
        <f>'[1]TCE - ANEXO III - Preencher'!J680</f>
        <v>154.3896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2.0699999999999998</v>
      </c>
      <c r="O671" s="15">
        <f>'[1]TCE - ANEXO III - Preencher'!P680</f>
        <v>0</v>
      </c>
      <c r="P671" s="16">
        <f t="shared" si="62"/>
        <v>2.0699999999999998</v>
      </c>
      <c r="Q671" s="15">
        <f>'[1]TCE - ANEXO III - Preencher'!R680</f>
        <v>173.33</v>
      </c>
      <c r="R671" s="15">
        <f>'[1]TCE - ANEXO III - Preencher'!S680</f>
        <v>0</v>
      </c>
      <c r="S671" s="16">
        <f t="shared" si="63"/>
        <v>173.33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329.78960000000001</v>
      </c>
    </row>
    <row r="672" spans="1:28" x14ac:dyDescent="0.2">
      <c r="A672" s="8">
        <f>IFERROR(VLOOKUP(B672,'[1]DADOS (OCULTAR)'!$Q$3:$S$135,3,0),"")</f>
        <v>9039744000275</v>
      </c>
      <c r="B672" s="9" t="str">
        <f>'[1]TCE - ANEXO III - Preencher'!C681</f>
        <v>HOSPITAL MIGUEL ARRAES - CG. Nº 023/2022</v>
      </c>
      <c r="C672" s="10"/>
      <c r="D672" s="11" t="str">
        <f>'[1]TCE - ANEXO III - Preencher'!E681</f>
        <v>LEILANE GUILHERME ALMEIDA DE SANTANA</v>
      </c>
      <c r="E672" s="9" t="str">
        <f>IF('[1]TCE - ANEXO III - Preencher'!F681="4 - Assistência Odontológica","2 - Outros Profissionais da Saúde",'[1]TCE - ANEXO III - Preencher'!F681)</f>
        <v>3 - Administrativo</v>
      </c>
      <c r="F672" s="12" t="str">
        <f>'[1]TCE - ANEXO III - Preencher'!G681</f>
        <v>4110-10</v>
      </c>
      <c r="G672" s="13" t="str">
        <f>IF('[1]TCE - ANEXO III - Preencher'!H681="","",'[1]TCE - ANEXO III - Preencher'!H681)</f>
        <v>10/2023</v>
      </c>
      <c r="H672" s="14">
        <f>'[1]TCE - ANEXO III - Preencher'!I681</f>
        <v>0</v>
      </c>
      <c r="I672" s="14">
        <f>'[1]TCE - ANEXO III - Preencher'!J681</f>
        <v>115.816</v>
      </c>
      <c r="J672" s="14">
        <f>'[1]TCE - ANEXO III - Preencher'!K681</f>
        <v>0</v>
      </c>
      <c r="K672" s="15">
        <f>'[1]TCE - ANEXO III - Preencher'!L681</f>
        <v>53.45</v>
      </c>
      <c r="L672" s="15">
        <f>'[1]TCE - ANEXO III - Preencher'!M681</f>
        <v>26.4</v>
      </c>
      <c r="M672" s="15">
        <f t="shared" si="61"/>
        <v>27.050000000000004</v>
      </c>
      <c r="N672" s="15">
        <f>'[1]TCE - ANEXO III - Preencher'!O681</f>
        <v>2.0699999999999998</v>
      </c>
      <c r="O672" s="15">
        <f>'[1]TCE - ANEXO III - Preencher'!P681</f>
        <v>0</v>
      </c>
      <c r="P672" s="16">
        <f t="shared" si="62"/>
        <v>2.0699999999999998</v>
      </c>
      <c r="Q672" s="15">
        <f>'[1]TCE - ANEXO III - Preencher'!R681</f>
        <v>184.53</v>
      </c>
      <c r="R672" s="15">
        <f>'[1]TCE - ANEXO III - Preencher'!S681</f>
        <v>0</v>
      </c>
      <c r="S672" s="16">
        <f t="shared" si="63"/>
        <v>184.53</v>
      </c>
      <c r="T672" s="15">
        <f>'[1]TCE - ANEXO III - Preencher'!U681</f>
        <v>377.52</v>
      </c>
      <c r="U672" s="15">
        <f>'[1]TCE - ANEXO III - Preencher'!V681</f>
        <v>0</v>
      </c>
      <c r="V672" s="16">
        <f t="shared" si="64"/>
        <v>377.52</v>
      </c>
      <c r="W672" s="17" t="str">
        <f>IF('[1]TCE - ANEXO III - Preencher'!X681="","",'[1]TCE - ANEXO III - Preencher'!X681)</f>
        <v>AUXILIO CRECHE</v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706.98599999999999</v>
      </c>
    </row>
    <row r="673" spans="1:28" x14ac:dyDescent="0.2">
      <c r="A673" s="8">
        <f>IFERROR(VLOOKUP(B673,'[1]DADOS (OCULTAR)'!$Q$3:$S$135,3,0),"")</f>
        <v>9039744000275</v>
      </c>
      <c r="B673" s="9" t="str">
        <f>'[1]TCE - ANEXO III - Preencher'!C682</f>
        <v>HOSPITAL MIGUEL ARRAES - CG. Nº 023/2022</v>
      </c>
      <c r="C673" s="10"/>
      <c r="D673" s="11" t="str">
        <f>'[1]TCE - ANEXO III - Preencher'!E682</f>
        <v>LENILDA FERREIRA DA SILVA</v>
      </c>
      <c r="E673" s="9" t="str">
        <f>IF('[1]TCE - ANEXO III - Preencher'!F682="4 - Assistência Odontológica","2 - Outros Profissionais da Saúde",'[1]TCE - ANEXO III - Preencher'!F682)</f>
        <v>2 - Outros Profissionais da Saúde</v>
      </c>
      <c r="F673" s="12" t="str">
        <f>'[1]TCE - ANEXO III - Preencher'!G682</f>
        <v>3222-05</v>
      </c>
      <c r="G673" s="13" t="str">
        <f>IF('[1]TCE - ANEXO III - Preencher'!H682="","",'[1]TCE - ANEXO III - Preencher'!H682)</f>
        <v>10/2023</v>
      </c>
      <c r="H673" s="14">
        <f>'[1]TCE - ANEXO III - Preencher'!I682</f>
        <v>0</v>
      </c>
      <c r="I673" s="14">
        <f>'[1]TCE - ANEXO III - Preencher'!J682</f>
        <v>159.44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2.0699999999999998</v>
      </c>
      <c r="O673" s="15">
        <f>'[1]TCE - ANEXO III - Preencher'!P682</f>
        <v>0</v>
      </c>
      <c r="P673" s="16">
        <f t="shared" si="62"/>
        <v>2.0699999999999998</v>
      </c>
      <c r="Q673" s="15">
        <f>'[1]TCE - ANEXO III - Preencher'!R682</f>
        <v>184.53</v>
      </c>
      <c r="R673" s="15">
        <f>'[1]TCE - ANEXO III - Preencher'!S682</f>
        <v>79.8</v>
      </c>
      <c r="S673" s="16">
        <f t="shared" si="63"/>
        <v>104.73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266.24</v>
      </c>
    </row>
    <row r="674" spans="1:28" x14ac:dyDescent="0.2">
      <c r="A674" s="8">
        <f>IFERROR(VLOOKUP(B674,'[1]DADOS (OCULTAR)'!$Q$3:$S$135,3,0),"")</f>
        <v>9039744000275</v>
      </c>
      <c r="B674" s="9" t="str">
        <f>'[1]TCE - ANEXO III - Preencher'!C683</f>
        <v>HOSPITAL MIGUEL ARRAES - CG. Nº 023/2022</v>
      </c>
      <c r="C674" s="10"/>
      <c r="D674" s="11" t="str">
        <f>'[1]TCE - ANEXO III - Preencher'!E683</f>
        <v>LENIRA QUIRINO DA SILVA PEREIRA</v>
      </c>
      <c r="E674" s="9" t="str">
        <f>IF('[1]TCE - ANEXO III - Preencher'!F683="4 - Assistência Odontológica","2 - Outros Profissionais da Saúde",'[1]TCE - ANEXO III - Preencher'!F683)</f>
        <v>2 - Outros Profissionais da Saúde</v>
      </c>
      <c r="F674" s="12" t="str">
        <f>'[1]TCE - ANEXO III - Preencher'!G683</f>
        <v>3222-05</v>
      </c>
      <c r="G674" s="13" t="str">
        <f>IF('[1]TCE - ANEXO III - Preencher'!H683="","",'[1]TCE - ANEXO III - Preencher'!H683)</f>
        <v>10/2023</v>
      </c>
      <c r="H674" s="14">
        <f>'[1]TCE - ANEXO III - Preencher'!I683</f>
        <v>0</v>
      </c>
      <c r="I674" s="14">
        <f>'[1]TCE - ANEXO III - Preencher'!J683</f>
        <v>139.5128</v>
      </c>
      <c r="J674" s="14">
        <f>'[1]TCE - ANEXO III - Preencher'!K683</f>
        <v>0</v>
      </c>
      <c r="K674" s="15">
        <f>'[1]TCE - ANEXO III - Preencher'!L683</f>
        <v>53.45</v>
      </c>
      <c r="L674" s="15">
        <f>'[1]TCE - ANEXO III - Preencher'!M683</f>
        <v>26.6</v>
      </c>
      <c r="M674" s="15">
        <f t="shared" si="61"/>
        <v>26.85</v>
      </c>
      <c r="N674" s="15">
        <f>'[1]TCE - ANEXO III - Preencher'!O683</f>
        <v>2.0699999999999998</v>
      </c>
      <c r="O674" s="15">
        <f>'[1]TCE - ANEXO III - Preencher'!P683</f>
        <v>0</v>
      </c>
      <c r="P674" s="16">
        <f t="shared" si="62"/>
        <v>2.0699999999999998</v>
      </c>
      <c r="Q674" s="15">
        <f>'[1]TCE - ANEXO III - Preencher'!R683</f>
        <v>184.53</v>
      </c>
      <c r="R674" s="15">
        <f>'[1]TCE - ANEXO III - Preencher'!S683</f>
        <v>79.8</v>
      </c>
      <c r="S674" s="16">
        <f t="shared" si="63"/>
        <v>104.73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273.1628</v>
      </c>
    </row>
    <row r="675" spans="1:28" x14ac:dyDescent="0.2">
      <c r="A675" s="8">
        <f>IFERROR(VLOOKUP(B675,'[1]DADOS (OCULTAR)'!$Q$3:$S$135,3,0),"")</f>
        <v>9039744000275</v>
      </c>
      <c r="B675" s="9" t="str">
        <f>'[1]TCE - ANEXO III - Preencher'!C684</f>
        <v>HOSPITAL MIGUEL ARRAES - CG. Nº 023/2022</v>
      </c>
      <c r="C675" s="10"/>
      <c r="D675" s="11" t="str">
        <f>'[1]TCE - ANEXO III - Preencher'!E684</f>
        <v>LEONARDO SILVEIRA RUFILO DE OLIVEIRA</v>
      </c>
      <c r="E675" s="9" t="str">
        <f>IF('[1]TCE - ANEXO III - Preencher'!F684="4 - Assistência Odontológica","2 - Outros Profissionais da Saúde",'[1]TCE - ANEXO III - Preencher'!F684)</f>
        <v>2 - Outros Profissionais da Saúde</v>
      </c>
      <c r="F675" s="12" t="str">
        <f>'[1]TCE - ANEXO III - Preencher'!G684</f>
        <v>5151-10</v>
      </c>
      <c r="G675" s="13" t="str">
        <f>IF('[1]TCE - ANEXO III - Preencher'!H684="","",'[1]TCE - ANEXO III - Preencher'!H684)</f>
        <v>10/2023</v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2.0699999999999998</v>
      </c>
      <c r="O675" s="15">
        <f>'[1]TCE - ANEXO III - Preencher'!P684</f>
        <v>0</v>
      </c>
      <c r="P675" s="16">
        <f t="shared" si="62"/>
        <v>2.0699999999999998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2.0699999999999998</v>
      </c>
    </row>
    <row r="676" spans="1:28" x14ac:dyDescent="0.2">
      <c r="A676" s="8">
        <f>IFERROR(VLOOKUP(B676,'[1]DADOS (OCULTAR)'!$Q$3:$S$135,3,0),"")</f>
        <v>9039744000275</v>
      </c>
      <c r="B676" s="9" t="str">
        <f>'[1]TCE - ANEXO III - Preencher'!C685</f>
        <v>HOSPITAL MIGUEL ARRAES - CG. Nº 023/2022</v>
      </c>
      <c r="C676" s="10"/>
      <c r="D676" s="11" t="str">
        <f>'[1]TCE - ANEXO III - Preencher'!E685</f>
        <v>LETICIA MACIEL FREIRE</v>
      </c>
      <c r="E676" s="9" t="str">
        <f>IF('[1]TCE - ANEXO III - Preencher'!F685="4 - Assistência Odontológica","2 - Outros Profissionais da Saúde",'[1]TCE - ANEXO III - Preencher'!F685)</f>
        <v>1 - Médico</v>
      </c>
      <c r="F676" s="12" t="str">
        <f>'[1]TCE - ANEXO III - Preencher'!G685</f>
        <v>2251-25</v>
      </c>
      <c r="G676" s="13" t="str">
        <f>IF('[1]TCE - ANEXO III - Preencher'!H685="","",'[1]TCE - ANEXO III - Preencher'!H685)</f>
        <v>10/2023</v>
      </c>
      <c r="H676" s="14">
        <f>'[1]TCE - ANEXO III - Preencher'!I685</f>
        <v>0</v>
      </c>
      <c r="I676" s="14">
        <f>'[1]TCE - ANEXO III - Preencher'!J685</f>
        <v>437.56160000000011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16.59</v>
      </c>
      <c r="O676" s="15">
        <f>'[1]TCE - ANEXO III - Preencher'!P685</f>
        <v>0</v>
      </c>
      <c r="P676" s="16">
        <f t="shared" si="62"/>
        <v>16.59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454.15160000000009</v>
      </c>
    </row>
    <row r="677" spans="1:28" x14ac:dyDescent="0.2">
      <c r="A677" s="8">
        <f>IFERROR(VLOOKUP(B677,'[1]DADOS (OCULTAR)'!$Q$3:$S$135,3,0),"")</f>
        <v>9039744000275</v>
      </c>
      <c r="B677" s="9" t="str">
        <f>'[1]TCE - ANEXO III - Preencher'!C686</f>
        <v>HOSPITAL MIGUEL ARRAES - CG. Nº 023/2022</v>
      </c>
      <c r="C677" s="10"/>
      <c r="D677" s="11" t="str">
        <f>'[1]TCE - ANEXO III - Preencher'!E686</f>
        <v>LETICIA SANTANA DE OLIVEIRA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 t="str">
        <f>'[1]TCE - ANEXO III - Preencher'!G686</f>
        <v>2236-05</v>
      </c>
      <c r="G677" s="13" t="str">
        <f>IF('[1]TCE - ANEXO III - Preencher'!H686="","",'[1]TCE - ANEXO III - Preencher'!H686)</f>
        <v>10/2023</v>
      </c>
      <c r="H677" s="14">
        <f>'[1]TCE - ANEXO III - Preencher'!I686</f>
        <v>0</v>
      </c>
      <c r="I677" s="14">
        <f>'[1]TCE - ANEXO III - Preencher'!J686</f>
        <v>203.84559999999999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4.3499999999999996</v>
      </c>
      <c r="O677" s="15">
        <f>'[1]TCE - ANEXO III - Preencher'!P686</f>
        <v>0</v>
      </c>
      <c r="P677" s="16">
        <f t="shared" si="62"/>
        <v>4.3499999999999996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208.19559999999998</v>
      </c>
    </row>
    <row r="678" spans="1:28" x14ac:dyDescent="0.2">
      <c r="A678" s="8">
        <f>IFERROR(VLOOKUP(B678,'[1]DADOS (OCULTAR)'!$Q$3:$S$135,3,0),"")</f>
        <v>9039744000275</v>
      </c>
      <c r="B678" s="9" t="str">
        <f>'[1]TCE - ANEXO III - Preencher'!C687</f>
        <v>HOSPITAL MIGUEL ARRAES - CG. Nº 023/2022</v>
      </c>
      <c r="C678" s="10"/>
      <c r="D678" s="11" t="str">
        <f>'[1]TCE - ANEXO III - Preencher'!E687</f>
        <v>LIGIA TELES DE LIRA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3222-05</v>
      </c>
      <c r="G678" s="13" t="str">
        <f>IF('[1]TCE - ANEXO III - Preencher'!H687="","",'[1]TCE - ANEXO III - Preencher'!H687)</f>
        <v>10/2023</v>
      </c>
      <c r="H678" s="14">
        <f>'[1]TCE - ANEXO III - Preencher'!I687</f>
        <v>0</v>
      </c>
      <c r="I678" s="14">
        <f>'[1]TCE - ANEXO III - Preencher'!J687</f>
        <v>175.0136</v>
      </c>
      <c r="J678" s="14">
        <f>'[1]TCE - ANEXO III - Preencher'!K687</f>
        <v>0</v>
      </c>
      <c r="K678" s="15">
        <f>'[1]TCE - ANEXO III - Preencher'!L687</f>
        <v>53.45</v>
      </c>
      <c r="L678" s="15">
        <f>'[1]TCE - ANEXO III - Preencher'!M687</f>
        <v>26.6</v>
      </c>
      <c r="M678" s="15">
        <f t="shared" si="61"/>
        <v>26.85</v>
      </c>
      <c r="N678" s="15">
        <f>'[1]TCE - ANEXO III - Preencher'!O687</f>
        <v>2.0699999999999998</v>
      </c>
      <c r="O678" s="15">
        <f>'[1]TCE - ANEXO III - Preencher'!P687</f>
        <v>0</v>
      </c>
      <c r="P678" s="16">
        <f t="shared" si="62"/>
        <v>2.0699999999999998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203.93359999999998</v>
      </c>
    </row>
    <row r="679" spans="1:28" x14ac:dyDescent="0.2">
      <c r="A679" s="8">
        <f>IFERROR(VLOOKUP(B679,'[1]DADOS (OCULTAR)'!$Q$3:$S$135,3,0),"")</f>
        <v>9039744000275</v>
      </c>
      <c r="B679" s="9" t="str">
        <f>'[1]TCE - ANEXO III - Preencher'!C688</f>
        <v>HOSPITAL MIGUEL ARRAES - CG. Nº 023/2022</v>
      </c>
      <c r="C679" s="10"/>
      <c r="D679" s="11" t="str">
        <f>'[1]TCE - ANEXO III - Preencher'!E688</f>
        <v>LILIAN PIMENTEL DE LIMA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 t="str">
        <f>'[1]TCE - ANEXO III - Preencher'!G688</f>
        <v>5211-30</v>
      </c>
      <c r="G679" s="13" t="str">
        <f>IF('[1]TCE - ANEXO III - Preencher'!H688="","",'[1]TCE - ANEXO III - Preencher'!H688)</f>
        <v>10/2023</v>
      </c>
      <c r="H679" s="14">
        <f>'[1]TCE - ANEXO III - Preencher'!I688</f>
        <v>0</v>
      </c>
      <c r="I679" s="14">
        <f>'[1]TCE - ANEXO III - Preencher'!J688</f>
        <v>108.276</v>
      </c>
      <c r="J679" s="14">
        <f>'[1]TCE - ANEXO III - Preencher'!K688</f>
        <v>0</v>
      </c>
      <c r="K679" s="15">
        <f>'[1]TCE - ANEXO III - Preencher'!L688</f>
        <v>53.45</v>
      </c>
      <c r="L679" s="15">
        <f>'[1]TCE - ANEXO III - Preencher'!M688</f>
        <v>26.4</v>
      </c>
      <c r="M679" s="15">
        <f t="shared" si="61"/>
        <v>27.050000000000004</v>
      </c>
      <c r="N679" s="15">
        <f>'[1]TCE - ANEXO III - Preencher'!O688</f>
        <v>2.0699999999999998</v>
      </c>
      <c r="O679" s="15">
        <f>'[1]TCE - ANEXO III - Preencher'!P688</f>
        <v>0</v>
      </c>
      <c r="P679" s="16">
        <f t="shared" si="62"/>
        <v>2.0699999999999998</v>
      </c>
      <c r="Q679" s="15">
        <f>'[1]TCE - ANEXO III - Preencher'!R688</f>
        <v>173.33</v>
      </c>
      <c r="R679" s="15">
        <f>'[1]TCE - ANEXO III - Preencher'!S688</f>
        <v>79.2</v>
      </c>
      <c r="S679" s="16">
        <f t="shared" si="63"/>
        <v>94.13000000000001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231.52600000000001</v>
      </c>
    </row>
    <row r="680" spans="1:28" x14ac:dyDescent="0.2">
      <c r="A680" s="8">
        <f>IFERROR(VLOOKUP(B680,'[1]DADOS (OCULTAR)'!$Q$3:$S$135,3,0),"")</f>
        <v>9039744000275</v>
      </c>
      <c r="B680" s="9" t="str">
        <f>'[1]TCE - ANEXO III - Preencher'!C689</f>
        <v>HOSPITAL MIGUEL ARRAES - CG. Nº 023/2022</v>
      </c>
      <c r="C680" s="10"/>
      <c r="D680" s="11" t="str">
        <f>'[1]TCE - ANEXO III - Preencher'!E689</f>
        <v>LILYAN DE OLIVEIRA PEREIRA</v>
      </c>
      <c r="E680" s="9" t="str">
        <f>IF('[1]TCE - ANEXO III - Preencher'!F689="4 - Assistência Odontológica","2 - Outros Profissionais da Saúde",'[1]TCE - ANEXO III - Preencher'!F689)</f>
        <v>2 - Outros Profissionais da Saúde</v>
      </c>
      <c r="F680" s="12" t="str">
        <f>'[1]TCE - ANEXO III - Preencher'!G689</f>
        <v>2236-05</v>
      </c>
      <c r="G680" s="13" t="str">
        <f>IF('[1]TCE - ANEXO III - Preencher'!H689="","",'[1]TCE - ANEXO III - Preencher'!H689)</f>
        <v>10/2023</v>
      </c>
      <c r="H680" s="14">
        <f>'[1]TCE - ANEXO III - Preencher'!I689</f>
        <v>0</v>
      </c>
      <c r="I680" s="14">
        <f>'[1]TCE - ANEXO III - Preencher'!J689</f>
        <v>285.48160000000001</v>
      </c>
      <c r="J680" s="14">
        <f>'[1]TCE - ANEXO III - Preencher'!K689</f>
        <v>0</v>
      </c>
      <c r="K680" s="15">
        <f>'[1]TCE - ANEXO III - Preencher'!L689</f>
        <v>53.45</v>
      </c>
      <c r="L680" s="15">
        <f>'[1]TCE - ANEXO III - Preencher'!M689</f>
        <v>2.83</v>
      </c>
      <c r="M680" s="15">
        <f t="shared" si="61"/>
        <v>50.620000000000005</v>
      </c>
      <c r="N680" s="15">
        <f>'[1]TCE - ANEXO III - Preencher'!O689</f>
        <v>4.3499999999999996</v>
      </c>
      <c r="O680" s="15">
        <f>'[1]TCE - ANEXO III - Preencher'!P689</f>
        <v>0</v>
      </c>
      <c r="P680" s="16">
        <f t="shared" si="62"/>
        <v>4.3499999999999996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340.45160000000004</v>
      </c>
    </row>
    <row r="681" spans="1:28" x14ac:dyDescent="0.2">
      <c r="A681" s="8">
        <f>IFERROR(VLOOKUP(B681,'[1]DADOS (OCULTAR)'!$Q$3:$S$135,3,0),"")</f>
        <v>9039744000275</v>
      </c>
      <c r="B681" s="9" t="str">
        <f>'[1]TCE - ANEXO III - Preencher'!C690</f>
        <v>HOSPITAL MIGUEL ARRAES - CG. Nº 023/2022</v>
      </c>
      <c r="C681" s="10"/>
      <c r="D681" s="11" t="str">
        <f>'[1]TCE - ANEXO III - Preencher'!E690</f>
        <v>LIUBICA MALHEIROS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12" t="str">
        <f>'[1]TCE - ANEXO III - Preencher'!G690</f>
        <v>2234-05</v>
      </c>
      <c r="G681" s="13" t="str">
        <f>IF('[1]TCE - ANEXO III - Preencher'!H690="","",'[1]TCE - ANEXO III - Preencher'!H690)</f>
        <v>10/2023</v>
      </c>
      <c r="H681" s="14">
        <f>'[1]TCE - ANEXO III - Preencher'!I690</f>
        <v>0</v>
      </c>
      <c r="I681" s="14">
        <f>'[1]TCE - ANEXO III - Preencher'!J690</f>
        <v>562.65520000000004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2.0699999999999998</v>
      </c>
      <c r="O681" s="15">
        <f>'[1]TCE - ANEXO III - Preencher'!P690</f>
        <v>0</v>
      </c>
      <c r="P681" s="16">
        <f t="shared" si="62"/>
        <v>2.0699999999999998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564.72520000000009</v>
      </c>
    </row>
    <row r="682" spans="1:28" x14ac:dyDescent="0.2">
      <c r="A682" s="8">
        <f>IFERROR(VLOOKUP(B682,'[1]DADOS (OCULTAR)'!$Q$3:$S$135,3,0),"")</f>
        <v>9039744000275</v>
      </c>
      <c r="B682" s="9" t="str">
        <f>'[1]TCE - ANEXO III - Preencher'!C691</f>
        <v>HOSPITAL MIGUEL ARRAES - CG. Nº 023/2022</v>
      </c>
      <c r="C682" s="10"/>
      <c r="D682" s="11" t="str">
        <f>'[1]TCE - ANEXO III - Preencher'!E691</f>
        <v>LIVIA DA COSTA NEVES</v>
      </c>
      <c r="E682" s="9" t="str">
        <f>IF('[1]TCE - ANEXO III - Preencher'!F691="4 - Assistência Odontológica","2 - Outros Profissionais da Saúde",'[1]TCE - ANEXO III - Preencher'!F691)</f>
        <v>2 - Outros Profissionais da Saúde</v>
      </c>
      <c r="F682" s="12" t="str">
        <f>'[1]TCE - ANEXO III - Preencher'!G691</f>
        <v>2235-05</v>
      </c>
      <c r="G682" s="13" t="str">
        <f>IF('[1]TCE - ANEXO III - Preencher'!H691="","",'[1]TCE - ANEXO III - Preencher'!H691)</f>
        <v>10/2023</v>
      </c>
      <c r="H682" s="14">
        <f>'[1]TCE - ANEXO III - Preencher'!I691</f>
        <v>0</v>
      </c>
      <c r="I682" s="14">
        <f>'[1]TCE - ANEXO III - Preencher'!J691</f>
        <v>360.38639999999998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4.3499999999999996</v>
      </c>
      <c r="O682" s="15">
        <f>'[1]TCE - ANEXO III - Preencher'!P691</f>
        <v>0</v>
      </c>
      <c r="P682" s="16">
        <f t="shared" si="62"/>
        <v>4.3499999999999996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108.23</v>
      </c>
      <c r="U682" s="15">
        <f>'[1]TCE - ANEXO III - Preencher'!V691</f>
        <v>0</v>
      </c>
      <c r="V682" s="16">
        <f t="shared" si="64"/>
        <v>108.23</v>
      </c>
      <c r="W682" s="17" t="str">
        <f>IF('[1]TCE - ANEXO III - Preencher'!X691="","",'[1]TCE - ANEXO III - Preencher'!X691)</f>
        <v>AUXILIO CRECHE</v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472.96640000000002</v>
      </c>
    </row>
    <row r="683" spans="1:28" x14ac:dyDescent="0.2">
      <c r="A683" s="8">
        <f>IFERROR(VLOOKUP(B683,'[1]DADOS (OCULTAR)'!$Q$3:$S$135,3,0),"")</f>
        <v>9039744000275</v>
      </c>
      <c r="B683" s="9" t="str">
        <f>'[1]TCE - ANEXO III - Preencher'!C692</f>
        <v>HOSPITAL MIGUEL ARRAES - CG. Nº 023/2022</v>
      </c>
      <c r="C683" s="10"/>
      <c r="D683" s="11" t="str">
        <f>'[1]TCE - ANEXO III - Preencher'!E692</f>
        <v>LOIDE DA SILVA BATISTA DE ARAUJO</v>
      </c>
      <c r="E683" s="9" t="str">
        <f>IF('[1]TCE - ANEXO III - Preencher'!F692="4 - Assistência Odontológica","2 - Outros Profissionais da Saúde",'[1]TCE - ANEXO III - Preencher'!F692)</f>
        <v>2 - Outros Profissionais da Saúde</v>
      </c>
      <c r="F683" s="12" t="str">
        <f>'[1]TCE - ANEXO III - Preencher'!G692</f>
        <v>3241-15</v>
      </c>
      <c r="G683" s="13" t="str">
        <f>IF('[1]TCE - ANEXO III - Preencher'!H692="","",'[1]TCE - ANEXO III - Preencher'!H692)</f>
        <v>10/2023</v>
      </c>
      <c r="H683" s="14">
        <f>'[1]TCE - ANEXO III - Preencher'!I692</f>
        <v>0</v>
      </c>
      <c r="I683" s="14">
        <f>'[1]TCE - ANEXO III - Preencher'!J692</f>
        <v>304.7328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2.0699999999999998</v>
      </c>
      <c r="O683" s="15">
        <f>'[1]TCE - ANEXO III - Preencher'!P692</f>
        <v>0</v>
      </c>
      <c r="P683" s="16">
        <f t="shared" si="62"/>
        <v>2.0699999999999998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306.80279999999999</v>
      </c>
    </row>
    <row r="684" spans="1:28" x14ac:dyDescent="0.2">
      <c r="A684" s="8">
        <f>IFERROR(VLOOKUP(B684,'[1]DADOS (OCULTAR)'!$Q$3:$S$135,3,0),"")</f>
        <v>9039744000275</v>
      </c>
      <c r="B684" s="9" t="str">
        <f>'[1]TCE - ANEXO III - Preencher'!C693</f>
        <v>HOSPITAL MIGUEL ARRAES - CG. Nº 023/2022</v>
      </c>
      <c r="C684" s="10"/>
      <c r="D684" s="11" t="str">
        <f>'[1]TCE - ANEXO III - Preencher'!E693</f>
        <v>LORAYNE DE JESUS TAVARES</v>
      </c>
      <c r="E684" s="9" t="str">
        <f>IF('[1]TCE - ANEXO III - Preencher'!F693="4 - Assistência Odontológica","2 - Outros Profissionais da Saúde",'[1]TCE - ANEXO III - Preencher'!F693)</f>
        <v>2 - Outros Profissionais da Saúde</v>
      </c>
      <c r="F684" s="12" t="str">
        <f>'[1]TCE - ANEXO III - Preencher'!G693</f>
        <v>2235-05</v>
      </c>
      <c r="G684" s="13" t="str">
        <f>IF('[1]TCE - ANEXO III - Preencher'!H693="","",'[1]TCE - ANEXO III - Preencher'!H693)</f>
        <v>10/2023</v>
      </c>
      <c r="H684" s="14">
        <f>'[1]TCE - ANEXO III - Preencher'!I693</f>
        <v>0</v>
      </c>
      <c r="I684" s="14">
        <f>'[1]TCE - ANEXO III - Preencher'!J693</f>
        <v>457.2688</v>
      </c>
      <c r="J684" s="14">
        <f>'[1]TCE - ANEXO III - Preencher'!K693</f>
        <v>0</v>
      </c>
      <c r="K684" s="15">
        <f>'[1]TCE - ANEXO III - Preencher'!L693</f>
        <v>53.45</v>
      </c>
      <c r="L684" s="15">
        <f>'[1]TCE - ANEXO III - Preencher'!M693</f>
        <v>3.59</v>
      </c>
      <c r="M684" s="15">
        <f t="shared" si="61"/>
        <v>49.86</v>
      </c>
      <c r="N684" s="15">
        <f>'[1]TCE - ANEXO III - Preencher'!O693</f>
        <v>4.3499999999999996</v>
      </c>
      <c r="O684" s="15">
        <f>'[1]TCE - ANEXO III - Preencher'!P693</f>
        <v>0</v>
      </c>
      <c r="P684" s="16">
        <f t="shared" si="62"/>
        <v>4.3499999999999996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511.47880000000004</v>
      </c>
    </row>
    <row r="685" spans="1:28" x14ac:dyDescent="0.2">
      <c r="A685" s="8">
        <f>IFERROR(VLOOKUP(B685,'[1]DADOS (OCULTAR)'!$Q$3:$S$135,3,0),"")</f>
        <v>9039744000275</v>
      </c>
      <c r="B685" s="9" t="str">
        <f>'[1]TCE - ANEXO III - Preencher'!C694</f>
        <v>HOSPITAL MIGUEL ARRAES - CG. Nº 023/2022</v>
      </c>
      <c r="C685" s="10"/>
      <c r="D685" s="11" t="str">
        <f>'[1]TCE - ANEXO III - Preencher'!E694</f>
        <v>LOUISE ANNE DE MELO SANTOS</v>
      </c>
      <c r="E685" s="9" t="str">
        <f>IF('[1]TCE - ANEXO III - Preencher'!F694="4 - Assistência Odontológica","2 - Outros Profissionais da Saúde",'[1]TCE - ANEXO III - Preencher'!F694)</f>
        <v>2 - Outros Profissionais da Saúde</v>
      </c>
      <c r="F685" s="12" t="str">
        <f>'[1]TCE - ANEXO III - Preencher'!G694</f>
        <v>2237-10</v>
      </c>
      <c r="G685" s="13" t="str">
        <f>IF('[1]TCE - ANEXO III - Preencher'!H694="","",'[1]TCE - ANEXO III - Preencher'!H694)</f>
        <v>10/2023</v>
      </c>
      <c r="H685" s="14">
        <f>'[1]TCE - ANEXO III - Preencher'!I694</f>
        <v>0</v>
      </c>
      <c r="I685" s="14">
        <f>'[1]TCE - ANEXO III - Preencher'!J694</f>
        <v>264.33839999999998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2.0699999999999998</v>
      </c>
      <c r="O685" s="15">
        <f>'[1]TCE - ANEXO III - Preencher'!P694</f>
        <v>0</v>
      </c>
      <c r="P685" s="16">
        <f t="shared" si="62"/>
        <v>2.0699999999999998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266.40839999999997</v>
      </c>
    </row>
    <row r="686" spans="1:28" x14ac:dyDescent="0.2">
      <c r="A686" s="8">
        <f>IFERROR(VLOOKUP(B686,'[1]DADOS (OCULTAR)'!$Q$3:$S$135,3,0),"")</f>
        <v>9039744000275</v>
      </c>
      <c r="B686" s="9" t="str">
        <f>'[1]TCE - ANEXO III - Preencher'!C695</f>
        <v>HOSPITAL MIGUEL ARRAES - CG. Nº 023/2022</v>
      </c>
      <c r="C686" s="10"/>
      <c r="D686" s="11" t="str">
        <f>'[1]TCE - ANEXO III - Preencher'!E695</f>
        <v>LUAN PREXEDES DA SILVA</v>
      </c>
      <c r="E686" s="9" t="str">
        <f>IF('[1]TCE - ANEXO III - Preencher'!F695="4 - Assistência Odontológica","2 - Outros Profissionais da Saúde",'[1]TCE - ANEXO III - Preencher'!F695)</f>
        <v>2 - Outros Profissionais da Saúde</v>
      </c>
      <c r="F686" s="12" t="str">
        <f>'[1]TCE - ANEXO III - Preencher'!G695</f>
        <v>2235-05</v>
      </c>
      <c r="G686" s="13" t="str">
        <f>IF('[1]TCE - ANEXO III - Preencher'!H695="","",'[1]TCE - ANEXO III - Preencher'!H695)</f>
        <v>10/2023</v>
      </c>
      <c r="H686" s="14">
        <f>'[1]TCE - ANEXO III - Preencher'!I695</f>
        <v>0</v>
      </c>
      <c r="I686" s="14">
        <f>'[1]TCE - ANEXO III - Preencher'!J695</f>
        <v>359.20800000000003</v>
      </c>
      <c r="J686" s="14">
        <f>'[1]TCE - ANEXO III - Preencher'!K695</f>
        <v>0</v>
      </c>
      <c r="K686" s="15">
        <f>'[1]TCE - ANEXO III - Preencher'!L695</f>
        <v>53.45</v>
      </c>
      <c r="L686" s="15">
        <f>'[1]TCE - ANEXO III - Preencher'!M695</f>
        <v>3.59</v>
      </c>
      <c r="M686" s="15">
        <f t="shared" si="61"/>
        <v>49.86</v>
      </c>
      <c r="N686" s="15">
        <f>'[1]TCE - ANEXO III - Preencher'!O695</f>
        <v>4.3499999999999996</v>
      </c>
      <c r="O686" s="15">
        <f>'[1]TCE - ANEXO III - Preencher'!P695</f>
        <v>0</v>
      </c>
      <c r="P686" s="16">
        <f t="shared" si="62"/>
        <v>4.3499999999999996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413.41800000000006</v>
      </c>
    </row>
    <row r="687" spans="1:28" x14ac:dyDescent="0.2">
      <c r="A687" s="8">
        <f>IFERROR(VLOOKUP(B687,'[1]DADOS (OCULTAR)'!$Q$3:$S$135,3,0),"")</f>
        <v>9039744000275</v>
      </c>
      <c r="B687" s="9" t="str">
        <f>'[1]TCE - ANEXO III - Preencher'!C696</f>
        <v>HOSPITAL MIGUEL ARRAES - CG. Nº 023/2022</v>
      </c>
      <c r="C687" s="10"/>
      <c r="D687" s="11" t="str">
        <f>'[1]TCE - ANEXO III - Preencher'!E696</f>
        <v>LUANA DE MEDEIROS SANTOS LIMA</v>
      </c>
      <c r="E687" s="9" t="str">
        <f>IF('[1]TCE - ANEXO III - Preencher'!F696="4 - Assistência Odontológica","2 - Outros Profissionais da Saúde",'[1]TCE - ANEXO III - Preencher'!F696)</f>
        <v>2 - Outros Profissionais da Saúde</v>
      </c>
      <c r="F687" s="12" t="str">
        <f>'[1]TCE - ANEXO III - Preencher'!G696</f>
        <v>2235-05</v>
      </c>
      <c r="G687" s="13" t="str">
        <f>IF('[1]TCE - ANEXO III - Preencher'!H696="","",'[1]TCE - ANEXO III - Preencher'!H696)</f>
        <v>10/2023</v>
      </c>
      <c r="H687" s="14">
        <f>'[1]TCE - ANEXO III - Preencher'!I696</f>
        <v>0</v>
      </c>
      <c r="I687" s="14">
        <f>'[1]TCE - ANEXO III - Preencher'!J696</f>
        <v>301.88639999999998</v>
      </c>
      <c r="J687" s="14">
        <f>'[1]TCE - ANEXO III - Preencher'!K696</f>
        <v>0</v>
      </c>
      <c r="K687" s="15">
        <f>'[1]TCE - ANEXO III - Preencher'!L696</f>
        <v>53.45</v>
      </c>
      <c r="L687" s="15">
        <f>'[1]TCE - ANEXO III - Preencher'!M696</f>
        <v>3.33</v>
      </c>
      <c r="M687" s="15">
        <f t="shared" si="61"/>
        <v>50.120000000000005</v>
      </c>
      <c r="N687" s="15">
        <f>'[1]TCE - ANEXO III - Preencher'!O696</f>
        <v>4.3499999999999996</v>
      </c>
      <c r="O687" s="15">
        <f>'[1]TCE - ANEXO III - Preencher'!P696</f>
        <v>0</v>
      </c>
      <c r="P687" s="16">
        <f t="shared" si="62"/>
        <v>4.3499999999999996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356.35640000000001</v>
      </c>
    </row>
    <row r="688" spans="1:28" x14ac:dyDescent="0.2">
      <c r="A688" s="8">
        <f>IFERROR(VLOOKUP(B688,'[1]DADOS (OCULTAR)'!$Q$3:$S$135,3,0),"")</f>
        <v>9039744000275</v>
      </c>
      <c r="B688" s="9" t="str">
        <f>'[1]TCE - ANEXO III - Preencher'!C697</f>
        <v>HOSPITAL MIGUEL ARRAES - CG. Nº 023/2022</v>
      </c>
      <c r="C688" s="10"/>
      <c r="D688" s="11" t="str">
        <f>'[1]TCE - ANEXO III - Preencher'!E697</f>
        <v>LUANA PRISCILA FERREIRA DA ROCHA FRAGA</v>
      </c>
      <c r="E688" s="9" t="str">
        <f>IF('[1]TCE - ANEXO III - Preencher'!F697="4 - Assistência Odontológica","2 - Outros Profissionais da Saúde",'[1]TCE - ANEXO III - Preencher'!F697)</f>
        <v>2 - Outros Profissionais da Saúde</v>
      </c>
      <c r="F688" s="12" t="str">
        <f>'[1]TCE - ANEXO III - Preencher'!G697</f>
        <v>3222-05</v>
      </c>
      <c r="G688" s="13" t="str">
        <f>IF('[1]TCE - ANEXO III - Preencher'!H697="","",'[1]TCE - ANEXO III - Preencher'!H697)</f>
        <v>10/2023</v>
      </c>
      <c r="H688" s="14">
        <f>'[1]TCE - ANEXO III - Preencher'!I697</f>
        <v>0</v>
      </c>
      <c r="I688" s="14">
        <f>'[1]TCE - ANEXO III - Preencher'!J697</f>
        <v>159.46639999999999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2.0699999999999998</v>
      </c>
      <c r="O688" s="15">
        <f>'[1]TCE - ANEXO III - Preencher'!P697</f>
        <v>0</v>
      </c>
      <c r="P688" s="16">
        <f t="shared" si="62"/>
        <v>2.0699999999999998</v>
      </c>
      <c r="Q688" s="15">
        <f>'[1]TCE - ANEXO III - Preencher'!R697</f>
        <v>160.53</v>
      </c>
      <c r="R688" s="15">
        <f>'[1]TCE - ANEXO III - Preencher'!S697</f>
        <v>0</v>
      </c>
      <c r="S688" s="16">
        <f t="shared" si="63"/>
        <v>160.53</v>
      </c>
      <c r="T688" s="15">
        <f>'[1]TCE - ANEXO III - Preencher'!U697</f>
        <v>69.41</v>
      </c>
      <c r="U688" s="15">
        <f>'[1]TCE - ANEXO III - Preencher'!V697</f>
        <v>0</v>
      </c>
      <c r="V688" s="16">
        <f t="shared" si="64"/>
        <v>69.41</v>
      </c>
      <c r="W688" s="17" t="str">
        <f>IF('[1]TCE - ANEXO III - Preencher'!X697="","",'[1]TCE - ANEXO III - Preencher'!X697)</f>
        <v>AUXILIO CRECHE</v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391.47640000000001</v>
      </c>
    </row>
    <row r="689" spans="1:28" x14ac:dyDescent="0.2">
      <c r="A689" s="8">
        <f>IFERROR(VLOOKUP(B689,'[1]DADOS (OCULTAR)'!$Q$3:$S$135,3,0),"")</f>
        <v>9039744000275</v>
      </c>
      <c r="B689" s="9" t="str">
        <f>'[1]TCE - ANEXO III - Preencher'!C698</f>
        <v>HOSPITAL MIGUEL ARRAES - CG. Nº 023/2022</v>
      </c>
      <c r="C689" s="10"/>
      <c r="D689" s="11" t="str">
        <f>'[1]TCE - ANEXO III - Preencher'!E698</f>
        <v>LUCAS DE MELO CAVALCANTI</v>
      </c>
      <c r="E689" s="9" t="str">
        <f>IF('[1]TCE - ANEXO III - Preencher'!F698="4 - Assistência Odontológica","2 - Outros Profissionais da Saúde",'[1]TCE - ANEXO III - Preencher'!F698)</f>
        <v>3 - Administrativo</v>
      </c>
      <c r="F689" s="12" t="str">
        <f>'[1]TCE - ANEXO III - Preencher'!G698</f>
        <v>5174-10</v>
      </c>
      <c r="G689" s="13" t="str">
        <f>IF('[1]TCE - ANEXO III - Preencher'!H698="","",'[1]TCE - ANEXO III - Preencher'!H698)</f>
        <v>10/2023</v>
      </c>
      <c r="H689" s="14">
        <f>'[1]TCE - ANEXO III - Preencher'!I698</f>
        <v>0</v>
      </c>
      <c r="I689" s="14">
        <f>'[1]TCE - ANEXO III - Preencher'!J698</f>
        <v>118.7432</v>
      </c>
      <c r="J689" s="14">
        <f>'[1]TCE - ANEXO III - Preencher'!K698</f>
        <v>0</v>
      </c>
      <c r="K689" s="15">
        <f>'[1]TCE - ANEXO III - Preencher'!L698</f>
        <v>53.45</v>
      </c>
      <c r="L689" s="15">
        <f>'[1]TCE - ANEXO III - Preencher'!M698</f>
        <v>26.4</v>
      </c>
      <c r="M689" s="15">
        <f t="shared" si="61"/>
        <v>27.050000000000004</v>
      </c>
      <c r="N689" s="15">
        <f>'[1]TCE - ANEXO III - Preencher'!O698</f>
        <v>2.0699999999999998</v>
      </c>
      <c r="O689" s="15">
        <f>'[1]TCE - ANEXO III - Preencher'!P698</f>
        <v>0</v>
      </c>
      <c r="P689" s="16">
        <f t="shared" si="62"/>
        <v>2.0699999999999998</v>
      </c>
      <c r="Q689" s="15">
        <f>'[1]TCE - ANEXO III - Preencher'!R698</f>
        <v>0</v>
      </c>
      <c r="R689" s="15">
        <f>'[1]TCE - ANEXO III - Preencher'!S698</f>
        <v>79.2</v>
      </c>
      <c r="S689" s="16">
        <f t="shared" si="63"/>
        <v>-79.2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68.663200000000003</v>
      </c>
    </row>
    <row r="690" spans="1:28" x14ac:dyDescent="0.2">
      <c r="A690" s="8">
        <f>IFERROR(VLOOKUP(B690,'[1]DADOS (OCULTAR)'!$Q$3:$S$135,3,0),"")</f>
        <v>9039744000275</v>
      </c>
      <c r="B690" s="9" t="str">
        <f>'[1]TCE - ANEXO III - Preencher'!C699</f>
        <v>HOSPITAL MIGUEL ARRAES - CG. Nº 023/2022</v>
      </c>
      <c r="C690" s="10"/>
      <c r="D690" s="11" t="str">
        <f>'[1]TCE - ANEXO III - Preencher'!E699</f>
        <v>LUCAS FISCHER VALENCA</v>
      </c>
      <c r="E690" s="9" t="str">
        <f>IF('[1]TCE - ANEXO III - Preencher'!F699="4 - Assistência Odontológica","2 - Outros Profissionais da Saúde",'[1]TCE - ANEXO III - Preencher'!F699)</f>
        <v>1 - Médico</v>
      </c>
      <c r="F690" s="12" t="str">
        <f>'[1]TCE - ANEXO III - Preencher'!G699</f>
        <v>2251-25</v>
      </c>
      <c r="G690" s="13" t="str">
        <f>IF('[1]TCE - ANEXO III - Preencher'!H699="","",'[1]TCE - ANEXO III - Preencher'!H699)</f>
        <v>10/2023</v>
      </c>
      <c r="H690" s="14">
        <f>'[1]TCE - ANEXO III - Preencher'!I699</f>
        <v>0</v>
      </c>
      <c r="I690" s="14">
        <f>'[1]TCE - ANEXO III - Preencher'!J699</f>
        <v>388.24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16.59</v>
      </c>
      <c r="O690" s="15">
        <f>'[1]TCE - ANEXO III - Preencher'!P699</f>
        <v>0</v>
      </c>
      <c r="P690" s="16">
        <f t="shared" si="62"/>
        <v>16.59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404.83</v>
      </c>
    </row>
    <row r="691" spans="1:28" x14ac:dyDescent="0.2">
      <c r="A691" s="8">
        <f>IFERROR(VLOOKUP(B691,'[1]DADOS (OCULTAR)'!$Q$3:$S$135,3,0),"")</f>
        <v>9039744000275</v>
      </c>
      <c r="B691" s="9" t="str">
        <f>'[1]TCE - ANEXO III - Preencher'!C700</f>
        <v>HOSPITAL MIGUEL ARRAES - CG. Nº 023/2022</v>
      </c>
      <c r="C691" s="10"/>
      <c r="D691" s="11" t="str">
        <f>'[1]TCE - ANEXO III - Preencher'!E700</f>
        <v>LUCAS LISBOA MENINO</v>
      </c>
      <c r="E691" s="9" t="str">
        <f>IF('[1]TCE - ANEXO III - Preencher'!F700="4 - Assistência Odontológica","2 - Outros Profissionais da Saúde",'[1]TCE - ANEXO III - Preencher'!F700)</f>
        <v>2 - Outros Profissionais da Saúde</v>
      </c>
      <c r="F691" s="12" t="str">
        <f>'[1]TCE - ANEXO III - Preencher'!G700</f>
        <v>2234-05</v>
      </c>
      <c r="G691" s="13" t="str">
        <f>IF('[1]TCE - ANEXO III - Preencher'!H700="","",'[1]TCE - ANEXO III - Preencher'!H700)</f>
        <v>10/2023</v>
      </c>
      <c r="H691" s="14">
        <f>'[1]TCE - ANEXO III - Preencher'!I700</f>
        <v>0</v>
      </c>
      <c r="I691" s="14">
        <f>'[1]TCE - ANEXO III - Preencher'!J700</f>
        <v>354.88479999999998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2.0699999999999998</v>
      </c>
      <c r="O691" s="15">
        <f>'[1]TCE - ANEXO III - Preencher'!P700</f>
        <v>0</v>
      </c>
      <c r="P691" s="16">
        <f t="shared" si="62"/>
        <v>2.0699999999999998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356.95479999999998</v>
      </c>
    </row>
    <row r="692" spans="1:28" x14ac:dyDescent="0.2">
      <c r="A692" s="8">
        <f>IFERROR(VLOOKUP(B692,'[1]DADOS (OCULTAR)'!$Q$3:$S$135,3,0),"")</f>
        <v>9039744000275</v>
      </c>
      <c r="B692" s="9" t="str">
        <f>'[1]TCE - ANEXO III - Preencher'!C701</f>
        <v>HOSPITAL MIGUEL ARRAES - CG. Nº 023/2022</v>
      </c>
      <c r="C692" s="10"/>
      <c r="D692" s="11" t="str">
        <f>'[1]TCE - ANEXO III - Preencher'!E701</f>
        <v>LUCAS PRYSTHON MELLO DE ALBUQUERQUE CARDOSO</v>
      </c>
      <c r="E692" s="9" t="str">
        <f>IF('[1]TCE - ANEXO III - Preencher'!F701="4 - Assistência Odontológica","2 - Outros Profissionais da Saúde",'[1]TCE - ANEXO III - Preencher'!F701)</f>
        <v>1 - Médico</v>
      </c>
      <c r="F692" s="12" t="str">
        <f>'[1]TCE - ANEXO III - Preencher'!G701</f>
        <v>2251-25</v>
      </c>
      <c r="G692" s="13" t="str">
        <f>IF('[1]TCE - ANEXO III - Preencher'!H701="","",'[1]TCE - ANEXO III - Preencher'!H701)</f>
        <v>10/2023</v>
      </c>
      <c r="H692" s="14">
        <f>'[1]TCE - ANEXO III - Preencher'!I701</f>
        <v>0</v>
      </c>
      <c r="I692" s="14">
        <f>'[1]TCE - ANEXO III - Preencher'!J701</f>
        <v>671.31200000000001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16.59</v>
      </c>
      <c r="O692" s="15">
        <f>'[1]TCE - ANEXO III - Preencher'!P701</f>
        <v>0</v>
      </c>
      <c r="P692" s="16">
        <f t="shared" si="62"/>
        <v>16.59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687.90200000000004</v>
      </c>
    </row>
    <row r="693" spans="1:28" x14ac:dyDescent="0.2">
      <c r="A693" s="8">
        <f>IFERROR(VLOOKUP(B693,'[1]DADOS (OCULTAR)'!$Q$3:$S$135,3,0),"")</f>
        <v>9039744000275</v>
      </c>
      <c r="B693" s="9" t="str">
        <f>'[1]TCE - ANEXO III - Preencher'!C702</f>
        <v>HOSPITAL MIGUEL ARRAES - CG. Nº 023/2022</v>
      </c>
      <c r="C693" s="10"/>
      <c r="D693" s="11" t="str">
        <f>'[1]TCE - ANEXO III - Preencher'!E702</f>
        <v>LUCAS RAMPAZZO DINIZ</v>
      </c>
      <c r="E693" s="9" t="str">
        <f>IF('[1]TCE - ANEXO III - Preencher'!F702="4 - Assistência Odontológica","2 - Outros Profissionais da Saúde",'[1]TCE - ANEXO III - Preencher'!F702)</f>
        <v>1 - Médico</v>
      </c>
      <c r="F693" s="12" t="str">
        <f>'[1]TCE - ANEXO III - Preencher'!G702</f>
        <v>2251-25</v>
      </c>
      <c r="G693" s="13" t="str">
        <f>IF('[1]TCE - ANEXO III - Preencher'!H702="","",'[1]TCE - ANEXO III - Preencher'!H702)</f>
        <v>10/2023</v>
      </c>
      <c r="H693" s="14">
        <f>'[1]TCE - ANEXO III - Preencher'!I702</f>
        <v>0</v>
      </c>
      <c r="I693" s="14">
        <f>'[1]TCE - ANEXO III - Preencher'!J702</f>
        <v>687.15199999999993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16.59</v>
      </c>
      <c r="O693" s="15">
        <f>'[1]TCE - ANEXO III - Preencher'!P702</f>
        <v>0</v>
      </c>
      <c r="P693" s="16">
        <f t="shared" si="62"/>
        <v>16.59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703.74199999999996</v>
      </c>
    </row>
    <row r="694" spans="1:28" x14ac:dyDescent="0.2">
      <c r="A694" s="8">
        <f>IFERROR(VLOOKUP(B694,'[1]DADOS (OCULTAR)'!$Q$3:$S$135,3,0),"")</f>
        <v>9039744000275</v>
      </c>
      <c r="B694" s="9" t="str">
        <f>'[1]TCE - ANEXO III - Preencher'!C703</f>
        <v>HOSPITAL MIGUEL ARRAES - CG. Nº 023/2022</v>
      </c>
      <c r="C694" s="10"/>
      <c r="D694" s="11" t="str">
        <f>'[1]TCE - ANEXO III - Preencher'!E703</f>
        <v>LUCAS RIBEIRO COUTINHO</v>
      </c>
      <c r="E694" s="9" t="str">
        <f>IF('[1]TCE - ANEXO III - Preencher'!F703="4 - Assistência Odontológica","2 - Outros Profissionais da Saúde",'[1]TCE - ANEXO III - Preencher'!F703)</f>
        <v>1 - Médico</v>
      </c>
      <c r="F694" s="12" t="str">
        <f>'[1]TCE - ANEXO III - Preencher'!G703</f>
        <v>2251-25</v>
      </c>
      <c r="G694" s="13" t="str">
        <f>IF('[1]TCE - ANEXO III - Preencher'!H703="","",'[1]TCE - ANEXO III - Preencher'!H703)</f>
        <v>10/2023</v>
      </c>
      <c r="H694" s="14">
        <f>'[1]TCE - ANEXO III - Preencher'!I703</f>
        <v>0</v>
      </c>
      <c r="I694" s="14">
        <f>'[1]TCE - ANEXO III - Preencher'!J703</f>
        <v>325.40800000000002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16.59</v>
      </c>
      <c r="O694" s="15">
        <f>'[1]TCE - ANEXO III - Preencher'!P703</f>
        <v>0</v>
      </c>
      <c r="P694" s="16">
        <f t="shared" si="62"/>
        <v>16.59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341.99799999999999</v>
      </c>
    </row>
    <row r="695" spans="1:28" x14ac:dyDescent="0.2">
      <c r="A695" s="8">
        <f>IFERROR(VLOOKUP(B695,'[1]DADOS (OCULTAR)'!$Q$3:$S$135,3,0),"")</f>
        <v>9039744000275</v>
      </c>
      <c r="B695" s="9" t="str">
        <f>'[1]TCE - ANEXO III - Preencher'!C704</f>
        <v>HOSPITAL MIGUEL ARRAES - CG. Nº 023/2022</v>
      </c>
      <c r="C695" s="10"/>
      <c r="D695" s="11" t="str">
        <f>'[1]TCE - ANEXO III - Preencher'!E704</f>
        <v>LUCAS STTERPHANN DE ARAUJO MATOS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 t="str">
        <f>'[1]TCE - ANEXO III - Preencher'!G704</f>
        <v>2235-05</v>
      </c>
      <c r="G695" s="13" t="str">
        <f>IF('[1]TCE - ANEXO III - Preencher'!H704="","",'[1]TCE - ANEXO III - Preencher'!H704)</f>
        <v>10/2023</v>
      </c>
      <c r="H695" s="14">
        <f>'[1]TCE - ANEXO III - Preencher'!I704</f>
        <v>0</v>
      </c>
      <c r="I695" s="14">
        <f>'[1]TCE - ANEXO III - Preencher'!J704</f>
        <v>219.44159999999999</v>
      </c>
      <c r="J695" s="14">
        <f>'[1]TCE - ANEXO III - Preencher'!K704</f>
        <v>0</v>
      </c>
      <c r="K695" s="15">
        <f>'[1]TCE - ANEXO III - Preencher'!L704</f>
        <v>53.45</v>
      </c>
      <c r="L695" s="15">
        <f>'[1]TCE - ANEXO III - Preencher'!M704</f>
        <v>2.79</v>
      </c>
      <c r="M695" s="15">
        <f t="shared" si="61"/>
        <v>50.660000000000004</v>
      </c>
      <c r="N695" s="15">
        <f>'[1]TCE - ANEXO III - Preencher'!O704</f>
        <v>4.3499999999999996</v>
      </c>
      <c r="O695" s="15">
        <f>'[1]TCE - ANEXO III - Preencher'!P704</f>
        <v>0</v>
      </c>
      <c r="P695" s="16">
        <f t="shared" si="62"/>
        <v>4.3499999999999996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274.45160000000004</v>
      </c>
    </row>
    <row r="696" spans="1:28" x14ac:dyDescent="0.2">
      <c r="A696" s="8">
        <f>IFERROR(VLOOKUP(B696,'[1]DADOS (OCULTAR)'!$Q$3:$S$135,3,0),"")</f>
        <v>9039744000275</v>
      </c>
      <c r="B696" s="9" t="str">
        <f>'[1]TCE - ANEXO III - Preencher'!C705</f>
        <v>HOSPITAL MIGUEL ARRAES - CG. Nº 023/2022</v>
      </c>
      <c r="C696" s="10"/>
      <c r="D696" s="11" t="str">
        <f>'[1]TCE - ANEXO III - Preencher'!E705</f>
        <v>LUCELIA MARIA DE SANTANA</v>
      </c>
      <c r="E696" s="9" t="str">
        <f>IF('[1]TCE - ANEXO III - Preencher'!F705="4 - Assistência Odontológica","2 - Outros Profissionais da Saúde",'[1]TCE - ANEXO III - Preencher'!F705)</f>
        <v>2 - Outros Profissionais da Saúde</v>
      </c>
      <c r="F696" s="12" t="str">
        <f>'[1]TCE - ANEXO III - Preencher'!G705</f>
        <v>3222-05</v>
      </c>
      <c r="G696" s="13" t="str">
        <f>IF('[1]TCE - ANEXO III - Preencher'!H705="","",'[1]TCE - ANEXO III - Preencher'!H705)</f>
        <v>10/2023</v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2.0699999999999998</v>
      </c>
      <c r="O696" s="15">
        <f>'[1]TCE - ANEXO III - Preencher'!P705</f>
        <v>0</v>
      </c>
      <c r="P696" s="16">
        <f t="shared" si="62"/>
        <v>2.0699999999999998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2.0699999999999998</v>
      </c>
    </row>
    <row r="697" spans="1:28" x14ac:dyDescent="0.2">
      <c r="A697" s="8">
        <f>IFERROR(VLOOKUP(B697,'[1]DADOS (OCULTAR)'!$Q$3:$S$135,3,0),"")</f>
        <v>9039744000275</v>
      </c>
      <c r="B697" s="9" t="str">
        <f>'[1]TCE - ANEXO III - Preencher'!C706</f>
        <v>HOSPITAL MIGUEL ARRAES - CG. Nº 023/2022</v>
      </c>
      <c r="C697" s="10"/>
      <c r="D697" s="11" t="str">
        <f>'[1]TCE - ANEXO III - Preencher'!E706</f>
        <v>LUCI NUNES DA SILVA</v>
      </c>
      <c r="E697" s="9" t="str">
        <f>IF('[1]TCE - ANEXO III - Preencher'!F706="4 - Assistência Odontológica","2 - Outros Profissionais da Saúde",'[1]TCE - ANEXO III - Preencher'!F706)</f>
        <v>3 - Administrativo</v>
      </c>
      <c r="F697" s="12" t="str">
        <f>'[1]TCE - ANEXO III - Preencher'!G706</f>
        <v>5134-30</v>
      </c>
      <c r="G697" s="13" t="str">
        <f>IF('[1]TCE - ANEXO III - Preencher'!H706="","",'[1]TCE - ANEXO III - Preencher'!H706)</f>
        <v>10/2023</v>
      </c>
      <c r="H697" s="14">
        <f>'[1]TCE - ANEXO III - Preencher'!I706</f>
        <v>0</v>
      </c>
      <c r="I697" s="14">
        <f>'[1]TCE - ANEXO III - Preencher'!J706</f>
        <v>142.06720000000001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2.0699999999999998</v>
      </c>
      <c r="O697" s="15">
        <f>'[1]TCE - ANEXO III - Preencher'!P706</f>
        <v>0</v>
      </c>
      <c r="P697" s="16">
        <f t="shared" si="62"/>
        <v>2.0699999999999998</v>
      </c>
      <c r="Q697" s="15">
        <f>'[1]TCE - ANEXO III - Preencher'!R706</f>
        <v>291.72999999999996</v>
      </c>
      <c r="R697" s="15">
        <f>'[1]TCE - ANEXO III - Preencher'!S706</f>
        <v>0</v>
      </c>
      <c r="S697" s="16">
        <f t="shared" si="63"/>
        <v>291.72999999999996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435.86719999999997</v>
      </c>
    </row>
    <row r="698" spans="1:28" x14ac:dyDescent="0.2">
      <c r="A698" s="8">
        <f>IFERROR(VLOOKUP(B698,'[1]DADOS (OCULTAR)'!$Q$3:$S$135,3,0),"")</f>
        <v>9039744000275</v>
      </c>
      <c r="B698" s="9" t="str">
        <f>'[1]TCE - ANEXO III - Preencher'!C707</f>
        <v>HOSPITAL MIGUEL ARRAES - CG. Nº 023/2022</v>
      </c>
      <c r="C698" s="10"/>
      <c r="D698" s="11" t="str">
        <f>'[1]TCE - ANEXO III - Preencher'!E707</f>
        <v>LUCIANA ALVES DA SILVA</v>
      </c>
      <c r="E698" s="9" t="str">
        <f>IF('[1]TCE - ANEXO III - Preencher'!F707="4 - Assistência Odontológica","2 - Outros Profissionais da Saúde",'[1]TCE - ANEXO III - Preencher'!F707)</f>
        <v>2 - Outros Profissionais da Saúde</v>
      </c>
      <c r="F698" s="12" t="str">
        <f>'[1]TCE - ANEXO III - Preencher'!G707</f>
        <v>3222-05</v>
      </c>
      <c r="G698" s="13" t="str">
        <f>IF('[1]TCE - ANEXO III - Preencher'!H707="","",'[1]TCE - ANEXO III - Preencher'!H707)</f>
        <v>10/2023</v>
      </c>
      <c r="H698" s="14">
        <f>'[1]TCE - ANEXO III - Preencher'!I707</f>
        <v>0</v>
      </c>
      <c r="I698" s="14">
        <f>'[1]TCE - ANEXO III - Preencher'!J707</f>
        <v>133.63839999999999</v>
      </c>
      <c r="J698" s="14">
        <f>'[1]TCE - ANEXO III - Preencher'!K707</f>
        <v>0</v>
      </c>
      <c r="K698" s="15">
        <f>'[1]TCE - ANEXO III - Preencher'!L707</f>
        <v>53.45</v>
      </c>
      <c r="L698" s="15">
        <f>'[1]TCE - ANEXO III - Preencher'!M707</f>
        <v>26.6</v>
      </c>
      <c r="M698" s="15">
        <f t="shared" si="61"/>
        <v>26.85</v>
      </c>
      <c r="N698" s="15">
        <f>'[1]TCE - ANEXO III - Preencher'!O707</f>
        <v>2.0699999999999998</v>
      </c>
      <c r="O698" s="15">
        <f>'[1]TCE - ANEXO III - Preencher'!P707</f>
        <v>0</v>
      </c>
      <c r="P698" s="16">
        <f t="shared" si="62"/>
        <v>2.0699999999999998</v>
      </c>
      <c r="Q698" s="15">
        <f>'[1]TCE - ANEXO III - Preencher'!R707</f>
        <v>0</v>
      </c>
      <c r="R698" s="15">
        <f>'[1]TCE - ANEXO III - Preencher'!S707</f>
        <v>79.8</v>
      </c>
      <c r="S698" s="16">
        <f t="shared" si="63"/>
        <v>-79.8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82.75839999999998</v>
      </c>
    </row>
    <row r="699" spans="1:28" x14ac:dyDescent="0.2">
      <c r="A699" s="8">
        <f>IFERROR(VLOOKUP(B699,'[1]DADOS (OCULTAR)'!$Q$3:$S$135,3,0),"")</f>
        <v>9039744000275</v>
      </c>
      <c r="B699" s="9" t="str">
        <f>'[1]TCE - ANEXO III - Preencher'!C708</f>
        <v>HOSPITAL MIGUEL ARRAES - CG. Nº 023/2022</v>
      </c>
      <c r="C699" s="10"/>
      <c r="D699" s="11" t="str">
        <f>'[1]TCE - ANEXO III - Preencher'!E708</f>
        <v>LUCIANA DOS SANTOS SILVA LIMA</v>
      </c>
      <c r="E699" s="9" t="str">
        <f>IF('[1]TCE - ANEXO III - Preencher'!F708="4 - Assistência Odontológica","2 - Outros Profissionais da Saúde",'[1]TCE - ANEXO III - Preencher'!F708)</f>
        <v>2 - Outros Profissionais da Saúde</v>
      </c>
      <c r="F699" s="12" t="str">
        <f>'[1]TCE - ANEXO III - Preencher'!G708</f>
        <v>3222-05</v>
      </c>
      <c r="G699" s="13" t="str">
        <f>IF('[1]TCE - ANEXO III - Preencher'!H708="","",'[1]TCE - ANEXO III - Preencher'!H708)</f>
        <v>10/2023</v>
      </c>
      <c r="H699" s="14">
        <f>'[1]TCE - ANEXO III - Preencher'!I708</f>
        <v>0</v>
      </c>
      <c r="I699" s="14">
        <f>'[1]TCE - ANEXO III - Preencher'!J708</f>
        <v>142.05119999999999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2.0699999999999998</v>
      </c>
      <c r="O699" s="15">
        <f>'[1]TCE - ANEXO III - Preencher'!P708</f>
        <v>0</v>
      </c>
      <c r="P699" s="16">
        <f t="shared" si="62"/>
        <v>2.0699999999999998</v>
      </c>
      <c r="Q699" s="15">
        <f>'[1]TCE - ANEXO III - Preencher'!R708</f>
        <v>150.93</v>
      </c>
      <c r="R699" s="15">
        <f>'[1]TCE - ANEXO III - Preencher'!S708</f>
        <v>71.930000000000007</v>
      </c>
      <c r="S699" s="16">
        <f t="shared" si="63"/>
        <v>79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223.12119999999999</v>
      </c>
    </row>
    <row r="700" spans="1:28" x14ac:dyDescent="0.2">
      <c r="A700" s="8">
        <f>IFERROR(VLOOKUP(B700,'[1]DADOS (OCULTAR)'!$Q$3:$S$135,3,0),"")</f>
        <v>9039744000275</v>
      </c>
      <c r="B700" s="9" t="str">
        <f>'[1]TCE - ANEXO III - Preencher'!C709</f>
        <v>HOSPITAL MIGUEL ARRAES - CG. Nº 023/2022</v>
      </c>
      <c r="C700" s="10"/>
      <c r="D700" s="11" t="str">
        <f>'[1]TCE - ANEXO III - Preencher'!E709</f>
        <v>LUCIANA MARIA NASCIMENTO DA SILVA</v>
      </c>
      <c r="E700" s="9" t="str">
        <f>IF('[1]TCE - ANEXO III - Preencher'!F709="4 - Assistência Odontológica","2 - Outros Profissionais da Saúde",'[1]TCE - ANEXO III - Preencher'!F709)</f>
        <v>2 - Outros Profissionais da Saúde</v>
      </c>
      <c r="F700" s="12" t="str">
        <f>'[1]TCE - ANEXO III - Preencher'!G709</f>
        <v>3222-05</v>
      </c>
      <c r="G700" s="13" t="str">
        <f>IF('[1]TCE - ANEXO III - Preencher'!H709="","",'[1]TCE - ANEXO III - Preencher'!H709)</f>
        <v>10/2023</v>
      </c>
      <c r="H700" s="14">
        <f>'[1]TCE - ANEXO III - Preencher'!I709</f>
        <v>0</v>
      </c>
      <c r="I700" s="14">
        <f>'[1]TCE - ANEXO III - Preencher'!J709</f>
        <v>188.476</v>
      </c>
      <c r="J700" s="14">
        <f>'[1]TCE - ANEXO III - Preencher'!K709</f>
        <v>0</v>
      </c>
      <c r="K700" s="15">
        <f>'[1]TCE - ANEXO III - Preencher'!L709</f>
        <v>53.45</v>
      </c>
      <c r="L700" s="15">
        <f>'[1]TCE - ANEXO III - Preencher'!M709</f>
        <v>26.6</v>
      </c>
      <c r="M700" s="15">
        <f t="shared" si="61"/>
        <v>26.85</v>
      </c>
      <c r="N700" s="15">
        <f>'[1]TCE - ANEXO III - Preencher'!O709</f>
        <v>2.0699999999999998</v>
      </c>
      <c r="O700" s="15">
        <f>'[1]TCE - ANEXO III - Preencher'!P709</f>
        <v>0</v>
      </c>
      <c r="P700" s="16">
        <f t="shared" si="62"/>
        <v>2.0699999999999998</v>
      </c>
      <c r="Q700" s="15">
        <f>'[1]TCE - ANEXO III - Preencher'!R709</f>
        <v>184.53</v>
      </c>
      <c r="R700" s="15">
        <f>'[1]TCE - ANEXO III - Preencher'!S709</f>
        <v>0</v>
      </c>
      <c r="S700" s="16">
        <f t="shared" si="63"/>
        <v>184.53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401.92599999999999</v>
      </c>
    </row>
    <row r="701" spans="1:28" x14ac:dyDescent="0.2">
      <c r="A701" s="8">
        <f>IFERROR(VLOOKUP(B701,'[1]DADOS (OCULTAR)'!$Q$3:$S$135,3,0),"")</f>
        <v>9039744000275</v>
      </c>
      <c r="B701" s="9" t="str">
        <f>'[1]TCE - ANEXO III - Preencher'!C710</f>
        <v>HOSPITAL MIGUEL ARRAES - CG. Nº 023/2022</v>
      </c>
      <c r="C701" s="10"/>
      <c r="D701" s="11" t="str">
        <f>'[1]TCE - ANEXO III - Preencher'!E710</f>
        <v>LUCIANA NASCIMENTO UMBELINO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 t="str">
        <f>'[1]TCE - ANEXO III - Preencher'!G710</f>
        <v>2235-05</v>
      </c>
      <c r="G701" s="13" t="str">
        <f>IF('[1]TCE - ANEXO III - Preencher'!H710="","",'[1]TCE - ANEXO III - Preencher'!H710)</f>
        <v>10/2023</v>
      </c>
      <c r="H701" s="14">
        <f>'[1]TCE - ANEXO III - Preencher'!I710</f>
        <v>0</v>
      </c>
      <c r="I701" s="14">
        <f>'[1]TCE - ANEXO III - Preencher'!J710</f>
        <v>339.80560000000003</v>
      </c>
      <c r="J701" s="14">
        <f>'[1]TCE - ANEXO III - Preencher'!K710</f>
        <v>0</v>
      </c>
      <c r="K701" s="15">
        <f>'[1]TCE - ANEXO III - Preencher'!L710</f>
        <v>53.45</v>
      </c>
      <c r="L701" s="15">
        <f>'[1]TCE - ANEXO III - Preencher'!M710</f>
        <v>3.59</v>
      </c>
      <c r="M701" s="15">
        <f t="shared" si="61"/>
        <v>49.86</v>
      </c>
      <c r="N701" s="15">
        <f>'[1]TCE - ANEXO III - Preencher'!O710</f>
        <v>4.3499999999999996</v>
      </c>
      <c r="O701" s="15">
        <f>'[1]TCE - ANEXO III - Preencher'!P710</f>
        <v>0</v>
      </c>
      <c r="P701" s="16">
        <f t="shared" si="62"/>
        <v>4.3499999999999996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394.01560000000006</v>
      </c>
    </row>
    <row r="702" spans="1:28" x14ac:dyDescent="0.2">
      <c r="A702" s="8">
        <f>IFERROR(VLOOKUP(B702,'[1]DADOS (OCULTAR)'!$Q$3:$S$135,3,0),"")</f>
        <v>9039744000275</v>
      </c>
      <c r="B702" s="9" t="str">
        <f>'[1]TCE - ANEXO III - Preencher'!C711</f>
        <v>HOSPITAL MIGUEL ARRAES - CG. Nº 023/2022</v>
      </c>
      <c r="C702" s="10"/>
      <c r="D702" s="11" t="str">
        <f>'[1]TCE - ANEXO III - Preencher'!E711</f>
        <v>LUCIANE SANTOS DO NASCIMENTO</v>
      </c>
      <c r="E702" s="9" t="str">
        <f>IF('[1]TCE - ANEXO III - Preencher'!F711="4 - Assistência Odontológica","2 - Outros Profissionais da Saúde",'[1]TCE - ANEXO III - Preencher'!F711)</f>
        <v>2 - Outros Profissionais da Saúde</v>
      </c>
      <c r="F702" s="12" t="str">
        <f>'[1]TCE - ANEXO III - Preencher'!G711</f>
        <v>3222-05</v>
      </c>
      <c r="G702" s="13" t="str">
        <f>IF('[1]TCE - ANEXO III - Preencher'!H711="","",'[1]TCE - ANEXO III - Preencher'!H711)</f>
        <v>10/2023</v>
      </c>
      <c r="H702" s="14">
        <f>'[1]TCE - ANEXO III - Preencher'!I711</f>
        <v>0</v>
      </c>
      <c r="I702" s="14">
        <f>'[1]TCE - ANEXO III - Preencher'!J711</f>
        <v>161.78399999999999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2.0699999999999998</v>
      </c>
      <c r="O702" s="15">
        <f>'[1]TCE - ANEXO III - Preencher'!P711</f>
        <v>0</v>
      </c>
      <c r="P702" s="16">
        <f t="shared" si="62"/>
        <v>2.0699999999999998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163.85399999999998</v>
      </c>
    </row>
    <row r="703" spans="1:28" x14ac:dyDescent="0.2">
      <c r="A703" s="8">
        <f>IFERROR(VLOOKUP(B703,'[1]DADOS (OCULTAR)'!$Q$3:$S$135,3,0),"")</f>
        <v>9039744000275</v>
      </c>
      <c r="B703" s="9" t="str">
        <f>'[1]TCE - ANEXO III - Preencher'!C712</f>
        <v>HOSPITAL MIGUEL ARRAES - CG. Nº 023/2022</v>
      </c>
      <c r="C703" s="10"/>
      <c r="D703" s="11" t="str">
        <f>'[1]TCE - ANEXO III - Preencher'!E712</f>
        <v>LUCIANE VIANA PAES BARRETO</v>
      </c>
      <c r="E703" s="9" t="str">
        <f>IF('[1]TCE - ANEXO III - Preencher'!F712="4 - Assistência Odontológica","2 - Outros Profissionais da Saúde",'[1]TCE - ANEXO III - Preencher'!F712)</f>
        <v>2 - Outros Profissionais da Saúde</v>
      </c>
      <c r="F703" s="12" t="str">
        <f>'[1]TCE - ANEXO III - Preencher'!G712</f>
        <v>3222-05</v>
      </c>
      <c r="G703" s="13" t="str">
        <f>IF('[1]TCE - ANEXO III - Preencher'!H712="","",'[1]TCE - ANEXO III - Preencher'!H712)</f>
        <v>10/2023</v>
      </c>
      <c r="H703" s="14">
        <f>'[1]TCE - ANEXO III - Preencher'!I712</f>
        <v>0</v>
      </c>
      <c r="I703" s="14">
        <f>'[1]TCE - ANEXO III - Preencher'!J712</f>
        <v>150.63200000000001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2.0699999999999998</v>
      </c>
      <c r="O703" s="15">
        <f>'[1]TCE - ANEXO III - Preencher'!P712</f>
        <v>0</v>
      </c>
      <c r="P703" s="16">
        <f t="shared" si="62"/>
        <v>2.0699999999999998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152.702</v>
      </c>
    </row>
    <row r="704" spans="1:28" x14ac:dyDescent="0.2">
      <c r="A704" s="8">
        <f>IFERROR(VLOOKUP(B704,'[1]DADOS (OCULTAR)'!$Q$3:$S$135,3,0),"")</f>
        <v>9039744000275</v>
      </c>
      <c r="B704" s="9" t="str">
        <f>'[1]TCE - ANEXO III - Preencher'!C713</f>
        <v>HOSPITAL MIGUEL ARRAES - CG. Nº 023/2022</v>
      </c>
      <c r="C704" s="10"/>
      <c r="D704" s="11" t="str">
        <f>'[1]TCE - ANEXO III - Preencher'!E713</f>
        <v>LUCIANNA GOMES DE SA QUIRINO ROCHA</v>
      </c>
      <c r="E704" s="9" t="str">
        <f>IF('[1]TCE - ANEXO III - Preencher'!F713="4 - Assistência Odontológica","2 - Outros Profissionais da Saúde",'[1]TCE - ANEXO III - Preencher'!F713)</f>
        <v>3 - Administrativo</v>
      </c>
      <c r="F704" s="12" t="str">
        <f>'[1]TCE - ANEXO III - Preencher'!G713</f>
        <v>1312-10</v>
      </c>
      <c r="G704" s="13" t="str">
        <f>IF('[1]TCE - ANEXO III - Preencher'!H713="","",'[1]TCE - ANEXO III - Preencher'!H713)</f>
        <v>10/2023</v>
      </c>
      <c r="H704" s="14">
        <f>'[1]TCE - ANEXO III - Preencher'!I713</f>
        <v>0</v>
      </c>
      <c r="I704" s="14">
        <f>'[1]TCE - ANEXO III - Preencher'!J713</f>
        <v>436.0856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2.0699999999999998</v>
      </c>
      <c r="O704" s="15">
        <f>'[1]TCE - ANEXO III - Preencher'!P713</f>
        <v>0</v>
      </c>
      <c r="P704" s="16">
        <f t="shared" si="62"/>
        <v>2.0699999999999998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438.15559999999999</v>
      </c>
    </row>
    <row r="705" spans="1:28" x14ac:dyDescent="0.2">
      <c r="A705" s="8">
        <f>IFERROR(VLOOKUP(B705,'[1]DADOS (OCULTAR)'!$Q$3:$S$135,3,0),"")</f>
        <v>9039744000275</v>
      </c>
      <c r="B705" s="9" t="str">
        <f>'[1]TCE - ANEXO III - Preencher'!C714</f>
        <v>HOSPITAL MIGUEL ARRAES - CG. Nº 023/2022</v>
      </c>
      <c r="C705" s="10"/>
      <c r="D705" s="11" t="str">
        <f>'[1]TCE - ANEXO III - Preencher'!E714</f>
        <v>LUCIANO ANTONIO DE AQUINO</v>
      </c>
      <c r="E705" s="9" t="str">
        <f>IF('[1]TCE - ANEXO III - Preencher'!F714="4 - Assistência Odontológica","2 - Outros Profissionais da Saúde",'[1]TCE - ANEXO III - Preencher'!F714)</f>
        <v>3 - Administrativo</v>
      </c>
      <c r="F705" s="12" t="str">
        <f>'[1]TCE - ANEXO III - Preencher'!G714</f>
        <v>7243-15</v>
      </c>
      <c r="G705" s="13" t="str">
        <f>IF('[1]TCE - ANEXO III - Preencher'!H714="","",'[1]TCE - ANEXO III - Preencher'!H714)</f>
        <v>10/2023</v>
      </c>
      <c r="H705" s="14">
        <f>'[1]TCE - ANEXO III - Preencher'!I714</f>
        <v>0</v>
      </c>
      <c r="I705" s="14">
        <f>'[1]TCE - ANEXO III - Preencher'!J714</f>
        <v>144.70959999999999</v>
      </c>
      <c r="J705" s="14">
        <f>'[1]TCE - ANEXO III - Preencher'!K714</f>
        <v>0</v>
      </c>
      <c r="K705" s="15">
        <f>'[1]TCE - ANEXO III - Preencher'!L714</f>
        <v>53.45</v>
      </c>
      <c r="L705" s="15">
        <f>'[1]TCE - ANEXO III - Preencher'!M714</f>
        <v>30</v>
      </c>
      <c r="M705" s="15">
        <f t="shared" si="61"/>
        <v>23.450000000000003</v>
      </c>
      <c r="N705" s="15">
        <f>'[1]TCE - ANEXO III - Preencher'!O714</f>
        <v>2.0699999999999998</v>
      </c>
      <c r="O705" s="15">
        <f>'[1]TCE - ANEXO III - Preencher'!P714</f>
        <v>0</v>
      </c>
      <c r="P705" s="16">
        <f t="shared" si="62"/>
        <v>2.0699999999999998</v>
      </c>
      <c r="Q705" s="15">
        <f>'[1]TCE - ANEXO III - Preencher'!R714</f>
        <v>349.72999999999996</v>
      </c>
      <c r="R705" s="15">
        <f>'[1]TCE - ANEXO III - Preencher'!S714</f>
        <v>92.48</v>
      </c>
      <c r="S705" s="16">
        <f t="shared" si="63"/>
        <v>257.24999999999994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427.47959999999995</v>
      </c>
    </row>
    <row r="706" spans="1:28" x14ac:dyDescent="0.2">
      <c r="A706" s="8">
        <f>IFERROR(VLOOKUP(B706,'[1]DADOS (OCULTAR)'!$Q$3:$S$135,3,0),"")</f>
        <v>9039744000275</v>
      </c>
      <c r="B706" s="9" t="str">
        <f>'[1]TCE - ANEXO III - Preencher'!C715</f>
        <v>HOSPITAL MIGUEL ARRAES - CG. Nº 023/2022</v>
      </c>
      <c r="C706" s="10"/>
      <c r="D706" s="11" t="str">
        <f>'[1]TCE - ANEXO III - Preencher'!E715</f>
        <v>LUCIANO DE FREITAS E SILVA</v>
      </c>
      <c r="E706" s="9" t="str">
        <f>IF('[1]TCE - ANEXO III - Preencher'!F715="4 - Assistência Odontológica","2 - Outros Profissionais da Saúde",'[1]TCE - ANEXO III - Preencher'!F715)</f>
        <v>2 - Outros Profissionais da Saúde</v>
      </c>
      <c r="F706" s="12" t="str">
        <f>'[1]TCE - ANEXO III - Preencher'!G715</f>
        <v>2235-05</v>
      </c>
      <c r="G706" s="13" t="str">
        <f>IF('[1]TCE - ANEXO III - Preencher'!H715="","",'[1]TCE - ANEXO III - Preencher'!H715)</f>
        <v>10/2023</v>
      </c>
      <c r="H706" s="14">
        <f>'[1]TCE - ANEXO III - Preencher'!I715</f>
        <v>0</v>
      </c>
      <c r="I706" s="14">
        <f>'[1]TCE - ANEXO III - Preencher'!J715</f>
        <v>426.80239999999998</v>
      </c>
      <c r="J706" s="14">
        <f>'[1]TCE - ANEXO III - Preencher'!K715</f>
        <v>0</v>
      </c>
      <c r="K706" s="15">
        <f>'[1]TCE - ANEXO III - Preencher'!L715</f>
        <v>53.45</v>
      </c>
      <c r="L706" s="15">
        <f>'[1]TCE - ANEXO III - Preencher'!M715</f>
        <v>3.59</v>
      </c>
      <c r="M706" s="15">
        <f t="shared" si="61"/>
        <v>49.86</v>
      </c>
      <c r="N706" s="15">
        <f>'[1]TCE - ANEXO III - Preencher'!O715</f>
        <v>4.3499999999999996</v>
      </c>
      <c r="O706" s="15">
        <f>'[1]TCE - ANEXO III - Preencher'!P715</f>
        <v>0</v>
      </c>
      <c r="P706" s="16">
        <f t="shared" si="62"/>
        <v>4.3499999999999996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481.01240000000001</v>
      </c>
    </row>
    <row r="707" spans="1:28" x14ac:dyDescent="0.2">
      <c r="A707" s="8">
        <f>IFERROR(VLOOKUP(B707,'[1]DADOS (OCULTAR)'!$Q$3:$S$135,3,0),"")</f>
        <v>9039744000275</v>
      </c>
      <c r="B707" s="9" t="str">
        <f>'[1]TCE - ANEXO III - Preencher'!C716</f>
        <v>HOSPITAL MIGUEL ARRAES - CG. Nº 023/2022</v>
      </c>
      <c r="C707" s="10"/>
      <c r="D707" s="11" t="str">
        <f>'[1]TCE - ANEXO III - Preencher'!E716</f>
        <v>LUCIANO DE LIMA</v>
      </c>
      <c r="E707" s="9" t="str">
        <f>IF('[1]TCE - ANEXO III - Preencher'!F716="4 - Assistência Odontológica","2 - Outros Profissionais da Saúde",'[1]TCE - ANEXO III - Preencher'!F716)</f>
        <v>3 - Administrativo</v>
      </c>
      <c r="F707" s="12" t="str">
        <f>'[1]TCE - ANEXO III - Preencher'!G716</f>
        <v>9511-05</v>
      </c>
      <c r="G707" s="13" t="str">
        <f>IF('[1]TCE - ANEXO III - Preencher'!H716="","",'[1]TCE - ANEXO III - Preencher'!H716)</f>
        <v>10/2023</v>
      </c>
      <c r="H707" s="14">
        <f>'[1]TCE - ANEXO III - Preencher'!I716</f>
        <v>0</v>
      </c>
      <c r="I707" s="14">
        <f>'[1]TCE - ANEXO III - Preencher'!J716</f>
        <v>173.78800000000001</v>
      </c>
      <c r="J707" s="14">
        <f>'[1]TCE - ANEXO III - Preencher'!K716</f>
        <v>0</v>
      </c>
      <c r="K707" s="15">
        <f>'[1]TCE - ANEXO III - Preencher'!L716</f>
        <v>53.45</v>
      </c>
      <c r="L707" s="15">
        <f>'[1]TCE - ANEXO III - Preencher'!M716</f>
        <v>30</v>
      </c>
      <c r="M707" s="15">
        <f t="shared" si="61"/>
        <v>23.450000000000003</v>
      </c>
      <c r="N707" s="15">
        <f>'[1]TCE - ANEXO III - Preencher'!O716</f>
        <v>2.0699999999999998</v>
      </c>
      <c r="O707" s="15">
        <f>'[1]TCE - ANEXO III - Preencher'!P716</f>
        <v>0</v>
      </c>
      <c r="P707" s="16">
        <f t="shared" si="62"/>
        <v>2.0699999999999998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199.30799999999999</v>
      </c>
    </row>
    <row r="708" spans="1:28" x14ac:dyDescent="0.2">
      <c r="A708" s="8">
        <f>IFERROR(VLOOKUP(B708,'[1]DADOS (OCULTAR)'!$Q$3:$S$135,3,0),"")</f>
        <v>9039744000275</v>
      </c>
      <c r="B708" s="9" t="str">
        <f>'[1]TCE - ANEXO III - Preencher'!C717</f>
        <v>HOSPITAL MIGUEL ARRAES - CG. Nº 023/2022</v>
      </c>
      <c r="C708" s="10"/>
      <c r="D708" s="11" t="str">
        <f>'[1]TCE - ANEXO III - Preencher'!E717</f>
        <v>LUCIANO TEIXEIRA DO CARMO</v>
      </c>
      <c r="E708" s="9" t="str">
        <f>IF('[1]TCE - ANEXO III - Preencher'!F717="4 - Assistência Odontológica","2 - Outros Profissionais da Saúde",'[1]TCE - ANEXO III - Preencher'!F717)</f>
        <v>2 - Outros Profissionais da Saúde</v>
      </c>
      <c r="F708" s="12" t="str">
        <f>'[1]TCE - ANEXO III - Preencher'!G717</f>
        <v>3241-15</v>
      </c>
      <c r="G708" s="13" t="str">
        <f>IF('[1]TCE - ANEXO III - Preencher'!H717="","",'[1]TCE - ANEXO III - Preencher'!H717)</f>
        <v>10/2023</v>
      </c>
      <c r="H708" s="14">
        <f>'[1]TCE - ANEXO III - Preencher'!I717</f>
        <v>0</v>
      </c>
      <c r="I708" s="14">
        <f>'[1]TCE - ANEXO III - Preencher'!J717</f>
        <v>339.03120000000001</v>
      </c>
      <c r="J708" s="14">
        <f>'[1]TCE - ANEXO III - Preencher'!K717</f>
        <v>0</v>
      </c>
      <c r="K708" s="15">
        <f>'[1]TCE - ANEXO III - Preencher'!L717</f>
        <v>53.45</v>
      </c>
      <c r="L708" s="15">
        <f>'[1]TCE - ANEXO III - Preencher'!M717</f>
        <v>1.36</v>
      </c>
      <c r="M708" s="15">
        <f t="shared" ref="M708:M771" si="67">K708-L708</f>
        <v>52.09</v>
      </c>
      <c r="N708" s="15">
        <f>'[1]TCE - ANEXO III - Preencher'!O717</f>
        <v>2.0699999999999998</v>
      </c>
      <c r="O708" s="15">
        <f>'[1]TCE - ANEXO III - Preencher'!P717</f>
        <v>0</v>
      </c>
      <c r="P708" s="16">
        <f t="shared" ref="P708:P771" si="68">N708-O708</f>
        <v>2.0699999999999998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393.19120000000004</v>
      </c>
    </row>
    <row r="709" spans="1:28" x14ac:dyDescent="0.2">
      <c r="A709" s="8">
        <f>IFERROR(VLOOKUP(B709,'[1]DADOS (OCULTAR)'!$Q$3:$S$135,3,0),"")</f>
        <v>9039744000275</v>
      </c>
      <c r="B709" s="9" t="str">
        <f>'[1]TCE - ANEXO III - Preencher'!C718</f>
        <v>HOSPITAL MIGUEL ARRAES - CG. Nº 023/2022</v>
      </c>
      <c r="C709" s="10"/>
      <c r="D709" s="11" t="str">
        <f>'[1]TCE - ANEXO III - Preencher'!E718</f>
        <v>LUCICLEIDE DOS SANTOS SILVA</v>
      </c>
      <c r="E709" s="9" t="str">
        <f>IF('[1]TCE - ANEXO III - Preencher'!F718="4 - Assistência Odontológica","2 - Outros Profissionais da Saúde",'[1]TCE - ANEXO III - Preencher'!F718)</f>
        <v>2 - Outros Profissionais da Saúde</v>
      </c>
      <c r="F709" s="12" t="str">
        <f>'[1]TCE - ANEXO III - Preencher'!G718</f>
        <v>3222-05</v>
      </c>
      <c r="G709" s="13" t="str">
        <f>IF('[1]TCE - ANEXO III - Preencher'!H718="","",'[1]TCE - ANEXO III - Preencher'!H718)</f>
        <v>10/2023</v>
      </c>
      <c r="H709" s="14">
        <f>'[1]TCE - ANEXO III - Preencher'!I718</f>
        <v>0</v>
      </c>
      <c r="I709" s="14">
        <f>'[1]TCE - ANEXO III - Preencher'!J718</f>
        <v>150.1088</v>
      </c>
      <c r="J709" s="14">
        <f>'[1]TCE - ANEXO III - Preencher'!K718</f>
        <v>0</v>
      </c>
      <c r="K709" s="15">
        <f>'[1]TCE - ANEXO III - Preencher'!L718</f>
        <v>53.45</v>
      </c>
      <c r="L709" s="15">
        <f>'[1]TCE - ANEXO III - Preencher'!M718</f>
        <v>26.6</v>
      </c>
      <c r="M709" s="15">
        <f t="shared" si="67"/>
        <v>26.85</v>
      </c>
      <c r="N709" s="15">
        <f>'[1]TCE - ANEXO III - Preencher'!O718</f>
        <v>2.0699999999999998</v>
      </c>
      <c r="O709" s="15">
        <f>'[1]TCE - ANEXO III - Preencher'!P718</f>
        <v>0</v>
      </c>
      <c r="P709" s="16">
        <f t="shared" si="68"/>
        <v>2.0699999999999998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179.02879999999999</v>
      </c>
    </row>
    <row r="710" spans="1:28" x14ac:dyDescent="0.2">
      <c r="A710" s="8">
        <f>IFERROR(VLOOKUP(B710,'[1]DADOS (OCULTAR)'!$Q$3:$S$135,3,0),"")</f>
        <v>9039744000275</v>
      </c>
      <c r="B710" s="9" t="str">
        <f>'[1]TCE - ANEXO III - Preencher'!C719</f>
        <v>HOSPITAL MIGUEL ARRAES - CG. Nº 023/2022</v>
      </c>
      <c r="C710" s="10"/>
      <c r="D710" s="11" t="str">
        <f>'[1]TCE - ANEXO III - Preencher'!E719</f>
        <v>LUCICLEIDE INACIA DA SILVA</v>
      </c>
      <c r="E710" s="9" t="str">
        <f>IF('[1]TCE - ANEXO III - Preencher'!F719="4 - Assistência Odontológica","2 - Outros Profissionais da Saúde",'[1]TCE - ANEXO III - Preencher'!F719)</f>
        <v>2 - Outros Profissionais da Saúde</v>
      </c>
      <c r="F710" s="12" t="str">
        <f>'[1]TCE - ANEXO III - Preencher'!G719</f>
        <v>3222-05</v>
      </c>
      <c r="G710" s="13" t="str">
        <f>IF('[1]TCE - ANEXO III - Preencher'!H719="","",'[1]TCE - ANEXO III - Preencher'!H719)</f>
        <v>10/2023</v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>
        <f>IFERROR(VLOOKUP(B711,'[1]DADOS (OCULTAR)'!$Q$3:$S$135,3,0),"")</f>
        <v>9039744000275</v>
      </c>
      <c r="B711" s="9" t="str">
        <f>'[1]TCE - ANEXO III - Preencher'!C720</f>
        <v>HOSPITAL MIGUEL ARRAES - CG. Nº 023/2022</v>
      </c>
      <c r="C711" s="10"/>
      <c r="D711" s="11" t="str">
        <f>'[1]TCE - ANEXO III - Preencher'!E720</f>
        <v>LUCICLEIDE JUSTINO DE ALMEIDA SILVA</v>
      </c>
      <c r="E711" s="9" t="str">
        <f>IF('[1]TCE - ANEXO III - Preencher'!F720="4 - Assistência Odontológica","2 - Outros Profissionais da Saúde",'[1]TCE - ANEXO III - Preencher'!F720)</f>
        <v>2 - Outros Profissionais da Saúde</v>
      </c>
      <c r="F711" s="12" t="str">
        <f>'[1]TCE - ANEXO III - Preencher'!G720</f>
        <v>3222-05</v>
      </c>
      <c r="G711" s="13" t="str">
        <f>IF('[1]TCE - ANEXO III - Preencher'!H720="","",'[1]TCE - ANEXO III - Preencher'!H720)</f>
        <v>10/2023</v>
      </c>
      <c r="H711" s="14">
        <f>'[1]TCE - ANEXO III - Preencher'!I720</f>
        <v>0</v>
      </c>
      <c r="I711" s="14">
        <f>'[1]TCE - ANEXO III - Preencher'!J720</f>
        <v>185.25839999999999</v>
      </c>
      <c r="J711" s="14">
        <f>'[1]TCE - ANEXO III - Preencher'!K720</f>
        <v>0</v>
      </c>
      <c r="K711" s="15">
        <f>'[1]TCE - ANEXO III - Preencher'!L720</f>
        <v>53.45</v>
      </c>
      <c r="L711" s="15">
        <f>'[1]TCE - ANEXO III - Preencher'!M720</f>
        <v>26.6</v>
      </c>
      <c r="M711" s="15">
        <f t="shared" si="67"/>
        <v>26.85</v>
      </c>
      <c r="N711" s="15">
        <f>'[1]TCE - ANEXO III - Preencher'!O720</f>
        <v>2.0699999999999998</v>
      </c>
      <c r="O711" s="15">
        <f>'[1]TCE - ANEXO III - Preencher'!P720</f>
        <v>0</v>
      </c>
      <c r="P711" s="16">
        <f t="shared" si="68"/>
        <v>2.0699999999999998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214.17839999999998</v>
      </c>
    </row>
    <row r="712" spans="1:28" x14ac:dyDescent="0.2">
      <c r="A712" s="8">
        <f>IFERROR(VLOOKUP(B712,'[1]DADOS (OCULTAR)'!$Q$3:$S$135,3,0),"")</f>
        <v>9039744000275</v>
      </c>
      <c r="B712" s="9" t="str">
        <f>'[1]TCE - ANEXO III - Preencher'!C721</f>
        <v>HOSPITAL MIGUEL ARRAES - CG. Nº 023/2022</v>
      </c>
      <c r="C712" s="10"/>
      <c r="D712" s="11" t="str">
        <f>'[1]TCE - ANEXO III - Preencher'!E721</f>
        <v>LUCIENE DE SOUZA LIMA</v>
      </c>
      <c r="E712" s="9" t="str">
        <f>IF('[1]TCE - ANEXO III - Preencher'!F721="4 - Assistência Odontológica","2 - Outros Profissionais da Saúde",'[1]TCE - ANEXO III - Preencher'!F721)</f>
        <v>2 - Outros Profissionais da Saúde</v>
      </c>
      <c r="F712" s="12" t="str">
        <f>'[1]TCE - ANEXO III - Preencher'!G721</f>
        <v>3222-05</v>
      </c>
      <c r="G712" s="13" t="str">
        <f>IF('[1]TCE - ANEXO III - Preencher'!H721="","",'[1]TCE - ANEXO III - Preencher'!H721)</f>
        <v>10/2023</v>
      </c>
      <c r="H712" s="14">
        <f>'[1]TCE - ANEXO III - Preencher'!I721</f>
        <v>0</v>
      </c>
      <c r="I712" s="14">
        <f>'[1]TCE - ANEXO III - Preencher'!J721</f>
        <v>196.4032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2.0699999999999998</v>
      </c>
      <c r="O712" s="15">
        <f>'[1]TCE - ANEXO III - Preencher'!P721</f>
        <v>0</v>
      </c>
      <c r="P712" s="16">
        <f t="shared" si="68"/>
        <v>2.0699999999999998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198.47319999999999</v>
      </c>
    </row>
    <row r="713" spans="1:28" x14ac:dyDescent="0.2">
      <c r="A713" s="8">
        <f>IFERROR(VLOOKUP(B713,'[1]DADOS (OCULTAR)'!$Q$3:$S$135,3,0),"")</f>
        <v>9039744000275</v>
      </c>
      <c r="B713" s="9" t="str">
        <f>'[1]TCE - ANEXO III - Preencher'!C722</f>
        <v>HOSPITAL MIGUEL ARRAES - CG. Nº 023/2022</v>
      </c>
      <c r="C713" s="10"/>
      <c r="D713" s="11" t="str">
        <f>'[1]TCE - ANEXO III - Preencher'!E722</f>
        <v>LUCIENE GONCALVES PESSOA</v>
      </c>
      <c r="E713" s="9" t="str">
        <f>IF('[1]TCE - ANEXO III - Preencher'!F722="4 - Assistência Odontológica","2 - Outros Profissionais da Saúde",'[1]TCE - ANEXO III - Preencher'!F722)</f>
        <v>3 - Administrativo</v>
      </c>
      <c r="F713" s="12" t="str">
        <f>'[1]TCE - ANEXO III - Preencher'!G722</f>
        <v>5174-10</v>
      </c>
      <c r="G713" s="13" t="str">
        <f>IF('[1]TCE - ANEXO III - Preencher'!H722="","",'[1]TCE - ANEXO III - Preencher'!H722)</f>
        <v>10/2023</v>
      </c>
      <c r="H713" s="14">
        <f>'[1]TCE - ANEXO III - Preencher'!I722</f>
        <v>0</v>
      </c>
      <c r="I713" s="14">
        <f>'[1]TCE - ANEXO III - Preencher'!J722</f>
        <v>145.5472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2.0699999999999998</v>
      </c>
      <c r="O713" s="15">
        <f>'[1]TCE - ANEXO III - Preencher'!P722</f>
        <v>0</v>
      </c>
      <c r="P713" s="16">
        <f t="shared" si="68"/>
        <v>2.0699999999999998</v>
      </c>
      <c r="Q713" s="15">
        <f>'[1]TCE - ANEXO III - Preencher'!R722</f>
        <v>173.33</v>
      </c>
      <c r="R713" s="15">
        <f>'[1]TCE - ANEXO III - Preencher'!S722</f>
        <v>74.209999999999994</v>
      </c>
      <c r="S713" s="16">
        <f t="shared" si="69"/>
        <v>99.120000000000019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246.73720000000003</v>
      </c>
    </row>
    <row r="714" spans="1:28" x14ac:dyDescent="0.2">
      <c r="A714" s="8">
        <f>IFERROR(VLOOKUP(B714,'[1]DADOS (OCULTAR)'!$Q$3:$S$135,3,0),"")</f>
        <v>9039744000275</v>
      </c>
      <c r="B714" s="9" t="str">
        <f>'[1]TCE - ANEXO III - Preencher'!C723</f>
        <v>HOSPITAL MIGUEL ARRAES - CG. Nº 023/2022</v>
      </c>
      <c r="C714" s="10"/>
      <c r="D714" s="11" t="str">
        <f>'[1]TCE - ANEXO III - Preencher'!E723</f>
        <v>LUCIENE MARIA DE SOUSA</v>
      </c>
      <c r="E714" s="9" t="str">
        <f>IF('[1]TCE - ANEXO III - Preencher'!F723="4 - Assistência Odontológica","2 - Outros Profissionais da Saúde",'[1]TCE - ANEXO III - Preencher'!F723)</f>
        <v>2 - Outros Profissionais da Saúde</v>
      </c>
      <c r="F714" s="12" t="str">
        <f>'[1]TCE - ANEXO III - Preencher'!G723</f>
        <v>3242-05</v>
      </c>
      <c r="G714" s="13" t="str">
        <f>IF('[1]TCE - ANEXO III - Preencher'!H723="","",'[1]TCE - ANEXO III - Preencher'!H723)</f>
        <v>10/2023</v>
      </c>
      <c r="H714" s="14">
        <f>'[1]TCE - ANEXO III - Preencher'!I723</f>
        <v>0</v>
      </c>
      <c r="I714" s="14">
        <f>'[1]TCE - ANEXO III - Preencher'!J723</f>
        <v>150.92320000000001</v>
      </c>
      <c r="J714" s="14">
        <f>'[1]TCE - ANEXO III - Preencher'!K723</f>
        <v>0</v>
      </c>
      <c r="K714" s="15">
        <f>'[1]TCE - ANEXO III - Preencher'!L723</f>
        <v>53.45</v>
      </c>
      <c r="L714" s="15">
        <f>'[1]TCE - ANEXO III - Preencher'!M723</f>
        <v>30</v>
      </c>
      <c r="M714" s="15">
        <f t="shared" si="67"/>
        <v>23.450000000000003</v>
      </c>
      <c r="N714" s="15">
        <f>'[1]TCE - ANEXO III - Preencher'!O723</f>
        <v>2.0699999999999998</v>
      </c>
      <c r="O714" s="15">
        <f>'[1]TCE - ANEXO III - Preencher'!P723</f>
        <v>0</v>
      </c>
      <c r="P714" s="16">
        <f t="shared" si="68"/>
        <v>2.0699999999999998</v>
      </c>
      <c r="Q714" s="15">
        <f>'[1]TCE - ANEXO III - Preencher'!R723</f>
        <v>0</v>
      </c>
      <c r="R714" s="15">
        <f>'[1]TCE - ANEXO III - Preencher'!S723</f>
        <v>97.35</v>
      </c>
      <c r="S714" s="16">
        <f t="shared" si="69"/>
        <v>-97.35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79.093199999999996</v>
      </c>
    </row>
    <row r="715" spans="1:28" x14ac:dyDescent="0.2">
      <c r="A715" s="8">
        <f>IFERROR(VLOOKUP(B715,'[1]DADOS (OCULTAR)'!$Q$3:$S$135,3,0),"")</f>
        <v>9039744000275</v>
      </c>
      <c r="B715" s="9" t="str">
        <f>'[1]TCE - ANEXO III - Preencher'!C724</f>
        <v>HOSPITAL MIGUEL ARRAES - CG. Nº 023/2022</v>
      </c>
      <c r="C715" s="10"/>
      <c r="D715" s="11" t="str">
        <f>'[1]TCE - ANEXO III - Preencher'!E724</f>
        <v>LUCIENE MARIA DOS SANTOS RODRIGUES</v>
      </c>
      <c r="E715" s="9" t="str">
        <f>IF('[1]TCE - ANEXO III - Preencher'!F724="4 - Assistência Odontológica","2 - Outros Profissionais da Saúde",'[1]TCE - ANEXO III - Preencher'!F724)</f>
        <v>2 - Outros Profissionais da Saúde</v>
      </c>
      <c r="F715" s="12" t="str">
        <f>'[1]TCE - ANEXO III - Preencher'!G724</f>
        <v>3222-05</v>
      </c>
      <c r="G715" s="13" t="str">
        <f>IF('[1]TCE - ANEXO III - Preencher'!H724="","",'[1]TCE - ANEXO III - Preencher'!H724)</f>
        <v>10/2023</v>
      </c>
      <c r="H715" s="14">
        <f>'[1]TCE - ANEXO III - Preencher'!I724</f>
        <v>0</v>
      </c>
      <c r="I715" s="14">
        <f>'[1]TCE - ANEXO III - Preencher'!J724</f>
        <v>143.47999999999999</v>
      </c>
      <c r="J715" s="14">
        <f>'[1]TCE - ANEXO III - Preencher'!K724</f>
        <v>0</v>
      </c>
      <c r="K715" s="15">
        <f>'[1]TCE - ANEXO III - Preencher'!L724</f>
        <v>53.45</v>
      </c>
      <c r="L715" s="15">
        <f>'[1]TCE - ANEXO III - Preencher'!M724</f>
        <v>26.6</v>
      </c>
      <c r="M715" s="15">
        <f t="shared" si="67"/>
        <v>26.85</v>
      </c>
      <c r="N715" s="15">
        <f>'[1]TCE - ANEXO III - Preencher'!O724</f>
        <v>2.0699999999999998</v>
      </c>
      <c r="O715" s="15">
        <f>'[1]TCE - ANEXO III - Preencher'!P724</f>
        <v>0</v>
      </c>
      <c r="P715" s="16">
        <f t="shared" si="68"/>
        <v>2.0699999999999998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172.39999999999998</v>
      </c>
    </row>
    <row r="716" spans="1:28" x14ac:dyDescent="0.2">
      <c r="A716" s="8">
        <f>IFERROR(VLOOKUP(B716,'[1]DADOS (OCULTAR)'!$Q$3:$S$135,3,0),"")</f>
        <v>9039744000275</v>
      </c>
      <c r="B716" s="9" t="str">
        <f>'[1]TCE - ANEXO III - Preencher'!C725</f>
        <v>HOSPITAL MIGUEL ARRAES - CG. Nº 023/2022</v>
      </c>
      <c r="C716" s="10"/>
      <c r="D716" s="11" t="str">
        <f>'[1]TCE - ANEXO III - Preencher'!E725</f>
        <v>LUCIENE MARIA GOMES DA SILVA</v>
      </c>
      <c r="E716" s="9" t="str">
        <f>IF('[1]TCE - ANEXO III - Preencher'!F725="4 - Assistência Odontológica","2 - Outros Profissionais da Saúde",'[1]TCE - ANEXO III - Preencher'!F725)</f>
        <v>2 - Outros Profissionais da Saúde</v>
      </c>
      <c r="F716" s="12" t="str">
        <f>'[1]TCE - ANEXO III - Preencher'!G725</f>
        <v>3222-05</v>
      </c>
      <c r="G716" s="13" t="str">
        <f>IF('[1]TCE - ANEXO III - Preencher'!H725="","",'[1]TCE - ANEXO III - Preencher'!H725)</f>
        <v>10/2023</v>
      </c>
      <c r="H716" s="14">
        <f>'[1]TCE - ANEXO III - Preencher'!I725</f>
        <v>0</v>
      </c>
      <c r="I716" s="14">
        <f>'[1]TCE - ANEXO III - Preencher'!J725</f>
        <v>144.9744</v>
      </c>
      <c r="J716" s="14">
        <f>'[1]TCE - ANEXO III - Preencher'!K725</f>
        <v>0</v>
      </c>
      <c r="K716" s="15">
        <f>'[1]TCE - ANEXO III - Preencher'!L725</f>
        <v>53.45</v>
      </c>
      <c r="L716" s="15">
        <f>'[1]TCE - ANEXO III - Preencher'!M725</f>
        <v>26.6</v>
      </c>
      <c r="M716" s="15">
        <f t="shared" si="67"/>
        <v>26.85</v>
      </c>
      <c r="N716" s="15">
        <f>'[1]TCE - ANEXO III - Preencher'!O725</f>
        <v>2.0699999999999998</v>
      </c>
      <c r="O716" s="15">
        <f>'[1]TCE - ANEXO III - Preencher'!P725</f>
        <v>0</v>
      </c>
      <c r="P716" s="16">
        <f t="shared" si="68"/>
        <v>2.0699999999999998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173.89439999999999</v>
      </c>
    </row>
    <row r="717" spans="1:28" x14ac:dyDescent="0.2">
      <c r="A717" s="8">
        <f>IFERROR(VLOOKUP(B717,'[1]DADOS (OCULTAR)'!$Q$3:$S$135,3,0),"")</f>
        <v>9039744000275</v>
      </c>
      <c r="B717" s="9" t="str">
        <f>'[1]TCE - ANEXO III - Preencher'!C726</f>
        <v>HOSPITAL MIGUEL ARRAES - CG. Nº 023/2022</v>
      </c>
      <c r="C717" s="10"/>
      <c r="D717" s="11" t="str">
        <f>'[1]TCE - ANEXO III - Preencher'!E726</f>
        <v>LUCIENE SANTOS DE SANTANA</v>
      </c>
      <c r="E717" s="9" t="str">
        <f>IF('[1]TCE - ANEXO III - Preencher'!F726="4 - Assistência Odontológica","2 - Outros Profissionais da Saúde",'[1]TCE - ANEXO III - Preencher'!F726)</f>
        <v>2 - Outros Profissionais da Saúde</v>
      </c>
      <c r="F717" s="12" t="str">
        <f>'[1]TCE - ANEXO III - Preencher'!G726</f>
        <v>3222-05</v>
      </c>
      <c r="G717" s="13" t="str">
        <f>IF('[1]TCE - ANEXO III - Preencher'!H726="","",'[1]TCE - ANEXO III - Preencher'!H726)</f>
        <v>10/2023</v>
      </c>
      <c r="H717" s="14">
        <f>'[1]TCE - ANEXO III - Preencher'!I726</f>
        <v>0</v>
      </c>
      <c r="I717" s="14">
        <f>'[1]TCE - ANEXO III - Preencher'!J726</f>
        <v>138.16</v>
      </c>
      <c r="J717" s="14">
        <f>'[1]TCE - ANEXO III - Preencher'!K726</f>
        <v>0</v>
      </c>
      <c r="K717" s="15">
        <f>'[1]TCE - ANEXO III - Preencher'!L726</f>
        <v>53.45</v>
      </c>
      <c r="L717" s="15">
        <f>'[1]TCE - ANEXO III - Preencher'!M726</f>
        <v>26.6</v>
      </c>
      <c r="M717" s="15">
        <f t="shared" si="67"/>
        <v>26.85</v>
      </c>
      <c r="N717" s="15">
        <f>'[1]TCE - ANEXO III - Preencher'!O726</f>
        <v>2.0699999999999998</v>
      </c>
      <c r="O717" s="15">
        <f>'[1]TCE - ANEXO III - Preencher'!P726</f>
        <v>0</v>
      </c>
      <c r="P717" s="16">
        <f t="shared" si="68"/>
        <v>2.0699999999999998</v>
      </c>
      <c r="Q717" s="15">
        <f>'[1]TCE - ANEXO III - Preencher'!R726</f>
        <v>412.72999999999996</v>
      </c>
      <c r="R717" s="15">
        <f>'[1]TCE - ANEXO III - Preencher'!S726</f>
        <v>79.8</v>
      </c>
      <c r="S717" s="16">
        <f t="shared" si="69"/>
        <v>332.92999999999995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500.00999999999993</v>
      </c>
    </row>
    <row r="718" spans="1:28" x14ac:dyDescent="0.2">
      <c r="A718" s="8">
        <f>IFERROR(VLOOKUP(B718,'[1]DADOS (OCULTAR)'!$Q$3:$S$135,3,0),"")</f>
        <v>9039744000275</v>
      </c>
      <c r="B718" s="9" t="str">
        <f>'[1]TCE - ANEXO III - Preencher'!C727</f>
        <v>HOSPITAL MIGUEL ARRAES - CG. Nº 023/2022</v>
      </c>
      <c r="C718" s="10"/>
      <c r="D718" s="11" t="str">
        <f>'[1]TCE - ANEXO III - Preencher'!E727</f>
        <v>LUCY CARLA GOMES BARBOSA</v>
      </c>
      <c r="E718" s="9" t="str">
        <f>IF('[1]TCE - ANEXO III - Preencher'!F727="4 - Assistência Odontológica","2 - Outros Profissionais da Saúde",'[1]TCE - ANEXO III - Preencher'!F727)</f>
        <v>2 - Outros Profissionais da Saúde</v>
      </c>
      <c r="F718" s="12" t="str">
        <f>'[1]TCE - ANEXO III - Preencher'!G727</f>
        <v>3242-05</v>
      </c>
      <c r="G718" s="13" t="str">
        <f>IF('[1]TCE - ANEXO III - Preencher'!H727="","",'[1]TCE - ANEXO III - Preencher'!H727)</f>
        <v>10/2023</v>
      </c>
      <c r="H718" s="14">
        <f>'[1]TCE - ANEXO III - Preencher'!I727</f>
        <v>0</v>
      </c>
      <c r="I718" s="14">
        <f>'[1]TCE - ANEXO III - Preencher'!J727</f>
        <v>165.94800000000001</v>
      </c>
      <c r="J718" s="14">
        <f>'[1]TCE - ANEXO III - Preencher'!K727</f>
        <v>0</v>
      </c>
      <c r="K718" s="15">
        <f>'[1]TCE - ANEXO III - Preencher'!L727</f>
        <v>53.45</v>
      </c>
      <c r="L718" s="15">
        <f>'[1]TCE - ANEXO III - Preencher'!M727</f>
        <v>30</v>
      </c>
      <c r="M718" s="15">
        <f t="shared" si="67"/>
        <v>23.450000000000003</v>
      </c>
      <c r="N718" s="15">
        <f>'[1]TCE - ANEXO III - Preencher'!O727</f>
        <v>2.0699999999999998</v>
      </c>
      <c r="O718" s="15">
        <f>'[1]TCE - ANEXO III - Preencher'!P727</f>
        <v>0</v>
      </c>
      <c r="P718" s="16">
        <f t="shared" si="68"/>
        <v>2.0699999999999998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84.66</v>
      </c>
      <c r="U718" s="15">
        <f>'[1]TCE - ANEXO III - Preencher'!V727</f>
        <v>0</v>
      </c>
      <c r="V718" s="16">
        <f t="shared" si="70"/>
        <v>84.66</v>
      </c>
      <c r="W718" s="17" t="str">
        <f>IF('[1]TCE - ANEXO III - Preencher'!X727="","",'[1]TCE - ANEXO III - Preencher'!X727)</f>
        <v>AUXILIO CRECHE</v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276.12800000000004</v>
      </c>
    </row>
    <row r="719" spans="1:28" x14ac:dyDescent="0.2">
      <c r="A719" s="8">
        <f>IFERROR(VLOOKUP(B719,'[1]DADOS (OCULTAR)'!$Q$3:$S$135,3,0),"")</f>
        <v>9039744000275</v>
      </c>
      <c r="B719" s="9" t="str">
        <f>'[1]TCE - ANEXO III - Preencher'!C728</f>
        <v>HOSPITAL MIGUEL ARRAES - CG. Nº 023/2022</v>
      </c>
      <c r="C719" s="10"/>
      <c r="D719" s="11" t="str">
        <f>'[1]TCE - ANEXO III - Preencher'!E728</f>
        <v>LUDMILLA BANDEIRA MORENO DE ARRUDA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 t="str">
        <f>'[1]TCE - ANEXO III - Preencher'!G728</f>
        <v>2235-05</v>
      </c>
      <c r="G719" s="13" t="str">
        <f>IF('[1]TCE - ANEXO III - Preencher'!H728="","",'[1]TCE - ANEXO III - Preencher'!H728)</f>
        <v>10/2023</v>
      </c>
      <c r="H719" s="14">
        <f>'[1]TCE - ANEXO III - Preencher'!I728</f>
        <v>0</v>
      </c>
      <c r="I719" s="14">
        <f>'[1]TCE - ANEXO III - Preencher'!J728</f>
        <v>382.80880000000002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4.3499999999999996</v>
      </c>
      <c r="O719" s="15">
        <f>'[1]TCE - ANEXO III - Preencher'!P728</f>
        <v>0</v>
      </c>
      <c r="P719" s="16">
        <f t="shared" si="68"/>
        <v>4.3499999999999996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387.15880000000004</v>
      </c>
    </row>
    <row r="720" spans="1:28" x14ac:dyDescent="0.2">
      <c r="A720" s="8">
        <f>IFERROR(VLOOKUP(B720,'[1]DADOS (OCULTAR)'!$Q$3:$S$135,3,0),"")</f>
        <v>9039744000275</v>
      </c>
      <c r="B720" s="9" t="str">
        <f>'[1]TCE - ANEXO III - Preencher'!C729</f>
        <v>HOSPITAL MIGUEL ARRAES - CG. Nº 023/2022</v>
      </c>
      <c r="C720" s="10"/>
      <c r="D720" s="11" t="str">
        <f>'[1]TCE - ANEXO III - Preencher'!E729</f>
        <v>LUIS CARLOS PEREIRA MATTOS</v>
      </c>
      <c r="E720" s="9" t="str">
        <f>IF('[1]TCE - ANEXO III - Preencher'!F729="4 - Assistência Odontológica","2 - Outros Profissionais da Saúde",'[1]TCE - ANEXO III - Preencher'!F729)</f>
        <v>2 - Outros Profissionais da Saúde</v>
      </c>
      <c r="F720" s="12" t="str">
        <f>'[1]TCE - ANEXO III - Preencher'!G729</f>
        <v>5151-10</v>
      </c>
      <c r="G720" s="13" t="str">
        <f>IF('[1]TCE - ANEXO III - Preencher'!H729="","",'[1]TCE - ANEXO III - Preencher'!H729)</f>
        <v>10/2023</v>
      </c>
      <c r="H720" s="14">
        <f>'[1]TCE - ANEXO III - Preencher'!I729</f>
        <v>0</v>
      </c>
      <c r="I720" s="14">
        <f>'[1]TCE - ANEXO III - Preencher'!J729</f>
        <v>176.8304</v>
      </c>
      <c r="J720" s="14">
        <f>'[1]TCE - ANEXO III - Preencher'!K729</f>
        <v>0</v>
      </c>
      <c r="K720" s="15">
        <f>'[1]TCE - ANEXO III - Preencher'!L729</f>
        <v>53.45</v>
      </c>
      <c r="L720" s="15">
        <f>'[1]TCE - ANEXO III - Preencher'!M729</f>
        <v>26.4</v>
      </c>
      <c r="M720" s="15">
        <f t="shared" si="67"/>
        <v>27.050000000000004</v>
      </c>
      <c r="N720" s="15">
        <f>'[1]TCE - ANEXO III - Preencher'!O729</f>
        <v>2.0699999999999998</v>
      </c>
      <c r="O720" s="15">
        <f>'[1]TCE - ANEXO III - Preencher'!P729</f>
        <v>0</v>
      </c>
      <c r="P720" s="16">
        <f t="shared" si="68"/>
        <v>2.0699999999999998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205.9504</v>
      </c>
    </row>
    <row r="721" spans="1:28" x14ac:dyDescent="0.2">
      <c r="A721" s="8">
        <f>IFERROR(VLOOKUP(B721,'[1]DADOS (OCULTAR)'!$Q$3:$S$135,3,0),"")</f>
        <v>9039744000275</v>
      </c>
      <c r="B721" s="9" t="str">
        <f>'[1]TCE - ANEXO III - Preencher'!C730</f>
        <v>HOSPITAL MIGUEL ARRAES - CG. Nº 023/2022</v>
      </c>
      <c r="C721" s="10"/>
      <c r="D721" s="11" t="str">
        <f>'[1]TCE - ANEXO III - Preencher'!E730</f>
        <v>LUIS EDUARDO GOMES FURTADO DE MENDONCA</v>
      </c>
      <c r="E721" s="9" t="str">
        <f>IF('[1]TCE - ANEXO III - Preencher'!F730="4 - Assistência Odontológica","2 - Outros Profissionais da Saúde",'[1]TCE - ANEXO III - Preencher'!F730)</f>
        <v>1 - Médico</v>
      </c>
      <c r="F721" s="12" t="str">
        <f>'[1]TCE - ANEXO III - Preencher'!G730</f>
        <v>2251-25</v>
      </c>
      <c r="G721" s="13" t="str">
        <f>IF('[1]TCE - ANEXO III - Preencher'!H730="","",'[1]TCE - ANEXO III - Preencher'!H730)</f>
        <v>10/2023</v>
      </c>
      <c r="H721" s="14">
        <f>'[1]TCE - ANEXO III - Preencher'!I730</f>
        <v>0</v>
      </c>
      <c r="I721" s="14">
        <f>'[1]TCE - ANEXO III - Preencher'!J730</f>
        <v>426.11200000000002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16.59</v>
      </c>
      <c r="O721" s="15">
        <f>'[1]TCE - ANEXO III - Preencher'!P730</f>
        <v>0</v>
      </c>
      <c r="P721" s="16">
        <f t="shared" si="68"/>
        <v>16.59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442.702</v>
      </c>
    </row>
    <row r="722" spans="1:28" x14ac:dyDescent="0.2">
      <c r="A722" s="8">
        <f>IFERROR(VLOOKUP(B722,'[1]DADOS (OCULTAR)'!$Q$3:$S$135,3,0),"")</f>
        <v>9039744000275</v>
      </c>
      <c r="B722" s="9" t="str">
        <f>'[1]TCE - ANEXO III - Preencher'!C731</f>
        <v>HOSPITAL MIGUEL ARRAES - CG. Nº 023/2022</v>
      </c>
      <c r="C722" s="10"/>
      <c r="D722" s="11" t="str">
        <f>'[1]TCE - ANEXO III - Preencher'!E731</f>
        <v>LUIS KLEBER NASCIMENTO DA SILVA</v>
      </c>
      <c r="E722" s="9" t="str">
        <f>IF('[1]TCE - ANEXO III - Preencher'!F731="4 - Assistência Odontológica","2 - Outros Profissionais da Saúde",'[1]TCE - ANEXO III - Preencher'!F731)</f>
        <v>3 - Administrativo</v>
      </c>
      <c r="F722" s="12" t="str">
        <f>'[1]TCE - ANEXO III - Preencher'!G731</f>
        <v>4110-10</v>
      </c>
      <c r="G722" s="13" t="str">
        <f>IF('[1]TCE - ANEXO III - Preencher'!H731="","",'[1]TCE - ANEXO III - Preencher'!H731)</f>
        <v>10/2023</v>
      </c>
      <c r="H722" s="14">
        <f>'[1]TCE - ANEXO III - Preencher'!I731</f>
        <v>0</v>
      </c>
      <c r="I722" s="14">
        <f>'[1]TCE - ANEXO III - Preencher'!J731</f>
        <v>110.88</v>
      </c>
      <c r="J722" s="14">
        <f>'[1]TCE - ANEXO III - Preencher'!K731</f>
        <v>0</v>
      </c>
      <c r="K722" s="15">
        <f>'[1]TCE - ANEXO III - Preencher'!L731</f>
        <v>53.45</v>
      </c>
      <c r="L722" s="15">
        <f>'[1]TCE - ANEXO III - Preencher'!M731</f>
        <v>26.4</v>
      </c>
      <c r="M722" s="15">
        <f t="shared" si="67"/>
        <v>27.050000000000004</v>
      </c>
      <c r="N722" s="15">
        <f>'[1]TCE - ANEXO III - Preencher'!O731</f>
        <v>2.0699999999999998</v>
      </c>
      <c r="O722" s="15">
        <f>'[1]TCE - ANEXO III - Preencher'!P731</f>
        <v>0</v>
      </c>
      <c r="P722" s="16">
        <f t="shared" si="68"/>
        <v>2.0699999999999998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140</v>
      </c>
    </row>
    <row r="723" spans="1:28" x14ac:dyDescent="0.2">
      <c r="A723" s="8">
        <f>IFERROR(VLOOKUP(B723,'[1]DADOS (OCULTAR)'!$Q$3:$S$135,3,0),"")</f>
        <v>9039744000275</v>
      </c>
      <c r="B723" s="9" t="str">
        <f>'[1]TCE - ANEXO III - Preencher'!C732</f>
        <v>HOSPITAL MIGUEL ARRAES - CG. Nº 023/2022</v>
      </c>
      <c r="C723" s="10"/>
      <c r="D723" s="11" t="str">
        <f>'[1]TCE - ANEXO III - Preencher'!E732</f>
        <v>LUIZ CARLOS DA SILVA</v>
      </c>
      <c r="E723" s="9" t="str">
        <f>IF('[1]TCE - ANEXO III - Preencher'!F732="4 - Assistência Odontológica","2 - Outros Profissionais da Saúde",'[1]TCE - ANEXO III - Preencher'!F732)</f>
        <v>3 - Administrativo</v>
      </c>
      <c r="F723" s="12" t="str">
        <f>'[1]TCE - ANEXO III - Preencher'!G732</f>
        <v>5163-45</v>
      </c>
      <c r="G723" s="13" t="str">
        <f>IF('[1]TCE - ANEXO III - Preencher'!H732="","",'[1]TCE - ANEXO III - Preencher'!H732)</f>
        <v>10/2023</v>
      </c>
      <c r="H723" s="14">
        <f>'[1]TCE - ANEXO III - Preencher'!I732</f>
        <v>0</v>
      </c>
      <c r="I723" s="14">
        <f>'[1]TCE - ANEXO III - Preencher'!J732</f>
        <v>152.08160000000001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2.0699999999999998</v>
      </c>
      <c r="O723" s="15">
        <f>'[1]TCE - ANEXO III - Preencher'!P732</f>
        <v>0</v>
      </c>
      <c r="P723" s="16">
        <f t="shared" si="68"/>
        <v>2.0699999999999998</v>
      </c>
      <c r="Q723" s="15">
        <f>'[1]TCE - ANEXO III - Preencher'!R732</f>
        <v>273.83</v>
      </c>
      <c r="R723" s="15">
        <f>'[1]TCE - ANEXO III - Preencher'!S732</f>
        <v>79.2</v>
      </c>
      <c r="S723" s="16">
        <f t="shared" si="69"/>
        <v>194.63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348.78160000000003</v>
      </c>
    </row>
    <row r="724" spans="1:28" x14ac:dyDescent="0.2">
      <c r="A724" s="8">
        <f>IFERROR(VLOOKUP(B724,'[1]DADOS (OCULTAR)'!$Q$3:$S$135,3,0),"")</f>
        <v>9039744000275</v>
      </c>
      <c r="B724" s="9" t="str">
        <f>'[1]TCE - ANEXO III - Preencher'!C733</f>
        <v>HOSPITAL MIGUEL ARRAES - CG. Nº 023/2022</v>
      </c>
      <c r="C724" s="10"/>
      <c r="D724" s="11" t="str">
        <f>'[1]TCE - ANEXO III - Preencher'!E733</f>
        <v>LUIZ CARLOS DA SILVA MELO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 t="str">
        <f>'[1]TCE - ANEXO III - Preencher'!G733</f>
        <v>5151-10</v>
      </c>
      <c r="G724" s="13" t="str">
        <f>IF('[1]TCE - ANEXO III - Preencher'!H733="","",'[1]TCE - ANEXO III - Preencher'!H733)</f>
        <v>10/2023</v>
      </c>
      <c r="H724" s="14">
        <f>'[1]TCE - ANEXO III - Preencher'!I733</f>
        <v>0</v>
      </c>
      <c r="I724" s="14">
        <f>'[1]TCE - ANEXO III - Preencher'!J733</f>
        <v>130.8896</v>
      </c>
      <c r="J724" s="14">
        <f>'[1]TCE - ANEXO III - Preencher'!K733</f>
        <v>0</v>
      </c>
      <c r="K724" s="15">
        <f>'[1]TCE - ANEXO III - Preencher'!L733</f>
        <v>53.45</v>
      </c>
      <c r="L724" s="15">
        <f>'[1]TCE - ANEXO III - Preencher'!M733</f>
        <v>26.4</v>
      </c>
      <c r="M724" s="15">
        <f t="shared" si="67"/>
        <v>27.050000000000004</v>
      </c>
      <c r="N724" s="15">
        <f>'[1]TCE - ANEXO III - Preencher'!O733</f>
        <v>2.0699999999999998</v>
      </c>
      <c r="O724" s="15">
        <f>'[1]TCE - ANEXO III - Preencher'!P733</f>
        <v>0</v>
      </c>
      <c r="P724" s="16">
        <f t="shared" si="68"/>
        <v>2.0699999999999998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160.00960000000001</v>
      </c>
    </row>
    <row r="725" spans="1:28" x14ac:dyDescent="0.2">
      <c r="A725" s="8">
        <f>IFERROR(VLOOKUP(B725,'[1]DADOS (OCULTAR)'!$Q$3:$S$135,3,0),"")</f>
        <v>9039744000275</v>
      </c>
      <c r="B725" s="9" t="str">
        <f>'[1]TCE - ANEXO III - Preencher'!C734</f>
        <v>HOSPITAL MIGUEL ARRAES - CG. Nº 023/2022</v>
      </c>
      <c r="C725" s="10"/>
      <c r="D725" s="11" t="str">
        <f>'[1]TCE - ANEXO III - Preencher'!E734</f>
        <v>LUIZ HENRIQUE DE SOUZA PIMENTA</v>
      </c>
      <c r="E725" s="9" t="str">
        <f>IF('[1]TCE - ANEXO III - Preencher'!F734="4 - Assistência Odontológica","2 - Outros Profissionais da Saúde",'[1]TCE - ANEXO III - Preencher'!F734)</f>
        <v>1 - Médico</v>
      </c>
      <c r="F725" s="12" t="str">
        <f>'[1]TCE - ANEXO III - Preencher'!G734</f>
        <v>2251-25</v>
      </c>
      <c r="G725" s="13" t="str">
        <f>IF('[1]TCE - ANEXO III - Preencher'!H734="","",'[1]TCE - ANEXO III - Preencher'!H734)</f>
        <v>10/2023</v>
      </c>
      <c r="H725" s="14">
        <f>'[1]TCE - ANEXO III - Preencher'!I734</f>
        <v>0</v>
      </c>
      <c r="I725" s="14">
        <f>'[1]TCE - ANEXO III - Preencher'!J734</f>
        <v>1415.3119999999999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16.59</v>
      </c>
      <c r="O725" s="15">
        <f>'[1]TCE - ANEXO III - Preencher'!P734</f>
        <v>0</v>
      </c>
      <c r="P725" s="16">
        <f t="shared" si="68"/>
        <v>16.59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1431.9019999999998</v>
      </c>
    </row>
    <row r="726" spans="1:28" x14ac:dyDescent="0.2">
      <c r="A726" s="8">
        <f>IFERROR(VLOOKUP(B726,'[1]DADOS (OCULTAR)'!$Q$3:$S$135,3,0),"")</f>
        <v>9039744000275</v>
      </c>
      <c r="B726" s="9" t="str">
        <f>'[1]TCE - ANEXO III - Preencher'!C735</f>
        <v>HOSPITAL MIGUEL ARRAES - CG. Nº 023/2022</v>
      </c>
      <c r="C726" s="10"/>
      <c r="D726" s="11" t="str">
        <f>'[1]TCE - ANEXO III - Preencher'!E735</f>
        <v>LUIZ MARTINS DE PONTES</v>
      </c>
      <c r="E726" s="9" t="str">
        <f>IF('[1]TCE - ANEXO III - Preencher'!F735="4 - Assistência Odontológica","2 - Outros Profissionais da Saúde",'[1]TCE - ANEXO III - Preencher'!F735)</f>
        <v>3 - Administrativo</v>
      </c>
      <c r="F726" s="12" t="str">
        <f>'[1]TCE - ANEXO III - Preencher'!G735</f>
        <v>5174-10</v>
      </c>
      <c r="G726" s="13" t="str">
        <f>IF('[1]TCE - ANEXO III - Preencher'!H735="","",'[1]TCE - ANEXO III - Preencher'!H735)</f>
        <v>10/2023</v>
      </c>
      <c r="H726" s="14">
        <f>'[1]TCE - ANEXO III - Preencher'!I735</f>
        <v>0</v>
      </c>
      <c r="I726" s="14">
        <f>'[1]TCE - ANEXO III - Preencher'!J735</f>
        <v>139.648</v>
      </c>
      <c r="J726" s="14">
        <f>'[1]TCE - ANEXO III - Preencher'!K735</f>
        <v>0</v>
      </c>
      <c r="K726" s="15">
        <f>'[1]TCE - ANEXO III - Preencher'!L735</f>
        <v>53.45</v>
      </c>
      <c r="L726" s="15">
        <f>'[1]TCE - ANEXO III - Preencher'!M735</f>
        <v>26.4</v>
      </c>
      <c r="M726" s="15">
        <f t="shared" si="67"/>
        <v>27.050000000000004</v>
      </c>
      <c r="N726" s="15">
        <f>'[1]TCE - ANEXO III - Preencher'!O735</f>
        <v>2.0699999999999998</v>
      </c>
      <c r="O726" s="15">
        <f>'[1]TCE - ANEXO III - Preencher'!P735</f>
        <v>0</v>
      </c>
      <c r="P726" s="16">
        <f t="shared" si="68"/>
        <v>2.0699999999999998</v>
      </c>
      <c r="Q726" s="15">
        <f>'[1]TCE - ANEXO III - Preencher'!R735</f>
        <v>150.83000000000001</v>
      </c>
      <c r="R726" s="15">
        <f>'[1]TCE - ANEXO III - Preencher'!S735</f>
        <v>79.2</v>
      </c>
      <c r="S726" s="16">
        <f t="shared" si="69"/>
        <v>71.63000000000001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240.39800000000002</v>
      </c>
    </row>
    <row r="727" spans="1:28" x14ac:dyDescent="0.2">
      <c r="A727" s="8">
        <f>IFERROR(VLOOKUP(B727,'[1]DADOS (OCULTAR)'!$Q$3:$S$135,3,0),"")</f>
        <v>9039744000275</v>
      </c>
      <c r="B727" s="9" t="str">
        <f>'[1]TCE - ANEXO III - Preencher'!C736</f>
        <v>HOSPITAL MIGUEL ARRAES - CG. Nº 023/2022</v>
      </c>
      <c r="C727" s="10"/>
      <c r="D727" s="11" t="str">
        <f>'[1]TCE - ANEXO III - Preencher'!E736</f>
        <v>LUIZA CAVALCANTE DA SILVA LIMA</v>
      </c>
      <c r="E727" s="9" t="str">
        <f>IF('[1]TCE - ANEXO III - Preencher'!F736="4 - Assistência Odontológica","2 - Outros Profissionais da Saúde",'[1]TCE - ANEXO III - Preencher'!F736)</f>
        <v>2 - Outros Profissionais da Saúde</v>
      </c>
      <c r="F727" s="12" t="str">
        <f>'[1]TCE - ANEXO III - Preencher'!G736</f>
        <v>3222-05</v>
      </c>
      <c r="G727" s="13" t="str">
        <f>IF('[1]TCE - ANEXO III - Preencher'!H736="","",'[1]TCE - ANEXO III - Preencher'!H736)</f>
        <v>10/2023</v>
      </c>
      <c r="H727" s="14">
        <f>'[1]TCE - ANEXO III - Preencher'!I736</f>
        <v>0</v>
      </c>
      <c r="I727" s="14">
        <f>'[1]TCE - ANEXO III - Preencher'!J736</f>
        <v>218.9016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2.0699999999999998</v>
      </c>
      <c r="O727" s="15">
        <f>'[1]TCE - ANEXO III - Preencher'!P736</f>
        <v>0</v>
      </c>
      <c r="P727" s="16">
        <f t="shared" si="68"/>
        <v>2.0699999999999998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220.9716</v>
      </c>
    </row>
    <row r="728" spans="1:28" x14ac:dyDescent="0.2">
      <c r="A728" s="8">
        <f>IFERROR(VLOOKUP(B728,'[1]DADOS (OCULTAR)'!$Q$3:$S$135,3,0),"")</f>
        <v>9039744000275</v>
      </c>
      <c r="B728" s="9" t="str">
        <f>'[1]TCE - ANEXO III - Preencher'!C737</f>
        <v>HOSPITAL MIGUEL ARRAES - CG. Nº 023/2022</v>
      </c>
      <c r="C728" s="10"/>
      <c r="D728" s="11" t="str">
        <f>'[1]TCE - ANEXO III - Preencher'!E737</f>
        <v>LUZIA MARIA AUGUSTA DE LIMA</v>
      </c>
      <c r="E728" s="9" t="str">
        <f>IF('[1]TCE - ANEXO III - Preencher'!F737="4 - Assistência Odontológica","2 - Outros Profissionais da Saúde",'[1]TCE - ANEXO III - Preencher'!F737)</f>
        <v>2 - Outros Profissionais da Saúde</v>
      </c>
      <c r="F728" s="12" t="str">
        <f>'[1]TCE - ANEXO III - Preencher'!G737</f>
        <v>3222-05</v>
      </c>
      <c r="G728" s="13" t="str">
        <f>IF('[1]TCE - ANEXO III - Preencher'!H737="","",'[1]TCE - ANEXO III - Preencher'!H737)</f>
        <v>10/2023</v>
      </c>
      <c r="H728" s="14">
        <f>'[1]TCE - ANEXO III - Preencher'!I737</f>
        <v>0</v>
      </c>
      <c r="I728" s="14">
        <f>'[1]TCE - ANEXO III - Preencher'!J737</f>
        <v>147.36799999999999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2.0699999999999998</v>
      </c>
      <c r="O728" s="15">
        <f>'[1]TCE - ANEXO III - Preencher'!P737</f>
        <v>0</v>
      </c>
      <c r="P728" s="16">
        <f t="shared" si="68"/>
        <v>2.0699999999999998</v>
      </c>
      <c r="Q728" s="15">
        <f>'[1]TCE - ANEXO III - Preencher'!R737</f>
        <v>173.33</v>
      </c>
      <c r="R728" s="15">
        <f>'[1]TCE - ANEXO III - Preencher'!S737</f>
        <v>69.16</v>
      </c>
      <c r="S728" s="16">
        <f t="shared" si="69"/>
        <v>104.17000000000002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253.608</v>
      </c>
    </row>
    <row r="729" spans="1:28" x14ac:dyDescent="0.2">
      <c r="A729" s="8">
        <f>IFERROR(VLOOKUP(B729,'[1]DADOS (OCULTAR)'!$Q$3:$S$135,3,0),"")</f>
        <v>9039744000275</v>
      </c>
      <c r="B729" s="9" t="str">
        <f>'[1]TCE - ANEXO III - Preencher'!C738</f>
        <v>HOSPITAL MIGUEL ARRAES - CG. Nº 023/2022</v>
      </c>
      <c r="C729" s="10"/>
      <c r="D729" s="11" t="str">
        <f>'[1]TCE - ANEXO III - Preencher'!E738</f>
        <v>LUZINEIDE JOSE DA SILVA NASCIMENTO</v>
      </c>
      <c r="E729" s="9" t="str">
        <f>IF('[1]TCE - ANEXO III - Preencher'!F738="4 - Assistência Odontológica","2 - Outros Profissionais da Saúde",'[1]TCE - ANEXO III - Preencher'!F738)</f>
        <v>2 - Outros Profissionais da Saúde</v>
      </c>
      <c r="F729" s="12" t="str">
        <f>'[1]TCE - ANEXO III - Preencher'!G738</f>
        <v>3222-05</v>
      </c>
      <c r="G729" s="13" t="str">
        <f>IF('[1]TCE - ANEXO III - Preencher'!H738="","",'[1]TCE - ANEXO III - Preencher'!H738)</f>
        <v>10/2023</v>
      </c>
      <c r="H729" s="14">
        <f>'[1]TCE - ANEXO III - Preencher'!I738</f>
        <v>0</v>
      </c>
      <c r="I729" s="14">
        <f>'[1]TCE - ANEXO III - Preencher'!J738</f>
        <v>148.80000000000001</v>
      </c>
      <c r="J729" s="14">
        <f>'[1]TCE - ANEXO III - Preencher'!K738</f>
        <v>0</v>
      </c>
      <c r="K729" s="15">
        <f>'[1]TCE - ANEXO III - Preencher'!L738</f>
        <v>53.45</v>
      </c>
      <c r="L729" s="15">
        <f>'[1]TCE - ANEXO III - Preencher'!M738</f>
        <v>26.6</v>
      </c>
      <c r="M729" s="15">
        <f t="shared" si="67"/>
        <v>26.85</v>
      </c>
      <c r="N729" s="15">
        <f>'[1]TCE - ANEXO III - Preencher'!O738</f>
        <v>2.0699999999999998</v>
      </c>
      <c r="O729" s="15">
        <f>'[1]TCE - ANEXO III - Preencher'!P738</f>
        <v>0</v>
      </c>
      <c r="P729" s="16">
        <f t="shared" si="68"/>
        <v>2.0699999999999998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177.72</v>
      </c>
    </row>
    <row r="730" spans="1:28" x14ac:dyDescent="0.2">
      <c r="A730" s="8">
        <f>IFERROR(VLOOKUP(B730,'[1]DADOS (OCULTAR)'!$Q$3:$S$135,3,0),"")</f>
        <v>9039744000275</v>
      </c>
      <c r="B730" s="9" t="str">
        <f>'[1]TCE - ANEXO III - Preencher'!C739</f>
        <v>HOSPITAL MIGUEL ARRAES - CG. Nº 023/2022</v>
      </c>
      <c r="C730" s="10"/>
      <c r="D730" s="11" t="str">
        <f>'[1]TCE - ANEXO III - Preencher'!E739</f>
        <v>MACILENE LIRA DE ANDRADE</v>
      </c>
      <c r="E730" s="9" t="str">
        <f>IF('[1]TCE - ANEXO III - Preencher'!F739="4 - Assistência Odontológica","2 - Outros Profissionais da Saúde",'[1]TCE - ANEXO III - Preencher'!F739)</f>
        <v>3 - Administrativo</v>
      </c>
      <c r="F730" s="12" t="str">
        <f>'[1]TCE - ANEXO III - Preencher'!G739</f>
        <v>4110-10</v>
      </c>
      <c r="G730" s="13" t="str">
        <f>IF('[1]TCE - ANEXO III - Preencher'!H739="","",'[1]TCE - ANEXO III - Preencher'!H739)</f>
        <v>10/2023</v>
      </c>
      <c r="H730" s="14">
        <f>'[1]TCE - ANEXO III - Preencher'!I739</f>
        <v>0</v>
      </c>
      <c r="I730" s="14">
        <f>'[1]TCE - ANEXO III - Preencher'!J739</f>
        <v>110.05200000000001</v>
      </c>
      <c r="J730" s="14">
        <f>'[1]TCE - ANEXO III - Preencher'!K739</f>
        <v>0</v>
      </c>
      <c r="K730" s="15">
        <f>'[1]TCE - ANEXO III - Preencher'!L739</f>
        <v>53.45</v>
      </c>
      <c r="L730" s="15">
        <f>'[1]TCE - ANEXO III - Preencher'!M739</f>
        <v>26.4</v>
      </c>
      <c r="M730" s="15">
        <f t="shared" si="67"/>
        <v>27.050000000000004</v>
      </c>
      <c r="N730" s="15">
        <f>'[1]TCE - ANEXO III - Preencher'!O739</f>
        <v>2.0699999999999998</v>
      </c>
      <c r="O730" s="15">
        <f>'[1]TCE - ANEXO III - Preencher'!P739</f>
        <v>0</v>
      </c>
      <c r="P730" s="16">
        <f t="shared" si="68"/>
        <v>2.0699999999999998</v>
      </c>
      <c r="Q730" s="15">
        <f>'[1]TCE - ANEXO III - Preencher'!R739</f>
        <v>0</v>
      </c>
      <c r="R730" s="15">
        <f>'[1]TCE - ANEXO III - Preencher'!S739</f>
        <v>71.760000000000005</v>
      </c>
      <c r="S730" s="16">
        <f t="shared" si="69"/>
        <v>-71.760000000000005</v>
      </c>
      <c r="T730" s="15">
        <f>'[1]TCE - ANEXO III - Preencher'!U739</f>
        <v>69.81</v>
      </c>
      <c r="U730" s="15">
        <f>'[1]TCE - ANEXO III - Preencher'!V739</f>
        <v>0</v>
      </c>
      <c r="V730" s="16">
        <f t="shared" si="70"/>
        <v>69.81</v>
      </c>
      <c r="W730" s="17" t="str">
        <f>IF('[1]TCE - ANEXO III - Preencher'!X739="","",'[1]TCE - ANEXO III - Preencher'!X739)</f>
        <v>AUXILIO CRECHE</v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137.22199999999998</v>
      </c>
    </row>
    <row r="731" spans="1:28" x14ac:dyDescent="0.2">
      <c r="A731" s="8">
        <f>IFERROR(VLOOKUP(B731,'[1]DADOS (OCULTAR)'!$Q$3:$S$135,3,0),"")</f>
        <v>9039744000275</v>
      </c>
      <c r="B731" s="9" t="str">
        <f>'[1]TCE - ANEXO III - Preencher'!C740</f>
        <v>HOSPITAL MIGUEL ARRAES - CG. Nº 023/2022</v>
      </c>
      <c r="C731" s="10"/>
      <c r="D731" s="11" t="str">
        <f>'[1]TCE - ANEXO III - Preencher'!E740</f>
        <v>MAGDA APOLONIA MARQUES DA ROCHA</v>
      </c>
      <c r="E731" s="9" t="str">
        <f>IF('[1]TCE - ANEXO III - Preencher'!F740="4 - Assistência Odontológica","2 - Outros Profissionais da Saúde",'[1]TCE - ANEXO III - Preencher'!F740)</f>
        <v>3 - Administrativo</v>
      </c>
      <c r="F731" s="12" t="str">
        <f>'[1]TCE - ANEXO III - Preencher'!G740</f>
        <v>4110-10</v>
      </c>
      <c r="G731" s="13" t="str">
        <f>IF('[1]TCE - ANEXO III - Preencher'!H740="","",'[1]TCE - ANEXO III - Preencher'!H740)</f>
        <v>10/2023</v>
      </c>
      <c r="H731" s="14">
        <f>'[1]TCE - ANEXO III - Preencher'!I740</f>
        <v>0</v>
      </c>
      <c r="I731" s="14">
        <f>'[1]TCE - ANEXO III - Preencher'!J740</f>
        <v>105.6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2.0699999999999998</v>
      </c>
      <c r="O731" s="15">
        <f>'[1]TCE - ANEXO III - Preencher'!P740</f>
        <v>0</v>
      </c>
      <c r="P731" s="16">
        <f t="shared" si="68"/>
        <v>2.0699999999999998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107.66999999999999</v>
      </c>
    </row>
    <row r="732" spans="1:28" x14ac:dyDescent="0.2">
      <c r="A732" s="8">
        <f>IFERROR(VLOOKUP(B732,'[1]DADOS (OCULTAR)'!$Q$3:$S$135,3,0),"")</f>
        <v>9039744000275</v>
      </c>
      <c r="B732" s="9" t="str">
        <f>'[1]TCE - ANEXO III - Preencher'!C741</f>
        <v>HOSPITAL MIGUEL ARRAES - CG. Nº 023/2022</v>
      </c>
      <c r="C732" s="10"/>
      <c r="D732" s="11" t="str">
        <f>'[1]TCE - ANEXO III - Preencher'!E741</f>
        <v>MAGDA MARIA GERVASIO</v>
      </c>
      <c r="E732" s="9" t="str">
        <f>IF('[1]TCE - ANEXO III - Preencher'!F741="4 - Assistência Odontológica","2 - Outros Profissionais da Saúde",'[1]TCE - ANEXO III - Preencher'!F741)</f>
        <v>3 - Administrativo</v>
      </c>
      <c r="F732" s="12" t="str">
        <f>'[1]TCE - ANEXO III - Preencher'!G741</f>
        <v>4131-15</v>
      </c>
      <c r="G732" s="13" t="str">
        <f>IF('[1]TCE - ANEXO III - Preencher'!H741="","",'[1]TCE - ANEXO III - Preencher'!H741)</f>
        <v>10/2023</v>
      </c>
      <c r="H732" s="14">
        <f>'[1]TCE - ANEXO III - Preencher'!I741</f>
        <v>0</v>
      </c>
      <c r="I732" s="14">
        <f>'[1]TCE - ANEXO III - Preencher'!J741</f>
        <v>187.7296</v>
      </c>
      <c r="J732" s="14">
        <f>'[1]TCE - ANEXO III - Preencher'!K741</f>
        <v>0</v>
      </c>
      <c r="K732" s="15">
        <f>'[1]TCE - ANEXO III - Preencher'!L741</f>
        <v>53.45</v>
      </c>
      <c r="L732" s="15">
        <f>'[1]TCE - ANEXO III - Preencher'!M741</f>
        <v>30</v>
      </c>
      <c r="M732" s="15">
        <f t="shared" si="67"/>
        <v>23.450000000000003</v>
      </c>
      <c r="N732" s="15">
        <f>'[1]TCE - ANEXO III - Preencher'!O741</f>
        <v>2.0699999999999998</v>
      </c>
      <c r="O732" s="15">
        <f>'[1]TCE - ANEXO III - Preencher'!P741</f>
        <v>0</v>
      </c>
      <c r="P732" s="16">
        <f t="shared" si="68"/>
        <v>2.0699999999999998</v>
      </c>
      <c r="Q732" s="15">
        <f>'[1]TCE - ANEXO III - Preencher'!R741</f>
        <v>240.53</v>
      </c>
      <c r="R732" s="15">
        <f>'[1]TCE - ANEXO III - Preencher'!S741</f>
        <v>121.32</v>
      </c>
      <c r="S732" s="16">
        <f t="shared" si="69"/>
        <v>119.21000000000001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332.45960000000002</v>
      </c>
    </row>
    <row r="733" spans="1:28" x14ac:dyDescent="0.2">
      <c r="A733" s="8">
        <f>IFERROR(VLOOKUP(B733,'[1]DADOS (OCULTAR)'!$Q$3:$S$135,3,0),"")</f>
        <v>9039744000275</v>
      </c>
      <c r="B733" s="9" t="str">
        <f>'[1]TCE - ANEXO III - Preencher'!C742</f>
        <v>HOSPITAL MIGUEL ARRAES - CG. Nº 023/2022</v>
      </c>
      <c r="C733" s="10"/>
      <c r="D733" s="11" t="str">
        <f>'[1]TCE - ANEXO III - Preencher'!E742</f>
        <v>MAMEDE DE ALBUQUERQUE</v>
      </c>
      <c r="E733" s="9" t="str">
        <f>IF('[1]TCE - ANEXO III - Preencher'!F742="4 - Assistência Odontológica","2 - Outros Profissionais da Saúde",'[1]TCE - ANEXO III - Preencher'!F742)</f>
        <v>3 - Administrativo</v>
      </c>
      <c r="F733" s="12" t="str">
        <f>'[1]TCE - ANEXO III - Preencher'!G742</f>
        <v>2526-05</v>
      </c>
      <c r="G733" s="13" t="str">
        <f>IF('[1]TCE - ANEXO III - Preencher'!H742="","",'[1]TCE - ANEXO III - Preencher'!H742)</f>
        <v>10/2023</v>
      </c>
      <c r="H733" s="14">
        <f>'[1]TCE - ANEXO III - Preencher'!I742</f>
        <v>0</v>
      </c>
      <c r="I733" s="14">
        <f>'[1]TCE - ANEXO III - Preencher'!J742</f>
        <v>194.73599999999999</v>
      </c>
      <c r="J733" s="14">
        <f>'[1]TCE - ANEXO III - Preencher'!K742</f>
        <v>0</v>
      </c>
      <c r="K733" s="15">
        <f>'[1]TCE - ANEXO III - Preencher'!L742</f>
        <v>53.45</v>
      </c>
      <c r="L733" s="15">
        <f>'[1]TCE - ANEXO III - Preencher'!M742</f>
        <v>30</v>
      </c>
      <c r="M733" s="15">
        <f t="shared" si="67"/>
        <v>23.450000000000003</v>
      </c>
      <c r="N733" s="15">
        <f>'[1]TCE - ANEXO III - Preencher'!O742</f>
        <v>2.0699999999999998</v>
      </c>
      <c r="O733" s="15">
        <f>'[1]TCE - ANEXO III - Preencher'!P742</f>
        <v>0</v>
      </c>
      <c r="P733" s="16">
        <f t="shared" si="68"/>
        <v>2.0699999999999998</v>
      </c>
      <c r="Q733" s="15">
        <f>'[1]TCE - ANEXO III - Preencher'!R742</f>
        <v>160.53</v>
      </c>
      <c r="R733" s="15">
        <f>'[1]TCE - ANEXO III - Preencher'!S742</f>
        <v>132.77000000000001</v>
      </c>
      <c r="S733" s="16">
        <f t="shared" si="69"/>
        <v>27.759999999999991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248.01599999999996</v>
      </c>
    </row>
    <row r="734" spans="1:28" x14ac:dyDescent="0.2">
      <c r="A734" s="8">
        <f>IFERROR(VLOOKUP(B734,'[1]DADOS (OCULTAR)'!$Q$3:$S$135,3,0),"")</f>
        <v>9039744000275</v>
      </c>
      <c r="B734" s="9" t="str">
        <f>'[1]TCE - ANEXO III - Preencher'!C743</f>
        <v>HOSPITAL MIGUEL ARRAES - CG. Nº 023/2022</v>
      </c>
      <c r="C734" s="10"/>
      <c r="D734" s="11" t="str">
        <f>'[1]TCE - ANEXO III - Preencher'!E743</f>
        <v>MANAYARA NASCIMENTO DA SILVA</v>
      </c>
      <c r="E734" s="9" t="str">
        <f>IF('[1]TCE - ANEXO III - Preencher'!F743="4 - Assistência Odontológica","2 - Outros Profissionais da Saúde",'[1]TCE - ANEXO III - Preencher'!F743)</f>
        <v>3 - Administrativo</v>
      </c>
      <c r="F734" s="12" t="str">
        <f>'[1]TCE - ANEXO III - Preencher'!G743</f>
        <v>5174-10</v>
      </c>
      <c r="G734" s="13" t="str">
        <f>IF('[1]TCE - ANEXO III - Preencher'!H743="","",'[1]TCE - ANEXO III - Preencher'!H743)</f>
        <v>10/2023</v>
      </c>
      <c r="H734" s="14">
        <f>'[1]TCE - ANEXO III - Preencher'!I743</f>
        <v>0</v>
      </c>
      <c r="I734" s="14">
        <f>'[1]TCE - ANEXO III - Preencher'!J743</f>
        <v>131.5104</v>
      </c>
      <c r="J734" s="14">
        <f>'[1]TCE - ANEXO III - Preencher'!K743</f>
        <v>0</v>
      </c>
      <c r="K734" s="15">
        <f>'[1]TCE - ANEXO III - Preencher'!L743</f>
        <v>53.45</v>
      </c>
      <c r="L734" s="15">
        <f>'[1]TCE - ANEXO III - Preencher'!M743</f>
        <v>26.4</v>
      </c>
      <c r="M734" s="15">
        <f t="shared" si="67"/>
        <v>27.050000000000004</v>
      </c>
      <c r="N734" s="15">
        <f>'[1]TCE - ANEXO III - Preencher'!O743</f>
        <v>2.0699999999999998</v>
      </c>
      <c r="O734" s="15">
        <f>'[1]TCE - ANEXO III - Preencher'!P743</f>
        <v>0</v>
      </c>
      <c r="P734" s="16">
        <f t="shared" si="68"/>
        <v>2.0699999999999998</v>
      </c>
      <c r="Q734" s="15">
        <f>'[1]TCE - ANEXO III - Preencher'!R743</f>
        <v>255.93</v>
      </c>
      <c r="R734" s="15">
        <f>'[1]TCE - ANEXO III - Preencher'!S743</f>
        <v>79.2</v>
      </c>
      <c r="S734" s="16">
        <f t="shared" si="69"/>
        <v>176.73000000000002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337.36040000000003</v>
      </c>
    </row>
    <row r="735" spans="1:28" x14ac:dyDescent="0.2">
      <c r="A735" s="8">
        <f>IFERROR(VLOOKUP(B735,'[1]DADOS (OCULTAR)'!$Q$3:$S$135,3,0),"")</f>
        <v>9039744000275</v>
      </c>
      <c r="B735" s="9" t="str">
        <f>'[1]TCE - ANEXO III - Preencher'!C744</f>
        <v>HOSPITAL MIGUEL ARRAES - CG. Nº 023/2022</v>
      </c>
      <c r="C735" s="10"/>
      <c r="D735" s="11" t="str">
        <f>'[1]TCE - ANEXO III - Preencher'!E744</f>
        <v>MANOEL JOSE DE OLIVEIRA FERREIRA</v>
      </c>
      <c r="E735" s="9" t="str">
        <f>IF('[1]TCE - ANEXO III - Preencher'!F744="4 - Assistência Odontológica","2 - Outros Profissionais da Saúde",'[1]TCE - ANEXO III - Preencher'!F744)</f>
        <v>1 - Médico</v>
      </c>
      <c r="F735" s="12" t="str">
        <f>'[1]TCE - ANEXO III - Preencher'!G744</f>
        <v>2252-70</v>
      </c>
      <c r="G735" s="13" t="str">
        <f>IF('[1]TCE - ANEXO III - Preencher'!H744="","",'[1]TCE - ANEXO III - Preencher'!H744)</f>
        <v>10/2023</v>
      </c>
      <c r="H735" s="14">
        <f>'[1]TCE - ANEXO III - Preencher'!I744</f>
        <v>0</v>
      </c>
      <c r="I735" s="14">
        <f>'[1]TCE - ANEXO III - Preencher'!J744</f>
        <v>745.23199999999997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16.59</v>
      </c>
      <c r="O735" s="15">
        <f>'[1]TCE - ANEXO III - Preencher'!P744</f>
        <v>0</v>
      </c>
      <c r="P735" s="16">
        <f t="shared" si="68"/>
        <v>16.59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761.822</v>
      </c>
    </row>
    <row r="736" spans="1:28" x14ac:dyDescent="0.2">
      <c r="A736" s="8">
        <f>IFERROR(VLOOKUP(B736,'[1]DADOS (OCULTAR)'!$Q$3:$S$135,3,0),"")</f>
        <v>9039744000275</v>
      </c>
      <c r="B736" s="9" t="str">
        <f>'[1]TCE - ANEXO III - Preencher'!C745</f>
        <v>HOSPITAL MIGUEL ARRAES - CG. Nº 023/2022</v>
      </c>
      <c r="C736" s="10"/>
      <c r="D736" s="11" t="str">
        <f>'[1]TCE - ANEXO III - Preencher'!E745</f>
        <v>MANOELA DA SILVA TABOSA CARNEIRO</v>
      </c>
      <c r="E736" s="9" t="str">
        <f>IF('[1]TCE - ANEXO III - Preencher'!F745="4 - Assistência Odontológica","2 - Outros Profissionais da Saúde",'[1]TCE - ANEXO III - Preencher'!F745)</f>
        <v>2 - Outros Profissionais da Saúde</v>
      </c>
      <c r="F736" s="12" t="str">
        <f>'[1]TCE - ANEXO III - Preencher'!G745</f>
        <v>2235-05</v>
      </c>
      <c r="G736" s="13" t="str">
        <f>IF('[1]TCE - ANEXO III - Preencher'!H745="","",'[1]TCE - ANEXO III - Preencher'!H745)</f>
        <v>10/2023</v>
      </c>
      <c r="H736" s="14">
        <f>'[1]TCE - ANEXO III - Preencher'!I745</f>
        <v>0</v>
      </c>
      <c r="I736" s="14">
        <f>'[1]TCE - ANEXO III - Preencher'!J745</f>
        <v>333.79840000000002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4.3499999999999996</v>
      </c>
      <c r="O736" s="15">
        <f>'[1]TCE - ANEXO III - Preencher'!P745</f>
        <v>0</v>
      </c>
      <c r="P736" s="16">
        <f t="shared" si="68"/>
        <v>4.3499999999999996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338.14840000000004</v>
      </c>
    </row>
    <row r="737" spans="1:28" x14ac:dyDescent="0.2">
      <c r="A737" s="8">
        <f>IFERROR(VLOOKUP(B737,'[1]DADOS (OCULTAR)'!$Q$3:$S$135,3,0),"")</f>
        <v>9039744000275</v>
      </c>
      <c r="B737" s="9" t="str">
        <f>'[1]TCE - ANEXO III - Preencher'!C746</f>
        <v>HOSPITAL MIGUEL ARRAES - CG. Nº 023/2022</v>
      </c>
      <c r="C737" s="10"/>
      <c r="D737" s="11" t="str">
        <f>'[1]TCE - ANEXO III - Preencher'!E746</f>
        <v>MANUELA DE ABREU LIMA</v>
      </c>
      <c r="E737" s="9" t="str">
        <f>IF('[1]TCE - ANEXO III - Preencher'!F746="4 - Assistência Odontológica","2 - Outros Profissionais da Saúde",'[1]TCE - ANEXO III - Preencher'!F746)</f>
        <v>2 - Outros Profissionais da Saúde</v>
      </c>
      <c r="F737" s="12" t="str">
        <f>'[1]TCE - ANEXO III - Preencher'!G746</f>
        <v>3222-05</v>
      </c>
      <c r="G737" s="13" t="str">
        <f>IF('[1]TCE - ANEXO III - Preencher'!H746="","",'[1]TCE - ANEXO III - Preencher'!H746)</f>
        <v>10/2023</v>
      </c>
      <c r="H737" s="14">
        <f>'[1]TCE - ANEXO III - Preencher'!I746</f>
        <v>0</v>
      </c>
      <c r="I737" s="14">
        <f>'[1]TCE - ANEXO III - Preencher'!J746</f>
        <v>134.548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2.0699999999999998</v>
      </c>
      <c r="O737" s="15">
        <f>'[1]TCE - ANEXO III - Preencher'!P746</f>
        <v>0</v>
      </c>
      <c r="P737" s="16">
        <f t="shared" si="68"/>
        <v>2.0699999999999998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136.61799999999999</v>
      </c>
    </row>
    <row r="738" spans="1:28" x14ac:dyDescent="0.2">
      <c r="A738" s="8">
        <f>IFERROR(VLOOKUP(B738,'[1]DADOS (OCULTAR)'!$Q$3:$S$135,3,0),"")</f>
        <v>9039744000275</v>
      </c>
      <c r="B738" s="9" t="str">
        <f>'[1]TCE - ANEXO III - Preencher'!C747</f>
        <v>HOSPITAL MIGUEL ARRAES - CG. Nº 023/2022</v>
      </c>
      <c r="C738" s="10"/>
      <c r="D738" s="11" t="str">
        <f>'[1]TCE - ANEXO III - Preencher'!E747</f>
        <v>MARA LISIA DA FONSECA SIMEAO MENDES</v>
      </c>
      <c r="E738" s="9" t="str">
        <f>IF('[1]TCE - ANEXO III - Preencher'!F747="4 - Assistência Odontológica","2 - Outros Profissionais da Saúde",'[1]TCE - ANEXO III - Preencher'!F747)</f>
        <v>1 - Médico</v>
      </c>
      <c r="F738" s="12" t="str">
        <f>'[1]TCE - ANEXO III - Preencher'!G747</f>
        <v>2251-50</v>
      </c>
      <c r="G738" s="13" t="str">
        <f>IF('[1]TCE - ANEXO III - Preencher'!H747="","",'[1]TCE - ANEXO III - Preencher'!H747)</f>
        <v>10/2023</v>
      </c>
      <c r="H738" s="14">
        <f>'[1]TCE - ANEXO III - Preencher'!I747</f>
        <v>0</v>
      </c>
      <c r="I738" s="14">
        <f>'[1]TCE - ANEXO III - Preencher'!J747</f>
        <v>792.13919999999996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16.59</v>
      </c>
      <c r="O738" s="15">
        <f>'[1]TCE - ANEXO III - Preencher'!P747</f>
        <v>0</v>
      </c>
      <c r="P738" s="16">
        <f t="shared" si="68"/>
        <v>16.59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808.72919999999999</v>
      </c>
    </row>
    <row r="739" spans="1:28" x14ac:dyDescent="0.2">
      <c r="A739" s="8">
        <f>IFERROR(VLOOKUP(B739,'[1]DADOS (OCULTAR)'!$Q$3:$S$135,3,0),"")</f>
        <v>9039744000275</v>
      </c>
      <c r="B739" s="9" t="str">
        <f>'[1]TCE - ANEXO III - Preencher'!C748</f>
        <v>HOSPITAL MIGUEL ARRAES - CG. Nº 023/2022</v>
      </c>
      <c r="C739" s="10"/>
      <c r="D739" s="11" t="str">
        <f>'[1]TCE - ANEXO III - Preencher'!E748</f>
        <v>MARAIZA FARIAS DA SILVA</v>
      </c>
      <c r="E739" s="9" t="str">
        <f>IF('[1]TCE - ANEXO III - Preencher'!F748="4 - Assistência Odontológica","2 - Outros Profissionais da Saúde",'[1]TCE - ANEXO III - Preencher'!F748)</f>
        <v>2 - Outros Profissionais da Saúde</v>
      </c>
      <c r="F739" s="12" t="str">
        <f>'[1]TCE - ANEXO III - Preencher'!G748</f>
        <v>5211-30</v>
      </c>
      <c r="G739" s="13" t="str">
        <f>IF('[1]TCE - ANEXO III - Preencher'!H748="","",'[1]TCE - ANEXO III - Preencher'!H748)</f>
        <v>10/2023</v>
      </c>
      <c r="H739" s="14">
        <f>'[1]TCE - ANEXO III - Preencher'!I748</f>
        <v>0</v>
      </c>
      <c r="I739" s="14">
        <f>'[1]TCE - ANEXO III - Preencher'!J748</f>
        <v>116.0192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2.0699999999999998</v>
      </c>
      <c r="O739" s="15">
        <f>'[1]TCE - ANEXO III - Preencher'!P748</f>
        <v>0</v>
      </c>
      <c r="P739" s="16">
        <f t="shared" si="68"/>
        <v>2.0699999999999998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118.08919999999999</v>
      </c>
    </row>
    <row r="740" spans="1:28" x14ac:dyDescent="0.2">
      <c r="A740" s="8">
        <f>IFERROR(VLOOKUP(B740,'[1]DADOS (OCULTAR)'!$Q$3:$S$135,3,0),"")</f>
        <v>9039744000275</v>
      </c>
      <c r="B740" s="9" t="str">
        <f>'[1]TCE - ANEXO III - Preencher'!C749</f>
        <v>HOSPITAL MIGUEL ARRAES - CG. Nº 023/2022</v>
      </c>
      <c r="C740" s="10"/>
      <c r="D740" s="11" t="str">
        <f>'[1]TCE - ANEXO III - Preencher'!E749</f>
        <v>MARCELA DE HOLANDA CAVALCANTI DA FONTE</v>
      </c>
      <c r="E740" s="9" t="str">
        <f>IF('[1]TCE - ANEXO III - Preencher'!F749="4 - Assistência Odontológica","2 - Outros Profissionais da Saúde",'[1]TCE - ANEXO III - Preencher'!F749)</f>
        <v>1 - Médico</v>
      </c>
      <c r="F740" s="12" t="str">
        <f>'[1]TCE - ANEXO III - Preencher'!G749</f>
        <v>2251-25</v>
      </c>
      <c r="G740" s="13" t="str">
        <f>IF('[1]TCE - ANEXO III - Preencher'!H749="","",'[1]TCE - ANEXO III - Preencher'!H749)</f>
        <v>10/2023</v>
      </c>
      <c r="H740" s="14">
        <f>'[1]TCE - ANEXO III - Preencher'!I749</f>
        <v>0</v>
      </c>
      <c r="I740" s="14">
        <f>'[1]TCE - ANEXO III - Preencher'!J749</f>
        <v>980.39600000000007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16.59</v>
      </c>
      <c r="O740" s="15">
        <f>'[1]TCE - ANEXO III - Preencher'!P749</f>
        <v>0</v>
      </c>
      <c r="P740" s="16">
        <f t="shared" si="68"/>
        <v>16.59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996.9860000000001</v>
      </c>
    </row>
    <row r="741" spans="1:28" x14ac:dyDescent="0.2">
      <c r="A741" s="8">
        <f>IFERROR(VLOOKUP(B741,'[1]DADOS (OCULTAR)'!$Q$3:$S$135,3,0),"")</f>
        <v>9039744000275</v>
      </c>
      <c r="B741" s="9" t="str">
        <f>'[1]TCE - ANEXO III - Preencher'!C750</f>
        <v>HOSPITAL MIGUEL ARRAES - CG. Nº 023/2022</v>
      </c>
      <c r="C741" s="10"/>
      <c r="D741" s="11" t="str">
        <f>'[1]TCE - ANEXO III - Preencher'!E750</f>
        <v>MARCELA DE MELO CAVALCANTI E LEITAO</v>
      </c>
      <c r="E741" s="9" t="str">
        <f>IF('[1]TCE - ANEXO III - Preencher'!F750="4 - Assistência Odontológica","2 - Outros Profissionais da Saúde",'[1]TCE - ANEXO III - Preencher'!F750)</f>
        <v>1 - Médico</v>
      </c>
      <c r="F741" s="12" t="str">
        <f>'[1]TCE - ANEXO III - Preencher'!G750</f>
        <v>2251-25</v>
      </c>
      <c r="G741" s="13" t="str">
        <f>IF('[1]TCE - ANEXO III - Preencher'!H750="","",'[1]TCE - ANEXO III - Preencher'!H750)</f>
        <v>10/2023</v>
      </c>
      <c r="H741" s="14">
        <f>'[1]TCE - ANEXO III - Preencher'!I750</f>
        <v>0</v>
      </c>
      <c r="I741" s="14">
        <f>'[1]TCE - ANEXO III - Preencher'!J750</f>
        <v>687.15199999999993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16.59</v>
      </c>
      <c r="O741" s="15">
        <f>'[1]TCE - ANEXO III - Preencher'!P750</f>
        <v>0</v>
      </c>
      <c r="P741" s="16">
        <f t="shared" si="68"/>
        <v>16.59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703.74199999999996</v>
      </c>
    </row>
    <row r="742" spans="1:28" x14ac:dyDescent="0.2">
      <c r="A742" s="8">
        <f>IFERROR(VLOOKUP(B742,'[1]DADOS (OCULTAR)'!$Q$3:$S$135,3,0),"")</f>
        <v>9039744000275</v>
      </c>
      <c r="B742" s="9" t="str">
        <f>'[1]TCE - ANEXO III - Preencher'!C751</f>
        <v>HOSPITAL MIGUEL ARRAES - CG. Nº 023/2022</v>
      </c>
      <c r="C742" s="10"/>
      <c r="D742" s="11" t="str">
        <f>'[1]TCE - ANEXO III - Preencher'!E751</f>
        <v>MARCELO ROBSON OLIVEIRA PEREIRA MATOS</v>
      </c>
      <c r="E742" s="9" t="str">
        <f>IF('[1]TCE - ANEXO III - Preencher'!F751="4 - Assistência Odontológica","2 - Outros Profissionais da Saúde",'[1]TCE - ANEXO III - Preencher'!F751)</f>
        <v>2 - Outros Profissionais da Saúde</v>
      </c>
      <c r="F742" s="12" t="str">
        <f>'[1]TCE - ANEXO III - Preencher'!G751</f>
        <v>2235-05</v>
      </c>
      <c r="G742" s="13" t="str">
        <f>IF('[1]TCE - ANEXO III - Preencher'!H751="","",'[1]TCE - ANEXO III - Preencher'!H751)</f>
        <v>10/2023</v>
      </c>
      <c r="H742" s="14">
        <f>'[1]TCE - ANEXO III - Preencher'!I751</f>
        <v>0</v>
      </c>
      <c r="I742" s="14">
        <f>'[1]TCE - ANEXO III - Preencher'!J751</f>
        <v>487.36480000000012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4.3499999999999996</v>
      </c>
      <c r="O742" s="15">
        <f>'[1]TCE - ANEXO III - Preencher'!P751</f>
        <v>0</v>
      </c>
      <c r="P742" s="16">
        <f t="shared" si="68"/>
        <v>4.3499999999999996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491.71480000000014</v>
      </c>
    </row>
    <row r="743" spans="1:28" x14ac:dyDescent="0.2">
      <c r="A743" s="8">
        <f>IFERROR(VLOOKUP(B743,'[1]DADOS (OCULTAR)'!$Q$3:$S$135,3,0),"")</f>
        <v>9039744000275</v>
      </c>
      <c r="B743" s="9" t="str">
        <f>'[1]TCE - ANEXO III - Preencher'!C752</f>
        <v>HOSPITAL MIGUEL ARRAES - CG. Nº 023/2022</v>
      </c>
      <c r="C743" s="10"/>
      <c r="D743" s="11" t="str">
        <f>'[1]TCE - ANEXO III - Preencher'!E752</f>
        <v>MARCIA AMERICO DO NASCIMENTO ANDRADE</v>
      </c>
      <c r="E743" s="9" t="str">
        <f>IF('[1]TCE - ANEXO III - Preencher'!F752="4 - Assistência Odontológica","2 - Outros Profissionais da Saúde",'[1]TCE - ANEXO III - Preencher'!F752)</f>
        <v>2 - Outros Profissionais da Saúde</v>
      </c>
      <c r="F743" s="12" t="str">
        <f>'[1]TCE - ANEXO III - Preencher'!G752</f>
        <v>3222-05</v>
      </c>
      <c r="G743" s="13" t="str">
        <f>IF('[1]TCE - ANEXO III - Preencher'!H752="","",'[1]TCE - ANEXO III - Preencher'!H752)</f>
        <v>10/2023</v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2.0699999999999998</v>
      </c>
      <c r="O743" s="15">
        <f>'[1]TCE - ANEXO III - Preencher'!P752</f>
        <v>0</v>
      </c>
      <c r="P743" s="16">
        <f t="shared" si="68"/>
        <v>2.0699999999999998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2.0699999999999998</v>
      </c>
    </row>
    <row r="744" spans="1:28" x14ac:dyDescent="0.2">
      <c r="A744" s="8">
        <f>IFERROR(VLOOKUP(B744,'[1]DADOS (OCULTAR)'!$Q$3:$S$135,3,0),"")</f>
        <v>9039744000275</v>
      </c>
      <c r="B744" s="9" t="str">
        <f>'[1]TCE - ANEXO III - Preencher'!C753</f>
        <v>HOSPITAL MIGUEL ARRAES - CG. Nº 023/2022</v>
      </c>
      <c r="C744" s="10"/>
      <c r="D744" s="11" t="str">
        <f>'[1]TCE - ANEXO III - Preencher'!E753</f>
        <v>MARCIA MARIA DA SILVA MONTEIRO</v>
      </c>
      <c r="E744" s="9" t="str">
        <f>IF('[1]TCE - ANEXO III - Preencher'!F753="4 - Assistência Odontológica","2 - Outros Profissionais da Saúde",'[1]TCE - ANEXO III - Preencher'!F753)</f>
        <v>2 - Outros Profissionais da Saúde</v>
      </c>
      <c r="F744" s="12" t="str">
        <f>'[1]TCE - ANEXO III - Preencher'!G753</f>
        <v>3222-05</v>
      </c>
      <c r="G744" s="13" t="str">
        <f>IF('[1]TCE - ANEXO III - Preencher'!H753="","",'[1]TCE - ANEXO III - Preencher'!H753)</f>
        <v>10/2023</v>
      </c>
      <c r="H744" s="14">
        <f>'[1]TCE - ANEXO III - Preencher'!I753</f>
        <v>0</v>
      </c>
      <c r="I744" s="14">
        <f>'[1]TCE - ANEXO III - Preencher'!J753</f>
        <v>214.54640000000001</v>
      </c>
      <c r="J744" s="14">
        <f>'[1]TCE - ANEXO III - Preencher'!K753</f>
        <v>0</v>
      </c>
      <c r="K744" s="15">
        <f>'[1]TCE - ANEXO III - Preencher'!L753</f>
        <v>53.45</v>
      </c>
      <c r="L744" s="15">
        <f>'[1]TCE - ANEXO III - Preencher'!M753</f>
        <v>26.6</v>
      </c>
      <c r="M744" s="15">
        <f t="shared" si="67"/>
        <v>26.85</v>
      </c>
      <c r="N744" s="15">
        <f>'[1]TCE - ANEXO III - Preencher'!O753</f>
        <v>2.0699999999999998</v>
      </c>
      <c r="O744" s="15">
        <f>'[1]TCE - ANEXO III - Preencher'!P753</f>
        <v>0</v>
      </c>
      <c r="P744" s="16">
        <f t="shared" si="68"/>
        <v>2.0699999999999998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243.46639999999999</v>
      </c>
    </row>
    <row r="745" spans="1:28" x14ac:dyDescent="0.2">
      <c r="A745" s="8">
        <f>IFERROR(VLOOKUP(B745,'[1]DADOS (OCULTAR)'!$Q$3:$S$135,3,0),"")</f>
        <v>9039744000275</v>
      </c>
      <c r="B745" s="9" t="str">
        <f>'[1]TCE - ANEXO III - Preencher'!C754</f>
        <v>HOSPITAL MIGUEL ARRAES - CG. Nº 023/2022</v>
      </c>
      <c r="C745" s="10"/>
      <c r="D745" s="11" t="str">
        <f>'[1]TCE - ANEXO III - Preencher'!E754</f>
        <v>MARCIA REGINA FERRAZ DE VASCONCELOS DOS SANTOS</v>
      </c>
      <c r="E745" s="9" t="str">
        <f>IF('[1]TCE - ANEXO III - Preencher'!F754="4 - Assistência Odontológica","2 - Outros Profissionais da Saúde",'[1]TCE - ANEXO III - Preencher'!F754)</f>
        <v>2 - Outros Profissionais da Saúde</v>
      </c>
      <c r="F745" s="12" t="str">
        <f>'[1]TCE - ANEXO III - Preencher'!G754</f>
        <v>3222-05</v>
      </c>
      <c r="G745" s="13" t="str">
        <f>IF('[1]TCE - ANEXO III - Preencher'!H754="","",'[1]TCE - ANEXO III - Preencher'!H754)</f>
        <v>10/2023</v>
      </c>
      <c r="H745" s="14">
        <f>'[1]TCE - ANEXO III - Preencher'!I754</f>
        <v>0</v>
      </c>
      <c r="I745" s="14">
        <f>'[1]TCE - ANEXO III - Preencher'!J754</f>
        <v>154.12</v>
      </c>
      <c r="J745" s="14">
        <f>'[1]TCE - ANEXO III - Preencher'!K754</f>
        <v>0</v>
      </c>
      <c r="K745" s="15">
        <f>'[1]TCE - ANEXO III - Preencher'!L754</f>
        <v>53.45</v>
      </c>
      <c r="L745" s="15">
        <f>'[1]TCE - ANEXO III - Preencher'!M754</f>
        <v>26.6</v>
      </c>
      <c r="M745" s="15">
        <f t="shared" si="67"/>
        <v>26.85</v>
      </c>
      <c r="N745" s="15">
        <f>'[1]TCE - ANEXO III - Preencher'!O754</f>
        <v>2.0699999999999998</v>
      </c>
      <c r="O745" s="15">
        <f>'[1]TCE - ANEXO III - Preencher'!P754</f>
        <v>0</v>
      </c>
      <c r="P745" s="16">
        <f t="shared" si="68"/>
        <v>2.0699999999999998</v>
      </c>
      <c r="Q745" s="15">
        <f>'[1]TCE - ANEXO III - Preencher'!R754</f>
        <v>160.53</v>
      </c>
      <c r="R745" s="15">
        <f>'[1]TCE - ANEXO III - Preencher'!S754</f>
        <v>79.8</v>
      </c>
      <c r="S745" s="16">
        <f t="shared" si="69"/>
        <v>80.73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263.77</v>
      </c>
    </row>
    <row r="746" spans="1:28" x14ac:dyDescent="0.2">
      <c r="A746" s="8">
        <f>IFERROR(VLOOKUP(B746,'[1]DADOS (OCULTAR)'!$Q$3:$S$135,3,0),"")</f>
        <v>9039744000275</v>
      </c>
      <c r="B746" s="9" t="str">
        <f>'[1]TCE - ANEXO III - Preencher'!C755</f>
        <v>HOSPITAL MIGUEL ARRAES - CG. Nº 023/2022</v>
      </c>
      <c r="C746" s="10"/>
      <c r="D746" s="11" t="str">
        <f>'[1]TCE - ANEXO III - Preencher'!E755</f>
        <v>MARCIA RODRIGUES LOPES DO NASCIMENTO</v>
      </c>
      <c r="E746" s="9" t="str">
        <f>IF('[1]TCE - ANEXO III - Preencher'!F755="4 - Assistência Odontológica","2 - Outros Profissionais da Saúde",'[1]TCE - ANEXO III - Preencher'!F755)</f>
        <v>2 - Outros Profissionais da Saúde</v>
      </c>
      <c r="F746" s="12" t="str">
        <f>'[1]TCE - ANEXO III - Preencher'!G755</f>
        <v>2235-05</v>
      </c>
      <c r="G746" s="13" t="str">
        <f>IF('[1]TCE - ANEXO III - Preencher'!H755="","",'[1]TCE - ANEXO III - Preencher'!H755)</f>
        <v>10/2023</v>
      </c>
      <c r="H746" s="14">
        <f>'[1]TCE - ANEXO III - Preencher'!I755</f>
        <v>0</v>
      </c>
      <c r="I746" s="14">
        <f>'[1]TCE - ANEXO III - Preencher'!J755</f>
        <v>512.60640000000001</v>
      </c>
      <c r="J746" s="14">
        <f>'[1]TCE - ANEXO III - Preencher'!K755</f>
        <v>0</v>
      </c>
      <c r="K746" s="15">
        <f>'[1]TCE - ANEXO III - Preencher'!L755</f>
        <v>53.45</v>
      </c>
      <c r="L746" s="15">
        <f>'[1]TCE - ANEXO III - Preencher'!M755</f>
        <v>3.59</v>
      </c>
      <c r="M746" s="15">
        <f t="shared" si="67"/>
        <v>49.86</v>
      </c>
      <c r="N746" s="15">
        <f>'[1]TCE - ANEXO III - Preencher'!O755</f>
        <v>4.3499999999999996</v>
      </c>
      <c r="O746" s="15">
        <f>'[1]TCE - ANEXO III - Preencher'!P755</f>
        <v>0</v>
      </c>
      <c r="P746" s="16">
        <f t="shared" si="68"/>
        <v>4.3499999999999996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566.81640000000004</v>
      </c>
    </row>
    <row r="747" spans="1:28" x14ac:dyDescent="0.2">
      <c r="A747" s="8">
        <f>IFERROR(VLOOKUP(B747,'[1]DADOS (OCULTAR)'!$Q$3:$S$135,3,0),"")</f>
        <v>9039744000275</v>
      </c>
      <c r="B747" s="9" t="str">
        <f>'[1]TCE - ANEXO III - Preencher'!C756</f>
        <v>HOSPITAL MIGUEL ARRAES - CG. Nº 023/2022</v>
      </c>
      <c r="C747" s="10"/>
      <c r="D747" s="11" t="str">
        <f>'[1]TCE - ANEXO III - Preencher'!E756</f>
        <v xml:space="preserve">MARCILIO ANDRE SOARES DE OLIVEIRA </v>
      </c>
      <c r="E747" s="9" t="str">
        <f>IF('[1]TCE - ANEXO III - Preencher'!F756="4 - Assistência Odontológica","2 - Outros Profissionais da Saúde",'[1]TCE - ANEXO III - Preencher'!F756)</f>
        <v>3 - Administrativo</v>
      </c>
      <c r="F747" s="12" t="str">
        <f>'[1]TCE - ANEXO III - Preencher'!G756</f>
        <v>5174-10</v>
      </c>
      <c r="G747" s="13" t="str">
        <f>IF('[1]TCE - ANEXO III - Preencher'!H756="","",'[1]TCE - ANEXO III - Preencher'!H756)</f>
        <v>10/2023</v>
      </c>
      <c r="H747" s="14">
        <f>'[1]TCE - ANEXO III - Preencher'!I756</f>
        <v>0</v>
      </c>
      <c r="I747" s="14">
        <f>'[1]TCE - ANEXO III - Preencher'!J756</f>
        <v>116.26560000000001</v>
      </c>
      <c r="J747" s="14">
        <f>'[1]TCE - ANEXO III - Preencher'!K756</f>
        <v>0</v>
      </c>
      <c r="K747" s="15">
        <f>'[1]TCE - ANEXO III - Preencher'!L756</f>
        <v>53.45</v>
      </c>
      <c r="L747" s="15">
        <f>'[1]TCE - ANEXO III - Preencher'!M756</f>
        <v>26.4</v>
      </c>
      <c r="M747" s="15">
        <f t="shared" si="67"/>
        <v>27.050000000000004</v>
      </c>
      <c r="N747" s="15">
        <f>'[1]TCE - ANEXO III - Preencher'!O756</f>
        <v>2.0699999999999998</v>
      </c>
      <c r="O747" s="15">
        <f>'[1]TCE - ANEXO III - Preencher'!P756</f>
        <v>0</v>
      </c>
      <c r="P747" s="16">
        <f t="shared" si="68"/>
        <v>2.0699999999999998</v>
      </c>
      <c r="Q747" s="15">
        <f>'[1]TCE - ANEXO III - Preencher'!R756</f>
        <v>184.53</v>
      </c>
      <c r="R747" s="15">
        <f>'[1]TCE - ANEXO III - Preencher'!S756</f>
        <v>72.150000000000006</v>
      </c>
      <c r="S747" s="16">
        <f t="shared" si="69"/>
        <v>112.38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257.76560000000001</v>
      </c>
    </row>
    <row r="748" spans="1:28" x14ac:dyDescent="0.2">
      <c r="A748" s="8">
        <f>IFERROR(VLOOKUP(B748,'[1]DADOS (OCULTAR)'!$Q$3:$S$135,3,0),"")</f>
        <v>9039744000275</v>
      </c>
      <c r="B748" s="9" t="str">
        <f>'[1]TCE - ANEXO III - Preencher'!C757</f>
        <v>HOSPITAL MIGUEL ARRAES - CG. Nº 023/2022</v>
      </c>
      <c r="C748" s="10"/>
      <c r="D748" s="11" t="str">
        <f>'[1]TCE - ANEXO III - Preencher'!E757</f>
        <v>MARCIO AMBROSIO DE BRITO</v>
      </c>
      <c r="E748" s="9" t="str">
        <f>IF('[1]TCE - ANEXO III - Preencher'!F757="4 - Assistência Odontológica","2 - Outros Profissionais da Saúde",'[1]TCE - ANEXO III - Preencher'!F757)</f>
        <v>3 - Administrativo</v>
      </c>
      <c r="F748" s="12" t="str">
        <f>'[1]TCE - ANEXO III - Preencher'!G757</f>
        <v>5142-25</v>
      </c>
      <c r="G748" s="13" t="str">
        <f>IF('[1]TCE - ANEXO III - Preencher'!H757="","",'[1]TCE - ANEXO III - Preencher'!H757)</f>
        <v>10/2023</v>
      </c>
      <c r="H748" s="14">
        <f>'[1]TCE - ANEXO III - Preencher'!I757</f>
        <v>0</v>
      </c>
      <c r="I748" s="14">
        <f>'[1]TCE - ANEXO III - Preencher'!J757</f>
        <v>136.30959999999999</v>
      </c>
      <c r="J748" s="14">
        <f>'[1]TCE - ANEXO III - Preencher'!K757</f>
        <v>0</v>
      </c>
      <c r="K748" s="15">
        <f>'[1]TCE - ANEXO III - Preencher'!L757</f>
        <v>53.45</v>
      </c>
      <c r="L748" s="15">
        <f>'[1]TCE - ANEXO III - Preencher'!M757</f>
        <v>26.4</v>
      </c>
      <c r="M748" s="15">
        <f t="shared" si="67"/>
        <v>27.050000000000004</v>
      </c>
      <c r="N748" s="15">
        <f>'[1]TCE - ANEXO III - Preencher'!O757</f>
        <v>2.0699999999999998</v>
      </c>
      <c r="O748" s="15">
        <f>'[1]TCE - ANEXO III - Preencher'!P757</f>
        <v>0</v>
      </c>
      <c r="P748" s="16">
        <f t="shared" si="68"/>
        <v>2.0699999999999998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165.42959999999999</v>
      </c>
    </row>
    <row r="749" spans="1:28" x14ac:dyDescent="0.2">
      <c r="A749" s="8">
        <f>IFERROR(VLOOKUP(B749,'[1]DADOS (OCULTAR)'!$Q$3:$S$135,3,0),"")</f>
        <v>9039744000275</v>
      </c>
      <c r="B749" s="9" t="str">
        <f>'[1]TCE - ANEXO III - Preencher'!C758</f>
        <v>HOSPITAL MIGUEL ARRAES - CG. Nº 023/2022</v>
      </c>
      <c r="C749" s="10"/>
      <c r="D749" s="11" t="str">
        <f>'[1]TCE - ANEXO III - Preencher'!E758</f>
        <v>MARCIO ROGERIO CARNEIRO DE CARVALHO</v>
      </c>
      <c r="E749" s="9" t="str">
        <f>IF('[1]TCE - ANEXO III - Preencher'!F758="4 - Assistência Odontológica","2 - Outros Profissionais da Saúde",'[1]TCE - ANEXO III - Preencher'!F758)</f>
        <v>1 - Médico</v>
      </c>
      <c r="F749" s="12" t="str">
        <f>'[1]TCE - ANEXO III - Preencher'!G758</f>
        <v>2252-25</v>
      </c>
      <c r="G749" s="13" t="str">
        <f>IF('[1]TCE - ANEXO III - Preencher'!H758="","",'[1]TCE - ANEXO III - Preencher'!H758)</f>
        <v>10/2023</v>
      </c>
      <c r="H749" s="14">
        <f>'[1]TCE - ANEXO III - Preencher'!I758</f>
        <v>0</v>
      </c>
      <c r="I749" s="14">
        <f>'[1]TCE - ANEXO III - Preencher'!J758</f>
        <v>1203.3751999999999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16.59</v>
      </c>
      <c r="O749" s="15">
        <f>'[1]TCE - ANEXO III - Preencher'!P758</f>
        <v>0</v>
      </c>
      <c r="P749" s="16">
        <f t="shared" si="68"/>
        <v>16.59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1219.9651999999999</v>
      </c>
    </row>
    <row r="750" spans="1:28" x14ac:dyDescent="0.2">
      <c r="A750" s="8">
        <f>IFERROR(VLOOKUP(B750,'[1]DADOS (OCULTAR)'!$Q$3:$S$135,3,0),"")</f>
        <v>9039744000275</v>
      </c>
      <c r="B750" s="9" t="str">
        <f>'[1]TCE - ANEXO III - Preencher'!C759</f>
        <v>HOSPITAL MIGUEL ARRAES - CG. Nº 023/2022</v>
      </c>
      <c r="C750" s="10"/>
      <c r="D750" s="11" t="str">
        <f>'[1]TCE - ANEXO III - Preencher'!E759</f>
        <v>MARCONE JOSE DE OLIVEIRA</v>
      </c>
      <c r="E750" s="9" t="str">
        <f>IF('[1]TCE - ANEXO III - Preencher'!F759="4 - Assistência Odontológica","2 - Outros Profissionais da Saúde",'[1]TCE - ANEXO III - Preencher'!F759)</f>
        <v>2 - Outros Profissionais da Saúde</v>
      </c>
      <c r="F750" s="12" t="str">
        <f>'[1]TCE - ANEXO III - Preencher'!G759</f>
        <v>5151-10</v>
      </c>
      <c r="G750" s="13" t="str">
        <f>IF('[1]TCE - ANEXO III - Preencher'!H759="","",'[1]TCE - ANEXO III - Preencher'!H759)</f>
        <v>10/2023</v>
      </c>
      <c r="H750" s="14">
        <f>'[1]TCE - ANEXO III - Preencher'!I759</f>
        <v>0</v>
      </c>
      <c r="I750" s="14">
        <f>'[1]TCE - ANEXO III - Preencher'!J759</f>
        <v>137.28</v>
      </c>
      <c r="J750" s="14">
        <f>'[1]TCE - ANEXO III - Preencher'!K759</f>
        <v>0</v>
      </c>
      <c r="K750" s="15">
        <f>'[1]TCE - ANEXO III - Preencher'!L759</f>
        <v>53.45</v>
      </c>
      <c r="L750" s="15">
        <f>'[1]TCE - ANEXO III - Preencher'!M759</f>
        <v>26.4</v>
      </c>
      <c r="M750" s="15">
        <f t="shared" si="67"/>
        <v>27.050000000000004</v>
      </c>
      <c r="N750" s="15">
        <f>'[1]TCE - ANEXO III - Preencher'!O759</f>
        <v>2.0699999999999998</v>
      </c>
      <c r="O750" s="15">
        <f>'[1]TCE - ANEXO III - Preencher'!P759</f>
        <v>0</v>
      </c>
      <c r="P750" s="16">
        <f t="shared" si="68"/>
        <v>2.0699999999999998</v>
      </c>
      <c r="Q750" s="15">
        <f>'[1]TCE - ANEXO III - Preencher'!R759</f>
        <v>173.33</v>
      </c>
      <c r="R750" s="15">
        <f>'[1]TCE - ANEXO III - Preencher'!S759</f>
        <v>79.2</v>
      </c>
      <c r="S750" s="16">
        <f t="shared" si="69"/>
        <v>94.13000000000001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260.53000000000003</v>
      </c>
    </row>
    <row r="751" spans="1:28" x14ac:dyDescent="0.2">
      <c r="A751" s="8">
        <f>IFERROR(VLOOKUP(B751,'[1]DADOS (OCULTAR)'!$Q$3:$S$135,3,0),"")</f>
        <v>9039744000275</v>
      </c>
      <c r="B751" s="9" t="str">
        <f>'[1]TCE - ANEXO III - Preencher'!C760</f>
        <v>HOSPITAL MIGUEL ARRAES - CG. Nº 023/2022</v>
      </c>
      <c r="C751" s="10"/>
      <c r="D751" s="11" t="str">
        <f>'[1]TCE - ANEXO III - Preencher'!E760</f>
        <v>MARCOS ANTONIO BERNARDO DA SILVA</v>
      </c>
      <c r="E751" s="9" t="str">
        <f>IF('[1]TCE - ANEXO III - Preencher'!F760="4 - Assistência Odontológica","2 - Outros Profissionais da Saúde",'[1]TCE - ANEXO III - Preencher'!F760)</f>
        <v>2 - Outros Profissionais da Saúde</v>
      </c>
      <c r="F751" s="12" t="str">
        <f>'[1]TCE - ANEXO III - Preencher'!G760</f>
        <v>3222-05</v>
      </c>
      <c r="G751" s="13" t="str">
        <f>IF('[1]TCE - ANEXO III - Preencher'!H760="","",'[1]TCE - ANEXO III - Preencher'!H760)</f>
        <v>10/2023</v>
      </c>
      <c r="H751" s="14">
        <f>'[1]TCE - ANEXO III - Preencher'!I760</f>
        <v>0</v>
      </c>
      <c r="I751" s="14">
        <f>'[1]TCE - ANEXO III - Preencher'!J760</f>
        <v>148.80000000000001</v>
      </c>
      <c r="J751" s="14">
        <f>'[1]TCE - ANEXO III - Preencher'!K760</f>
        <v>0</v>
      </c>
      <c r="K751" s="15">
        <f>'[1]TCE - ANEXO III - Preencher'!L760</f>
        <v>53.45</v>
      </c>
      <c r="L751" s="15">
        <f>'[1]TCE - ANEXO III - Preencher'!M760</f>
        <v>26.6</v>
      </c>
      <c r="M751" s="15">
        <f t="shared" si="67"/>
        <v>26.85</v>
      </c>
      <c r="N751" s="15">
        <f>'[1]TCE - ANEXO III - Preencher'!O760</f>
        <v>2.0699999999999998</v>
      </c>
      <c r="O751" s="15">
        <f>'[1]TCE - ANEXO III - Preencher'!P760</f>
        <v>0</v>
      </c>
      <c r="P751" s="16">
        <f t="shared" si="68"/>
        <v>2.0699999999999998</v>
      </c>
      <c r="Q751" s="15">
        <f>'[1]TCE - ANEXO III - Preencher'!R760</f>
        <v>173.33</v>
      </c>
      <c r="R751" s="15">
        <f>'[1]TCE - ANEXO III - Preencher'!S760</f>
        <v>79.8</v>
      </c>
      <c r="S751" s="16">
        <f t="shared" si="69"/>
        <v>93.530000000000015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271.25</v>
      </c>
    </row>
    <row r="752" spans="1:28" x14ac:dyDescent="0.2">
      <c r="A752" s="8">
        <f>IFERROR(VLOOKUP(B752,'[1]DADOS (OCULTAR)'!$Q$3:$S$135,3,0),"")</f>
        <v>9039744000275</v>
      </c>
      <c r="B752" s="9" t="str">
        <f>'[1]TCE - ANEXO III - Preencher'!C761</f>
        <v>HOSPITAL MIGUEL ARRAES - CG. Nº 023/2022</v>
      </c>
      <c r="C752" s="10"/>
      <c r="D752" s="11" t="str">
        <f>'[1]TCE - ANEXO III - Preencher'!E761</f>
        <v>MARCOS ANTONIO LIMA DOS SANTOS</v>
      </c>
      <c r="E752" s="9" t="str">
        <f>IF('[1]TCE - ANEXO III - Preencher'!F761="4 - Assistência Odontológica","2 - Outros Profissionais da Saúde",'[1]TCE - ANEXO III - Preencher'!F761)</f>
        <v>3 - Administrativo</v>
      </c>
      <c r="F752" s="12" t="str">
        <f>'[1]TCE - ANEXO III - Preencher'!G761</f>
        <v>4110-10</v>
      </c>
      <c r="G752" s="13" t="str">
        <f>IF('[1]TCE - ANEXO III - Preencher'!H761="","",'[1]TCE - ANEXO III - Preencher'!H761)</f>
        <v>10/2023</v>
      </c>
      <c r="H752" s="14">
        <f>'[1]TCE - ANEXO III - Preencher'!I761</f>
        <v>0</v>
      </c>
      <c r="I752" s="14">
        <f>'[1]TCE - ANEXO III - Preencher'!J761</f>
        <v>105.6</v>
      </c>
      <c r="J752" s="14">
        <f>'[1]TCE - ANEXO III - Preencher'!K761</f>
        <v>0</v>
      </c>
      <c r="K752" s="15">
        <f>'[1]TCE - ANEXO III - Preencher'!L761</f>
        <v>53.45</v>
      </c>
      <c r="L752" s="15">
        <f>'[1]TCE - ANEXO III - Preencher'!M761</f>
        <v>26.4</v>
      </c>
      <c r="M752" s="15">
        <f t="shared" si="67"/>
        <v>27.050000000000004</v>
      </c>
      <c r="N752" s="15">
        <f>'[1]TCE - ANEXO III - Preencher'!O761</f>
        <v>2.0699999999999998</v>
      </c>
      <c r="O752" s="15">
        <f>'[1]TCE - ANEXO III - Preencher'!P761</f>
        <v>0</v>
      </c>
      <c r="P752" s="16">
        <f t="shared" si="68"/>
        <v>2.0699999999999998</v>
      </c>
      <c r="Q752" s="15">
        <f>'[1]TCE - ANEXO III - Preencher'!R761</f>
        <v>267.72999999999996</v>
      </c>
      <c r="R752" s="15">
        <f>'[1]TCE - ANEXO III - Preencher'!S761</f>
        <v>79.2</v>
      </c>
      <c r="S752" s="16">
        <f t="shared" si="69"/>
        <v>188.52999999999997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323.25</v>
      </c>
    </row>
    <row r="753" spans="1:28" x14ac:dyDescent="0.2">
      <c r="A753" s="8">
        <f>IFERROR(VLOOKUP(B753,'[1]DADOS (OCULTAR)'!$Q$3:$S$135,3,0),"")</f>
        <v>9039744000275</v>
      </c>
      <c r="B753" s="9" t="str">
        <f>'[1]TCE - ANEXO III - Preencher'!C762</f>
        <v>HOSPITAL MIGUEL ARRAES - CG. Nº 023/2022</v>
      </c>
      <c r="C753" s="10"/>
      <c r="D753" s="11" t="str">
        <f>'[1]TCE - ANEXO III - Preencher'!E762</f>
        <v>MARCOS ANTONIO PEREIRA JUNIOR</v>
      </c>
      <c r="E753" s="9" t="str">
        <f>IF('[1]TCE - ANEXO III - Preencher'!F762="4 - Assistência Odontológica","2 - Outros Profissionais da Saúde",'[1]TCE - ANEXO III - Preencher'!F762)</f>
        <v>2 - Outros Profissionais da Saúde</v>
      </c>
      <c r="F753" s="12" t="str">
        <f>'[1]TCE - ANEXO III - Preencher'!G762</f>
        <v>3222-05</v>
      </c>
      <c r="G753" s="13" t="str">
        <f>IF('[1]TCE - ANEXO III - Preencher'!H762="","",'[1]TCE - ANEXO III - Preencher'!H762)</f>
        <v>10/2023</v>
      </c>
      <c r="H753" s="14">
        <f>'[1]TCE - ANEXO III - Preencher'!I762</f>
        <v>0</v>
      </c>
      <c r="I753" s="14">
        <f>'[1]TCE - ANEXO III - Preencher'!J762</f>
        <v>202.90559999999999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2.0699999999999998</v>
      </c>
      <c r="O753" s="15">
        <f>'[1]TCE - ANEXO III - Preencher'!P762</f>
        <v>0</v>
      </c>
      <c r="P753" s="16">
        <f t="shared" si="68"/>
        <v>2.0699999999999998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204.97559999999999</v>
      </c>
    </row>
    <row r="754" spans="1:28" x14ac:dyDescent="0.2">
      <c r="A754" s="8">
        <f>IFERROR(VLOOKUP(B754,'[1]DADOS (OCULTAR)'!$Q$3:$S$135,3,0),"")</f>
        <v>9039744000275</v>
      </c>
      <c r="B754" s="9" t="str">
        <f>'[1]TCE - ANEXO III - Preencher'!C763</f>
        <v>HOSPITAL MIGUEL ARRAES - CG. Nº 023/2022</v>
      </c>
      <c r="C754" s="10"/>
      <c r="D754" s="11" t="str">
        <f>'[1]TCE - ANEXO III - Preencher'!E763</f>
        <v>MARCOS ANTONIO SABINO</v>
      </c>
      <c r="E754" s="9" t="str">
        <f>IF('[1]TCE - ANEXO III - Preencher'!F763="4 - Assistência Odontológica","2 - Outros Profissionais da Saúde",'[1]TCE - ANEXO III - Preencher'!F763)</f>
        <v>3 - Administrativo</v>
      </c>
      <c r="F754" s="12" t="str">
        <f>'[1]TCE - ANEXO III - Preencher'!G763</f>
        <v>1421-05</v>
      </c>
      <c r="G754" s="13" t="str">
        <f>IF('[1]TCE - ANEXO III - Preencher'!H763="","",'[1]TCE - ANEXO III - Preencher'!H763)</f>
        <v>10/2023</v>
      </c>
      <c r="H754" s="14">
        <f>'[1]TCE - ANEXO III - Preencher'!I763</f>
        <v>0</v>
      </c>
      <c r="I754" s="14">
        <f>'[1]TCE - ANEXO III - Preencher'!J763</f>
        <v>430.70960000000002</v>
      </c>
      <c r="J754" s="14">
        <f>'[1]TCE - ANEXO III - Preencher'!K763</f>
        <v>0</v>
      </c>
      <c r="K754" s="15">
        <f>'[1]TCE - ANEXO III - Preencher'!L763</f>
        <v>53.45</v>
      </c>
      <c r="L754" s="15">
        <f>'[1]TCE - ANEXO III - Preencher'!M763</f>
        <v>30</v>
      </c>
      <c r="M754" s="15">
        <f t="shared" si="67"/>
        <v>23.450000000000003</v>
      </c>
      <c r="N754" s="15">
        <f>'[1]TCE - ANEXO III - Preencher'!O763</f>
        <v>2.0699999999999998</v>
      </c>
      <c r="O754" s="15">
        <f>'[1]TCE - ANEXO III - Preencher'!P763</f>
        <v>0</v>
      </c>
      <c r="P754" s="16">
        <f t="shared" si="68"/>
        <v>2.0699999999999998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456.2296</v>
      </c>
    </row>
    <row r="755" spans="1:28" x14ac:dyDescent="0.2">
      <c r="A755" s="8">
        <f>IFERROR(VLOOKUP(B755,'[1]DADOS (OCULTAR)'!$Q$3:$S$135,3,0),"")</f>
        <v>9039744000275</v>
      </c>
      <c r="B755" s="9" t="str">
        <f>'[1]TCE - ANEXO III - Preencher'!C764</f>
        <v>HOSPITAL MIGUEL ARRAES - CG. Nº 023/2022</v>
      </c>
      <c r="C755" s="10"/>
      <c r="D755" s="11" t="str">
        <f>'[1]TCE - ANEXO III - Preencher'!E764</f>
        <v>MARCOS DE LIMA VIEIRA</v>
      </c>
      <c r="E755" s="9" t="str">
        <f>IF('[1]TCE - ANEXO III - Preencher'!F764="4 - Assistência Odontológica","2 - Outros Profissionais da Saúde",'[1]TCE - ANEXO III - Preencher'!F764)</f>
        <v>3 - Administrativo</v>
      </c>
      <c r="F755" s="12" t="str">
        <f>'[1]TCE - ANEXO III - Preencher'!G764</f>
        <v>4141-05</v>
      </c>
      <c r="G755" s="13" t="str">
        <f>IF('[1]TCE - ANEXO III - Preencher'!H764="","",'[1]TCE - ANEXO III - Preencher'!H764)</f>
        <v>10/2023</v>
      </c>
      <c r="H755" s="14">
        <f>'[1]TCE - ANEXO III - Preencher'!I764</f>
        <v>0</v>
      </c>
      <c r="I755" s="14">
        <f>'[1]TCE - ANEXO III - Preencher'!J764</f>
        <v>206.43680000000001</v>
      </c>
      <c r="J755" s="14">
        <f>'[1]TCE - ANEXO III - Preencher'!K764</f>
        <v>0</v>
      </c>
      <c r="K755" s="15">
        <f>'[1]TCE - ANEXO III - Preencher'!L764</f>
        <v>53.45</v>
      </c>
      <c r="L755" s="15">
        <f>'[1]TCE - ANEXO III - Preencher'!M764</f>
        <v>30</v>
      </c>
      <c r="M755" s="15">
        <f t="shared" si="67"/>
        <v>23.450000000000003</v>
      </c>
      <c r="N755" s="15">
        <f>'[1]TCE - ANEXO III - Preencher'!O764</f>
        <v>2.0699999999999998</v>
      </c>
      <c r="O755" s="15">
        <f>'[1]TCE - ANEXO III - Preencher'!P764</f>
        <v>0</v>
      </c>
      <c r="P755" s="16">
        <f t="shared" si="68"/>
        <v>2.0699999999999998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231.95679999999999</v>
      </c>
    </row>
    <row r="756" spans="1:28" x14ac:dyDescent="0.2">
      <c r="A756" s="8">
        <f>IFERROR(VLOOKUP(B756,'[1]DADOS (OCULTAR)'!$Q$3:$S$135,3,0),"")</f>
        <v>9039744000275</v>
      </c>
      <c r="B756" s="9" t="str">
        <f>'[1]TCE - ANEXO III - Preencher'!C765</f>
        <v>HOSPITAL MIGUEL ARRAES - CG. Nº 023/2022</v>
      </c>
      <c r="C756" s="10"/>
      <c r="D756" s="11" t="str">
        <f>'[1]TCE - ANEXO III - Preencher'!E765</f>
        <v>MARCOS EDVALDO FERREIRA DOS SANTOS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5211-30</v>
      </c>
      <c r="G756" s="13" t="str">
        <f>IF('[1]TCE - ANEXO III - Preencher'!H765="","",'[1]TCE - ANEXO III - Preencher'!H765)</f>
        <v>10/2023</v>
      </c>
      <c r="H756" s="14">
        <f>'[1]TCE - ANEXO III - Preencher'!I765</f>
        <v>0</v>
      </c>
      <c r="I756" s="14">
        <f>'[1]TCE - ANEXO III - Preencher'!J765</f>
        <v>118.14400000000001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2.0699999999999998</v>
      </c>
      <c r="O756" s="15">
        <f>'[1]TCE - ANEXO III - Preencher'!P765</f>
        <v>0</v>
      </c>
      <c r="P756" s="16">
        <f t="shared" si="68"/>
        <v>2.0699999999999998</v>
      </c>
      <c r="Q756" s="15">
        <f>'[1]TCE - ANEXO III - Preencher'!R765</f>
        <v>296.33</v>
      </c>
      <c r="R756" s="15">
        <f>'[1]TCE - ANEXO III - Preencher'!S765</f>
        <v>0</v>
      </c>
      <c r="S756" s="16">
        <f t="shared" si="69"/>
        <v>296.33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416.54399999999998</v>
      </c>
    </row>
    <row r="757" spans="1:28" x14ac:dyDescent="0.2">
      <c r="A757" s="8">
        <f>IFERROR(VLOOKUP(B757,'[1]DADOS (OCULTAR)'!$Q$3:$S$135,3,0),"")</f>
        <v>9039744000275</v>
      </c>
      <c r="B757" s="9" t="str">
        <f>'[1]TCE - ANEXO III - Preencher'!C766</f>
        <v>HOSPITAL MIGUEL ARRAES - CG. Nº 023/2022</v>
      </c>
      <c r="C757" s="10"/>
      <c r="D757" s="11" t="str">
        <f>'[1]TCE - ANEXO III - Preencher'!E766</f>
        <v>MARCOS PAULO GOMES DE MATTOS</v>
      </c>
      <c r="E757" s="9" t="str">
        <f>IF('[1]TCE - ANEXO III - Preencher'!F766="4 - Assistência Odontológica","2 - Outros Profissionais da Saúde",'[1]TCE - ANEXO III - Preencher'!F766)</f>
        <v>1 - Médico</v>
      </c>
      <c r="F757" s="12" t="str">
        <f>'[1]TCE - ANEXO III - Preencher'!G766</f>
        <v>2251-25</v>
      </c>
      <c r="G757" s="13" t="str">
        <f>IF('[1]TCE - ANEXO III - Preencher'!H766="","",'[1]TCE - ANEXO III - Preencher'!H766)</f>
        <v>10/2023</v>
      </c>
      <c r="H757" s="14">
        <f>'[1]TCE - ANEXO III - Preencher'!I766</f>
        <v>0</v>
      </c>
      <c r="I757" s="14">
        <f>'[1]TCE - ANEXO III - Preencher'!J766</f>
        <v>1076.8616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16.59</v>
      </c>
      <c r="O757" s="15">
        <f>'[1]TCE - ANEXO III - Preencher'!P766</f>
        <v>0</v>
      </c>
      <c r="P757" s="16">
        <f t="shared" si="68"/>
        <v>16.59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1093.4515999999999</v>
      </c>
    </row>
    <row r="758" spans="1:28" x14ac:dyDescent="0.2">
      <c r="A758" s="8">
        <f>IFERROR(VLOOKUP(B758,'[1]DADOS (OCULTAR)'!$Q$3:$S$135,3,0),"")</f>
        <v>9039744000275</v>
      </c>
      <c r="B758" s="9" t="str">
        <f>'[1]TCE - ANEXO III - Preencher'!C767</f>
        <v>HOSPITAL MIGUEL ARRAES - CG. Nº 023/2022</v>
      </c>
      <c r="C758" s="10"/>
      <c r="D758" s="11" t="str">
        <f>'[1]TCE - ANEXO III - Preencher'!E767</f>
        <v>MARIA ALICE NUNES DA SILVA</v>
      </c>
      <c r="E758" s="9" t="str">
        <f>IF('[1]TCE - ANEXO III - Preencher'!F767="4 - Assistência Odontológica","2 - Outros Profissionais da Saúde",'[1]TCE - ANEXO III - Preencher'!F767)</f>
        <v>2 - Outros Profissionais da Saúde</v>
      </c>
      <c r="F758" s="12" t="str">
        <f>'[1]TCE - ANEXO III - Preencher'!G767</f>
        <v>2234-05</v>
      </c>
      <c r="G758" s="13" t="str">
        <f>IF('[1]TCE - ANEXO III - Preencher'!H767="","",'[1]TCE - ANEXO III - Preencher'!H767)</f>
        <v>10/2023</v>
      </c>
      <c r="H758" s="14">
        <f>'[1]TCE - ANEXO III - Preencher'!I767</f>
        <v>0</v>
      </c>
      <c r="I758" s="14">
        <f>'[1]TCE - ANEXO III - Preencher'!J767</f>
        <v>454.71839999999997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2.0699999999999998</v>
      </c>
      <c r="O758" s="15">
        <f>'[1]TCE - ANEXO III - Preencher'!P767</f>
        <v>0</v>
      </c>
      <c r="P758" s="16">
        <f t="shared" si="68"/>
        <v>2.0699999999999998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456.78839999999997</v>
      </c>
    </row>
    <row r="759" spans="1:28" x14ac:dyDescent="0.2">
      <c r="A759" s="8">
        <f>IFERROR(VLOOKUP(B759,'[1]DADOS (OCULTAR)'!$Q$3:$S$135,3,0),"")</f>
        <v>9039744000275</v>
      </c>
      <c r="B759" s="9" t="str">
        <f>'[1]TCE - ANEXO III - Preencher'!C768</f>
        <v>HOSPITAL MIGUEL ARRAES - CG. Nº 023/2022</v>
      </c>
      <c r="C759" s="10"/>
      <c r="D759" s="11" t="str">
        <f>'[1]TCE - ANEXO III - Preencher'!E768</f>
        <v>MARIA ALICE SOARES DE OLIVEIRA</v>
      </c>
      <c r="E759" s="9" t="str">
        <f>IF('[1]TCE - ANEXO III - Preencher'!F768="4 - Assistência Odontológica","2 - Outros Profissionais da Saúde",'[1]TCE - ANEXO III - Preencher'!F768)</f>
        <v>2 - Outros Profissionais da Saúde</v>
      </c>
      <c r="F759" s="12" t="str">
        <f>'[1]TCE - ANEXO III - Preencher'!G768</f>
        <v>2235-05</v>
      </c>
      <c r="G759" s="13" t="str">
        <f>IF('[1]TCE - ANEXO III - Preencher'!H768="","",'[1]TCE - ANEXO III - Preencher'!H768)</f>
        <v>10/2023</v>
      </c>
      <c r="H759" s="14">
        <f>'[1]TCE - ANEXO III - Preencher'!I768</f>
        <v>0</v>
      </c>
      <c r="I759" s="14">
        <f>'[1]TCE - ANEXO III - Preencher'!J768</f>
        <v>261.68239999999997</v>
      </c>
      <c r="J759" s="14">
        <f>'[1]TCE - ANEXO III - Preencher'!K768</f>
        <v>0</v>
      </c>
      <c r="K759" s="15">
        <f>'[1]TCE - ANEXO III - Preencher'!L768</f>
        <v>53.45</v>
      </c>
      <c r="L759" s="15">
        <f>'[1]TCE - ANEXO III - Preencher'!M768</f>
        <v>2.79</v>
      </c>
      <c r="M759" s="15">
        <f t="shared" si="67"/>
        <v>50.660000000000004</v>
      </c>
      <c r="N759" s="15">
        <f>'[1]TCE - ANEXO III - Preencher'!O768</f>
        <v>4.3499999999999996</v>
      </c>
      <c r="O759" s="15">
        <f>'[1]TCE - ANEXO III - Preencher'!P768</f>
        <v>0</v>
      </c>
      <c r="P759" s="16">
        <f t="shared" si="68"/>
        <v>4.3499999999999996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316.69240000000002</v>
      </c>
    </row>
    <row r="760" spans="1:28" x14ac:dyDescent="0.2">
      <c r="A760" s="8">
        <f>IFERROR(VLOOKUP(B760,'[1]DADOS (OCULTAR)'!$Q$3:$S$135,3,0),"")</f>
        <v>9039744000275</v>
      </c>
      <c r="B760" s="9" t="str">
        <f>'[1]TCE - ANEXO III - Preencher'!C769</f>
        <v>HOSPITAL MIGUEL ARRAES - CG. Nº 023/2022</v>
      </c>
      <c r="C760" s="10"/>
      <c r="D760" s="11" t="str">
        <f>'[1]TCE - ANEXO III - Preencher'!E769</f>
        <v>MARIA APARECIDA DA SILVA FIRMO</v>
      </c>
      <c r="E760" s="9" t="str">
        <f>IF('[1]TCE - ANEXO III - Preencher'!F769="4 - Assistência Odontológica","2 - Outros Profissionais da Saúde",'[1]TCE - ANEXO III - Preencher'!F769)</f>
        <v>2 - Outros Profissionais da Saúde</v>
      </c>
      <c r="F760" s="12" t="str">
        <f>'[1]TCE - ANEXO III - Preencher'!G769</f>
        <v>3222-05</v>
      </c>
      <c r="G760" s="13" t="str">
        <f>IF('[1]TCE - ANEXO III - Preencher'!H769="","",'[1]TCE - ANEXO III - Preencher'!H769)</f>
        <v>10/2023</v>
      </c>
      <c r="H760" s="14">
        <f>'[1]TCE - ANEXO III - Preencher'!I769</f>
        <v>0</v>
      </c>
      <c r="I760" s="14">
        <f>'[1]TCE - ANEXO III - Preencher'!J769</f>
        <v>163.6</v>
      </c>
      <c r="J760" s="14">
        <f>'[1]TCE - ANEXO III - Preencher'!K769</f>
        <v>0</v>
      </c>
      <c r="K760" s="15">
        <f>'[1]TCE - ANEXO III - Preencher'!L769</f>
        <v>53.45</v>
      </c>
      <c r="L760" s="15">
        <f>'[1]TCE - ANEXO III - Preencher'!M769</f>
        <v>26.6</v>
      </c>
      <c r="M760" s="15">
        <f t="shared" si="67"/>
        <v>26.85</v>
      </c>
      <c r="N760" s="15">
        <f>'[1]TCE - ANEXO III - Preencher'!O769</f>
        <v>2.0699999999999998</v>
      </c>
      <c r="O760" s="15">
        <f>'[1]TCE - ANEXO III - Preencher'!P769</f>
        <v>0</v>
      </c>
      <c r="P760" s="16">
        <f t="shared" si="68"/>
        <v>2.0699999999999998</v>
      </c>
      <c r="Q760" s="15">
        <f>'[1]TCE - ANEXO III - Preencher'!R769</f>
        <v>173.33</v>
      </c>
      <c r="R760" s="15">
        <f>'[1]TCE - ANEXO III - Preencher'!S769</f>
        <v>0</v>
      </c>
      <c r="S760" s="16">
        <f t="shared" si="69"/>
        <v>173.33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365.85</v>
      </c>
    </row>
    <row r="761" spans="1:28" x14ac:dyDescent="0.2">
      <c r="A761" s="8">
        <f>IFERROR(VLOOKUP(B761,'[1]DADOS (OCULTAR)'!$Q$3:$S$135,3,0),"")</f>
        <v>9039744000275</v>
      </c>
      <c r="B761" s="9" t="str">
        <f>'[1]TCE - ANEXO III - Preencher'!C770</f>
        <v>HOSPITAL MIGUEL ARRAES - CG. Nº 023/2022</v>
      </c>
      <c r="C761" s="10"/>
      <c r="D761" s="11" t="str">
        <f>'[1]TCE - ANEXO III - Preencher'!E770</f>
        <v>MARIA BETANIA CORREIA DA SILVA</v>
      </c>
      <c r="E761" s="9" t="str">
        <f>IF('[1]TCE - ANEXO III - Preencher'!F770="4 - Assistência Odontológica","2 - Outros Profissionais da Saúde",'[1]TCE - ANEXO III - Preencher'!F770)</f>
        <v>2 - Outros Profissionais da Saúde</v>
      </c>
      <c r="F761" s="12" t="str">
        <f>'[1]TCE - ANEXO III - Preencher'!G770</f>
        <v>3222-05</v>
      </c>
      <c r="G761" s="13" t="str">
        <f>IF('[1]TCE - ANEXO III - Preencher'!H770="","",'[1]TCE - ANEXO III - Preencher'!H770)</f>
        <v>10/2023</v>
      </c>
      <c r="H761" s="14">
        <f>'[1]TCE - ANEXO III - Preencher'!I770</f>
        <v>0</v>
      </c>
      <c r="I761" s="14">
        <f>'[1]TCE - ANEXO III - Preencher'!J770</f>
        <v>159.5104</v>
      </c>
      <c r="J761" s="14">
        <f>'[1]TCE - ANEXO III - Preencher'!K770</f>
        <v>0</v>
      </c>
      <c r="K761" s="15">
        <f>'[1]TCE - ANEXO III - Preencher'!L770</f>
        <v>53.45</v>
      </c>
      <c r="L761" s="15">
        <f>'[1]TCE - ANEXO III - Preencher'!M770</f>
        <v>26.6</v>
      </c>
      <c r="M761" s="15">
        <f t="shared" si="67"/>
        <v>26.85</v>
      </c>
      <c r="N761" s="15">
        <f>'[1]TCE - ANEXO III - Preencher'!O770</f>
        <v>2.0699999999999998</v>
      </c>
      <c r="O761" s="15">
        <f>'[1]TCE - ANEXO III - Preencher'!P770</f>
        <v>0</v>
      </c>
      <c r="P761" s="16">
        <f t="shared" si="68"/>
        <v>2.0699999999999998</v>
      </c>
      <c r="Q761" s="15">
        <f>'[1]TCE - ANEXO III - Preencher'!R770</f>
        <v>296.33</v>
      </c>
      <c r="R761" s="15">
        <f>'[1]TCE - ANEXO III - Preencher'!S770</f>
        <v>0</v>
      </c>
      <c r="S761" s="16">
        <f t="shared" si="69"/>
        <v>296.33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484.7604</v>
      </c>
    </row>
    <row r="762" spans="1:28" x14ac:dyDescent="0.2">
      <c r="A762" s="8">
        <f>IFERROR(VLOOKUP(B762,'[1]DADOS (OCULTAR)'!$Q$3:$S$135,3,0),"")</f>
        <v>9039744000275</v>
      </c>
      <c r="B762" s="9" t="str">
        <f>'[1]TCE - ANEXO III - Preencher'!C771</f>
        <v>HOSPITAL MIGUEL ARRAES - CG. Nº 023/2022</v>
      </c>
      <c r="C762" s="10"/>
      <c r="D762" s="11" t="str">
        <f>'[1]TCE - ANEXO III - Preencher'!E771</f>
        <v>MARIA BEZERRA GOMES PEREIRA</v>
      </c>
      <c r="E762" s="9" t="str">
        <f>IF('[1]TCE - ANEXO III - Preencher'!F771="4 - Assistência Odontológica","2 - Outros Profissionais da Saúde",'[1]TCE - ANEXO III - Preencher'!F771)</f>
        <v>1 - Médico</v>
      </c>
      <c r="F762" s="12" t="str">
        <f>'[1]TCE - ANEXO III - Preencher'!G771</f>
        <v>2251-25</v>
      </c>
      <c r="G762" s="13" t="str">
        <f>IF('[1]TCE - ANEXO III - Preencher'!H771="","",'[1]TCE - ANEXO III - Preencher'!H771)</f>
        <v>10/2023</v>
      </c>
      <c r="H762" s="14">
        <f>'[1]TCE - ANEXO III - Preencher'!I771</f>
        <v>0</v>
      </c>
      <c r="I762" s="14">
        <f>'[1]TCE - ANEXO III - Preencher'!J771</f>
        <v>502.22719999999998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16.59</v>
      </c>
      <c r="O762" s="15">
        <f>'[1]TCE - ANEXO III - Preencher'!P771</f>
        <v>0</v>
      </c>
      <c r="P762" s="16">
        <f t="shared" si="68"/>
        <v>16.59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518.81719999999996</v>
      </c>
    </row>
    <row r="763" spans="1:28" x14ac:dyDescent="0.2">
      <c r="A763" s="8">
        <f>IFERROR(VLOOKUP(B763,'[1]DADOS (OCULTAR)'!$Q$3:$S$135,3,0),"")</f>
        <v>9039744000275</v>
      </c>
      <c r="B763" s="9" t="str">
        <f>'[1]TCE - ANEXO III - Preencher'!C772</f>
        <v>HOSPITAL MIGUEL ARRAES - CG. Nº 023/2022</v>
      </c>
      <c r="C763" s="10"/>
      <c r="D763" s="11" t="str">
        <f>'[1]TCE - ANEXO III - Preencher'!E772</f>
        <v>MARIA CAMILA DA SILVA</v>
      </c>
      <c r="E763" s="9" t="str">
        <f>IF('[1]TCE - ANEXO III - Preencher'!F772="4 - Assistência Odontológica","2 - Outros Profissionais da Saúde",'[1]TCE - ANEXO III - Preencher'!F772)</f>
        <v>2 - Outros Profissionais da Saúde</v>
      </c>
      <c r="F763" s="12" t="str">
        <f>'[1]TCE - ANEXO III - Preencher'!G772</f>
        <v>5211-30</v>
      </c>
      <c r="G763" s="13" t="str">
        <f>IF('[1]TCE - ANEXO III - Preencher'!H772="","",'[1]TCE - ANEXO III - Preencher'!H772)</f>
        <v>10/2023</v>
      </c>
      <c r="H763" s="14">
        <f>'[1]TCE - ANEXO III - Preencher'!I772</f>
        <v>0</v>
      </c>
      <c r="I763" s="14">
        <f>'[1]TCE - ANEXO III - Preencher'!J772</f>
        <v>110.88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2.0699999999999998</v>
      </c>
      <c r="O763" s="15">
        <f>'[1]TCE - ANEXO III - Preencher'!P772</f>
        <v>0</v>
      </c>
      <c r="P763" s="16">
        <f t="shared" si="68"/>
        <v>2.0699999999999998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77.569999999999993</v>
      </c>
      <c r="U763" s="15">
        <f>'[1]TCE - ANEXO III - Preencher'!V772</f>
        <v>0</v>
      </c>
      <c r="V763" s="16">
        <f t="shared" si="70"/>
        <v>77.569999999999993</v>
      </c>
      <c r="W763" s="17" t="str">
        <f>IF('[1]TCE - ANEXO III - Preencher'!X772="","",'[1]TCE - ANEXO III - Preencher'!X772)</f>
        <v>AUXILIO CRECHE</v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190.51999999999998</v>
      </c>
    </row>
    <row r="764" spans="1:28" x14ac:dyDescent="0.2">
      <c r="A764" s="8">
        <f>IFERROR(VLOOKUP(B764,'[1]DADOS (OCULTAR)'!$Q$3:$S$135,3,0),"")</f>
        <v>9039744000275</v>
      </c>
      <c r="B764" s="9" t="str">
        <f>'[1]TCE - ANEXO III - Preencher'!C773</f>
        <v>HOSPITAL MIGUEL ARRAES - CG. Nº 023/2022</v>
      </c>
      <c r="C764" s="10"/>
      <c r="D764" s="11" t="str">
        <f>'[1]TCE - ANEXO III - Preencher'!E773</f>
        <v>MARIA CAROLINA DE SOUZA SANTOS</v>
      </c>
      <c r="E764" s="9" t="str">
        <f>IF('[1]TCE - ANEXO III - Preencher'!F773="4 - Assistência Odontológica","2 - Outros Profissionais da Saúde",'[1]TCE - ANEXO III - Preencher'!F773)</f>
        <v>2 - Outros Profissionais da Saúde</v>
      </c>
      <c r="F764" s="12" t="str">
        <f>'[1]TCE - ANEXO III - Preencher'!G773</f>
        <v>3222-05</v>
      </c>
      <c r="G764" s="13" t="str">
        <f>IF('[1]TCE - ANEXO III - Preencher'!H773="","",'[1]TCE - ANEXO III - Preencher'!H773)</f>
        <v>10/2023</v>
      </c>
      <c r="H764" s="14">
        <f>'[1]TCE - ANEXO III - Preencher'!I773</f>
        <v>0</v>
      </c>
      <c r="I764" s="14">
        <f>'[1]TCE - ANEXO III - Preencher'!J773</f>
        <v>132.51759999999999</v>
      </c>
      <c r="J764" s="14">
        <f>'[1]TCE - ANEXO III - Preencher'!K773</f>
        <v>0</v>
      </c>
      <c r="K764" s="15">
        <f>'[1]TCE - ANEXO III - Preencher'!L773</f>
        <v>53.45</v>
      </c>
      <c r="L764" s="15">
        <f>'[1]TCE - ANEXO III - Preencher'!M773</f>
        <v>26.6</v>
      </c>
      <c r="M764" s="15">
        <f t="shared" si="67"/>
        <v>26.85</v>
      </c>
      <c r="N764" s="15">
        <f>'[1]TCE - ANEXO III - Preencher'!O773</f>
        <v>2.0699999999999998</v>
      </c>
      <c r="O764" s="15">
        <f>'[1]TCE - ANEXO III - Preencher'!P773</f>
        <v>0</v>
      </c>
      <c r="P764" s="16">
        <f t="shared" si="68"/>
        <v>2.0699999999999998</v>
      </c>
      <c r="Q764" s="15">
        <f>'[1]TCE - ANEXO III - Preencher'!R773</f>
        <v>120.13</v>
      </c>
      <c r="R764" s="15">
        <f>'[1]TCE - ANEXO III - Preencher'!S773</f>
        <v>79.8</v>
      </c>
      <c r="S764" s="16">
        <f t="shared" si="69"/>
        <v>40.33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201.76759999999996</v>
      </c>
    </row>
    <row r="765" spans="1:28" x14ac:dyDescent="0.2">
      <c r="A765" s="8">
        <f>IFERROR(VLOOKUP(B765,'[1]DADOS (OCULTAR)'!$Q$3:$S$135,3,0),"")</f>
        <v>9039744000275</v>
      </c>
      <c r="B765" s="9" t="str">
        <f>'[1]TCE - ANEXO III - Preencher'!C774</f>
        <v>HOSPITAL MIGUEL ARRAES - CG. Nº 023/2022</v>
      </c>
      <c r="C765" s="10"/>
      <c r="D765" s="11" t="str">
        <f>'[1]TCE - ANEXO III - Preencher'!E774</f>
        <v>MARIA CLAUDIA BEZERRA PEREIRA</v>
      </c>
      <c r="E765" s="9" t="str">
        <f>IF('[1]TCE - ANEXO III - Preencher'!F774="4 - Assistência Odontológica","2 - Outros Profissionais da Saúde",'[1]TCE - ANEXO III - Preencher'!F774)</f>
        <v>2 - Outros Profissionais da Saúde</v>
      </c>
      <c r="F765" s="12" t="str">
        <f>'[1]TCE - ANEXO III - Preencher'!G774</f>
        <v>3222-05</v>
      </c>
      <c r="G765" s="13" t="str">
        <f>IF('[1]TCE - ANEXO III - Preencher'!H774="","",'[1]TCE - ANEXO III - Preencher'!H774)</f>
        <v>10/2023</v>
      </c>
      <c r="H765" s="14">
        <f>'[1]TCE - ANEXO III - Preencher'!I774</f>
        <v>0</v>
      </c>
      <c r="I765" s="14">
        <f>'[1]TCE - ANEXO III - Preencher'!J774</f>
        <v>138.40799999999999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2.0699999999999998</v>
      </c>
      <c r="O765" s="15">
        <f>'[1]TCE - ANEXO III - Preencher'!P774</f>
        <v>0</v>
      </c>
      <c r="P765" s="16">
        <f t="shared" si="68"/>
        <v>2.0699999999999998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53.21</v>
      </c>
      <c r="U765" s="15">
        <f>'[1]TCE - ANEXO III - Preencher'!V774</f>
        <v>0</v>
      </c>
      <c r="V765" s="16">
        <f t="shared" si="70"/>
        <v>53.21</v>
      </c>
      <c r="W765" s="17" t="str">
        <f>IF('[1]TCE - ANEXO III - Preencher'!X774="","",'[1]TCE - ANEXO III - Preencher'!X774)</f>
        <v>AUXILIO CRECHE</v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193.68799999999999</v>
      </c>
    </row>
    <row r="766" spans="1:28" x14ac:dyDescent="0.2">
      <c r="A766" s="8">
        <f>IFERROR(VLOOKUP(B766,'[1]DADOS (OCULTAR)'!$Q$3:$S$135,3,0),"")</f>
        <v>9039744000275</v>
      </c>
      <c r="B766" s="9" t="str">
        <f>'[1]TCE - ANEXO III - Preencher'!C775</f>
        <v>HOSPITAL MIGUEL ARRAES - CG. Nº 023/2022</v>
      </c>
      <c r="C766" s="10"/>
      <c r="D766" s="11" t="str">
        <f>'[1]TCE - ANEXO III - Preencher'!E775</f>
        <v>MARIA CLAUDIA RAMOS DA SILVA</v>
      </c>
      <c r="E766" s="9" t="str">
        <f>IF('[1]TCE - ANEXO III - Preencher'!F775="4 - Assistência Odontológica","2 - Outros Profissionais da Saúde",'[1]TCE - ANEXO III - Preencher'!F775)</f>
        <v>2 - Outros Profissionais da Saúde</v>
      </c>
      <c r="F766" s="12" t="str">
        <f>'[1]TCE - ANEXO III - Preencher'!G775</f>
        <v>3222-05</v>
      </c>
      <c r="G766" s="13" t="str">
        <f>IF('[1]TCE - ANEXO III - Preencher'!H775="","",'[1]TCE - ANEXO III - Preencher'!H775)</f>
        <v>10/2023</v>
      </c>
      <c r="H766" s="14">
        <f>'[1]TCE - ANEXO III - Preencher'!I775</f>
        <v>0</v>
      </c>
      <c r="I766" s="14">
        <f>'[1]TCE - ANEXO III - Preencher'!J775</f>
        <v>168.18639999999999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2.0699999999999998</v>
      </c>
      <c r="O766" s="15">
        <f>'[1]TCE - ANEXO III - Preencher'!P775</f>
        <v>0</v>
      </c>
      <c r="P766" s="16">
        <f t="shared" si="68"/>
        <v>2.0699999999999998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170.25639999999999</v>
      </c>
    </row>
    <row r="767" spans="1:28" x14ac:dyDescent="0.2">
      <c r="A767" s="8">
        <f>IFERROR(VLOOKUP(B767,'[1]DADOS (OCULTAR)'!$Q$3:$S$135,3,0),"")</f>
        <v>9039744000275</v>
      </c>
      <c r="B767" s="9" t="str">
        <f>'[1]TCE - ANEXO III - Preencher'!C776</f>
        <v>HOSPITAL MIGUEL ARRAES - CG. Nº 023/2022</v>
      </c>
      <c r="C767" s="10"/>
      <c r="D767" s="11" t="str">
        <f>'[1]TCE - ANEXO III - Preencher'!E776</f>
        <v>MARIA CRISTINA PEREIRA DA SILVA</v>
      </c>
      <c r="E767" s="9" t="str">
        <f>IF('[1]TCE - ANEXO III - Preencher'!F776="4 - Assistência Odontológica","2 - Outros Profissionais da Saúde",'[1]TCE - ANEXO III - Preencher'!F776)</f>
        <v>3 - Administrativo</v>
      </c>
      <c r="F767" s="12" t="str">
        <f>'[1]TCE - ANEXO III - Preencher'!G776</f>
        <v>5163-45</v>
      </c>
      <c r="G767" s="13" t="str">
        <f>IF('[1]TCE - ANEXO III - Preencher'!H776="","",'[1]TCE - ANEXO III - Preencher'!H776)</f>
        <v>10/2023</v>
      </c>
      <c r="H767" s="14">
        <f>'[1]TCE - ANEXO III - Preencher'!I776</f>
        <v>0</v>
      </c>
      <c r="I767" s="14">
        <f>'[1]TCE - ANEXO III - Preencher'!J776</f>
        <v>150.904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2.0699999999999998</v>
      </c>
      <c r="O767" s="15">
        <f>'[1]TCE - ANEXO III - Preencher'!P776</f>
        <v>0</v>
      </c>
      <c r="P767" s="16">
        <f t="shared" si="68"/>
        <v>2.0699999999999998</v>
      </c>
      <c r="Q767" s="15">
        <f>'[1]TCE - ANEXO III - Preencher'!R776</f>
        <v>184.53</v>
      </c>
      <c r="R767" s="15">
        <f>'[1]TCE - ANEXO III - Preencher'!S776</f>
        <v>0</v>
      </c>
      <c r="S767" s="16">
        <f t="shared" si="69"/>
        <v>184.53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337.50400000000002</v>
      </c>
    </row>
    <row r="768" spans="1:28" x14ac:dyDescent="0.2">
      <c r="A768" s="8">
        <f>IFERROR(VLOOKUP(B768,'[1]DADOS (OCULTAR)'!$Q$3:$S$135,3,0),"")</f>
        <v>9039744000275</v>
      </c>
      <c r="B768" s="9" t="str">
        <f>'[1]TCE - ANEXO III - Preencher'!C777</f>
        <v>HOSPITAL MIGUEL ARRAES - CG. Nº 023/2022</v>
      </c>
      <c r="C768" s="10"/>
      <c r="D768" s="11" t="str">
        <f>'[1]TCE - ANEXO III - Preencher'!E777</f>
        <v>MARIA DA CONCEICAO ALMEIDA</v>
      </c>
      <c r="E768" s="9" t="str">
        <f>IF('[1]TCE - ANEXO III - Preencher'!F777="4 - Assistência Odontológica","2 - Outros Profissionais da Saúde",'[1]TCE - ANEXO III - Preencher'!F777)</f>
        <v>2 - Outros Profissionais da Saúde</v>
      </c>
      <c r="F768" s="12" t="str">
        <f>'[1]TCE - ANEXO III - Preencher'!G777</f>
        <v>3241-15</v>
      </c>
      <c r="G768" s="13" t="str">
        <f>IF('[1]TCE - ANEXO III - Preencher'!H777="","",'[1]TCE - ANEXO III - Preencher'!H777)</f>
        <v>10/2023</v>
      </c>
      <c r="H768" s="14">
        <f>'[1]TCE - ANEXO III - Preencher'!I777</f>
        <v>0</v>
      </c>
      <c r="I768" s="14">
        <f>'[1]TCE - ANEXO III - Preencher'!J777</f>
        <v>288.70080000000002</v>
      </c>
      <c r="J768" s="14">
        <f>'[1]TCE - ANEXO III - Preencher'!K777</f>
        <v>0</v>
      </c>
      <c r="K768" s="15">
        <f>'[1]TCE - ANEXO III - Preencher'!L777</f>
        <v>53.45</v>
      </c>
      <c r="L768" s="15">
        <f>'[1]TCE - ANEXO III - Preencher'!M777</f>
        <v>1.36</v>
      </c>
      <c r="M768" s="15">
        <f t="shared" si="67"/>
        <v>52.09</v>
      </c>
      <c r="N768" s="15">
        <f>'[1]TCE - ANEXO III - Preencher'!O777</f>
        <v>2.0699999999999998</v>
      </c>
      <c r="O768" s="15">
        <f>'[1]TCE - ANEXO III - Preencher'!P777</f>
        <v>0</v>
      </c>
      <c r="P768" s="16">
        <f t="shared" si="68"/>
        <v>2.0699999999999998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342.86079999999998</v>
      </c>
    </row>
    <row r="769" spans="1:28" x14ac:dyDescent="0.2">
      <c r="A769" s="8">
        <f>IFERROR(VLOOKUP(B769,'[1]DADOS (OCULTAR)'!$Q$3:$S$135,3,0),"")</f>
        <v>9039744000275</v>
      </c>
      <c r="B769" s="9" t="str">
        <f>'[1]TCE - ANEXO III - Preencher'!C778</f>
        <v>HOSPITAL MIGUEL ARRAES - CG. Nº 023/2022</v>
      </c>
      <c r="C769" s="10"/>
      <c r="D769" s="11" t="str">
        <f>'[1]TCE - ANEXO III - Preencher'!E778</f>
        <v>MARIA DA CONCEICAO BESERRA NASCIMENTO</v>
      </c>
      <c r="E769" s="9" t="str">
        <f>IF('[1]TCE - ANEXO III - Preencher'!F778="4 - Assistência Odontológica","2 - Outros Profissionais da Saúde",'[1]TCE - ANEXO III - Preencher'!F778)</f>
        <v>2 - Outros Profissionais da Saúde</v>
      </c>
      <c r="F769" s="12" t="str">
        <f>'[1]TCE - ANEXO III - Preencher'!G778</f>
        <v>3242-05</v>
      </c>
      <c r="G769" s="13" t="str">
        <f>IF('[1]TCE - ANEXO III - Preencher'!H778="","",'[1]TCE - ANEXO III - Preencher'!H778)</f>
        <v>10/2023</v>
      </c>
      <c r="H769" s="14">
        <f>'[1]TCE - ANEXO III - Preencher'!I778</f>
        <v>0</v>
      </c>
      <c r="I769" s="14">
        <f>'[1]TCE - ANEXO III - Preencher'!J778</f>
        <v>170.53200000000001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2.0699999999999998</v>
      </c>
      <c r="O769" s="15">
        <f>'[1]TCE - ANEXO III - Preencher'!P778</f>
        <v>0</v>
      </c>
      <c r="P769" s="16">
        <f t="shared" si="68"/>
        <v>2.0699999999999998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172.602</v>
      </c>
    </row>
    <row r="770" spans="1:28" x14ac:dyDescent="0.2">
      <c r="A770" s="8">
        <f>IFERROR(VLOOKUP(B770,'[1]DADOS (OCULTAR)'!$Q$3:$S$135,3,0),"")</f>
        <v>9039744000275</v>
      </c>
      <c r="B770" s="9" t="str">
        <f>'[1]TCE - ANEXO III - Preencher'!C779</f>
        <v>HOSPITAL MIGUEL ARRAES - CG. Nº 023/2022</v>
      </c>
      <c r="C770" s="10"/>
      <c r="D770" s="11" t="str">
        <f>'[1]TCE - ANEXO III - Preencher'!E779</f>
        <v>MARIA DA CONCEICAO DA SILVA</v>
      </c>
      <c r="E770" s="9" t="str">
        <f>IF('[1]TCE - ANEXO III - Preencher'!F779="4 - Assistência Odontológica","2 - Outros Profissionais da Saúde",'[1]TCE - ANEXO III - Preencher'!F779)</f>
        <v>3 - Administrativo</v>
      </c>
      <c r="F770" s="12" t="str">
        <f>'[1]TCE - ANEXO III - Preencher'!G779</f>
        <v>5135-05</v>
      </c>
      <c r="G770" s="13" t="str">
        <f>IF('[1]TCE - ANEXO III - Preencher'!H779="","",'[1]TCE - ANEXO III - Preencher'!H779)</f>
        <v>10/2023</v>
      </c>
      <c r="H770" s="14">
        <f>'[1]TCE - ANEXO III - Preencher'!I779</f>
        <v>0</v>
      </c>
      <c r="I770" s="14">
        <f>'[1]TCE - ANEXO III - Preencher'!J779</f>
        <v>137.28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2.0699999999999998</v>
      </c>
      <c r="O770" s="15">
        <f>'[1]TCE - ANEXO III - Preencher'!P779</f>
        <v>0</v>
      </c>
      <c r="P770" s="16">
        <f t="shared" si="68"/>
        <v>2.0699999999999998</v>
      </c>
      <c r="Q770" s="15">
        <f>'[1]TCE - ANEXO III - Preencher'!R779</f>
        <v>184.53</v>
      </c>
      <c r="R770" s="15">
        <f>'[1]TCE - ANEXO III - Preencher'!S779</f>
        <v>79.2</v>
      </c>
      <c r="S770" s="16">
        <f t="shared" si="69"/>
        <v>105.33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244.68</v>
      </c>
    </row>
    <row r="771" spans="1:28" x14ac:dyDescent="0.2">
      <c r="A771" s="8">
        <f>IFERROR(VLOOKUP(B771,'[1]DADOS (OCULTAR)'!$Q$3:$S$135,3,0),"")</f>
        <v>9039744000275</v>
      </c>
      <c r="B771" s="9" t="str">
        <f>'[1]TCE - ANEXO III - Preencher'!C780</f>
        <v>HOSPITAL MIGUEL ARRAES - CG. Nº 023/2022</v>
      </c>
      <c r="C771" s="10"/>
      <c r="D771" s="11" t="str">
        <f>'[1]TCE - ANEXO III - Preencher'!E780</f>
        <v>MARIA DA CONCEICAO DA SILVA GUIMARAES</v>
      </c>
      <c r="E771" s="9" t="str">
        <f>IF('[1]TCE - ANEXO III - Preencher'!F780="4 - Assistência Odontológica","2 - Outros Profissionais da Saúde",'[1]TCE - ANEXO III - Preencher'!F780)</f>
        <v>3 - Administrativo</v>
      </c>
      <c r="F771" s="12" t="str">
        <f>'[1]TCE - ANEXO III - Preencher'!G780</f>
        <v>5134-30</v>
      </c>
      <c r="G771" s="13" t="str">
        <f>IF('[1]TCE - ANEXO III - Preencher'!H780="","",'[1]TCE - ANEXO III - Preencher'!H780)</f>
        <v>10/2023</v>
      </c>
      <c r="H771" s="14">
        <f>'[1]TCE - ANEXO III - Preencher'!I780</f>
        <v>0</v>
      </c>
      <c r="I771" s="14">
        <f>'[1]TCE - ANEXO III - Preencher'!J780</f>
        <v>136.3648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2.0699999999999998</v>
      </c>
      <c r="O771" s="15">
        <f>'[1]TCE - ANEXO III - Preencher'!P780</f>
        <v>0</v>
      </c>
      <c r="P771" s="16">
        <f t="shared" si="68"/>
        <v>2.0699999999999998</v>
      </c>
      <c r="Q771" s="15">
        <f>'[1]TCE - ANEXO III - Preencher'!R780</f>
        <v>240.53</v>
      </c>
      <c r="R771" s="15">
        <f>'[1]TCE - ANEXO III - Preencher'!S780</f>
        <v>79.2</v>
      </c>
      <c r="S771" s="16">
        <f t="shared" si="69"/>
        <v>161.32999999999998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299.76479999999998</v>
      </c>
    </row>
    <row r="772" spans="1:28" x14ac:dyDescent="0.2">
      <c r="A772" s="8">
        <f>IFERROR(VLOOKUP(B772,'[1]DADOS (OCULTAR)'!$Q$3:$S$135,3,0),"")</f>
        <v>9039744000275</v>
      </c>
      <c r="B772" s="9" t="str">
        <f>'[1]TCE - ANEXO III - Preencher'!C781</f>
        <v>HOSPITAL MIGUEL ARRAES - CG. Nº 023/2022</v>
      </c>
      <c r="C772" s="10"/>
      <c r="D772" s="11" t="str">
        <f>'[1]TCE - ANEXO III - Preencher'!E781</f>
        <v>MARIA DA CONCEICAO FERREIRA DA SILVA</v>
      </c>
      <c r="E772" s="9" t="str">
        <f>IF('[1]TCE - ANEXO III - Preencher'!F781="4 - Assistência Odontológica","2 - Outros Profissionais da Saúde",'[1]TCE - ANEXO III - Preencher'!F781)</f>
        <v>2 - Outros Profissionais da Saúde</v>
      </c>
      <c r="F772" s="12" t="str">
        <f>'[1]TCE - ANEXO III - Preencher'!G781</f>
        <v>3226-05</v>
      </c>
      <c r="G772" s="13" t="str">
        <f>IF('[1]TCE - ANEXO III - Preencher'!H781="","",'[1]TCE - ANEXO III - Preencher'!H781)</f>
        <v>10/2023</v>
      </c>
      <c r="H772" s="14">
        <f>'[1]TCE - ANEXO III - Preencher'!I781</f>
        <v>0</v>
      </c>
      <c r="I772" s="14">
        <f>'[1]TCE - ANEXO III - Preencher'!J781</f>
        <v>175.1808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2.0699999999999998</v>
      </c>
      <c r="O772" s="15">
        <f>'[1]TCE - ANEXO III - Preencher'!P781</f>
        <v>0</v>
      </c>
      <c r="P772" s="16">
        <f t="shared" ref="P772:P835" si="74">N772-O772</f>
        <v>2.0699999999999998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177.2508</v>
      </c>
    </row>
    <row r="773" spans="1:28" x14ac:dyDescent="0.2">
      <c r="A773" s="8">
        <f>IFERROR(VLOOKUP(B773,'[1]DADOS (OCULTAR)'!$Q$3:$S$135,3,0),"")</f>
        <v>9039744000275</v>
      </c>
      <c r="B773" s="9" t="str">
        <f>'[1]TCE - ANEXO III - Preencher'!C782</f>
        <v>HOSPITAL MIGUEL ARRAES - CG. Nº 023/2022</v>
      </c>
      <c r="C773" s="10"/>
      <c r="D773" s="11" t="str">
        <f>'[1]TCE - ANEXO III - Preencher'!E782</f>
        <v>MARIA DA CONCEICAO GONCALVES COSTA</v>
      </c>
      <c r="E773" s="9" t="str">
        <f>IF('[1]TCE - ANEXO III - Preencher'!F782="4 - Assistência Odontológica","2 - Outros Profissionais da Saúde",'[1]TCE - ANEXO III - Preencher'!F782)</f>
        <v>3 - Administrativo</v>
      </c>
      <c r="F773" s="12" t="str">
        <f>'[1]TCE - ANEXO III - Preencher'!G782</f>
        <v>5134-30</v>
      </c>
      <c r="G773" s="13" t="str">
        <f>IF('[1]TCE - ANEXO III - Preencher'!H782="","",'[1]TCE - ANEXO III - Preencher'!H782)</f>
        <v>10/2023</v>
      </c>
      <c r="H773" s="14">
        <f>'[1]TCE - ANEXO III - Preencher'!I782</f>
        <v>0</v>
      </c>
      <c r="I773" s="14">
        <f>'[1]TCE - ANEXO III - Preencher'!J782</f>
        <v>135.22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2.0699999999999998</v>
      </c>
      <c r="O773" s="15">
        <f>'[1]TCE - ANEXO III - Preencher'!P782</f>
        <v>0</v>
      </c>
      <c r="P773" s="16">
        <f t="shared" si="74"/>
        <v>2.0699999999999998</v>
      </c>
      <c r="Q773" s="15">
        <f>'[1]TCE - ANEXO III - Preencher'!R782</f>
        <v>139.73000000000002</v>
      </c>
      <c r="R773" s="15">
        <f>'[1]TCE - ANEXO III - Preencher'!S782</f>
        <v>76.56</v>
      </c>
      <c r="S773" s="16">
        <f t="shared" si="75"/>
        <v>63.170000000000016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200.46</v>
      </c>
    </row>
    <row r="774" spans="1:28" x14ac:dyDescent="0.2">
      <c r="A774" s="8">
        <f>IFERROR(VLOOKUP(B774,'[1]DADOS (OCULTAR)'!$Q$3:$S$135,3,0),"")</f>
        <v>9039744000275</v>
      </c>
      <c r="B774" s="9" t="str">
        <f>'[1]TCE - ANEXO III - Preencher'!C783</f>
        <v>HOSPITAL MIGUEL ARRAES - CG. Nº 023/2022</v>
      </c>
      <c r="C774" s="10"/>
      <c r="D774" s="11" t="str">
        <f>'[1]TCE - ANEXO III - Preencher'!E783</f>
        <v>MARIA DA CONCEICAO RODRIGUES CHAGAS</v>
      </c>
      <c r="E774" s="9" t="str">
        <f>IF('[1]TCE - ANEXO III - Preencher'!F783="4 - Assistência Odontológica","2 - Outros Profissionais da Saúde",'[1]TCE - ANEXO III - Preencher'!F783)</f>
        <v>2 - Outros Profissionais da Saúde</v>
      </c>
      <c r="F774" s="12" t="str">
        <f>'[1]TCE - ANEXO III - Preencher'!G783</f>
        <v>3222-05</v>
      </c>
      <c r="G774" s="13" t="str">
        <f>IF('[1]TCE - ANEXO III - Preencher'!H783="","",'[1]TCE - ANEXO III - Preencher'!H783)</f>
        <v>10/2023</v>
      </c>
      <c r="H774" s="14">
        <f>'[1]TCE - ANEXO III - Preencher'!I783</f>
        <v>0</v>
      </c>
      <c r="I774" s="14">
        <f>'[1]TCE - ANEXO III - Preencher'!J783</f>
        <v>149.35120000000001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2.0699999999999998</v>
      </c>
      <c r="O774" s="15">
        <f>'[1]TCE - ANEXO III - Preencher'!P783</f>
        <v>0</v>
      </c>
      <c r="P774" s="16">
        <f t="shared" si="74"/>
        <v>2.0699999999999998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151.4212</v>
      </c>
    </row>
    <row r="775" spans="1:28" x14ac:dyDescent="0.2">
      <c r="A775" s="8">
        <f>IFERROR(VLOOKUP(B775,'[1]DADOS (OCULTAR)'!$Q$3:$S$135,3,0),"")</f>
        <v>9039744000275</v>
      </c>
      <c r="B775" s="9" t="str">
        <f>'[1]TCE - ANEXO III - Preencher'!C784</f>
        <v>HOSPITAL MIGUEL ARRAES - CG. Nº 023/2022</v>
      </c>
      <c r="C775" s="10"/>
      <c r="D775" s="11" t="str">
        <f>'[1]TCE - ANEXO III - Preencher'!E784</f>
        <v>MARIA DA CONCEICAO SOARES DE SANTANA</v>
      </c>
      <c r="E775" s="9" t="str">
        <f>IF('[1]TCE - ANEXO III - Preencher'!F784="4 - Assistência Odontológica","2 - Outros Profissionais da Saúde",'[1]TCE - ANEXO III - Preencher'!F784)</f>
        <v>2 - Outros Profissionais da Saúde</v>
      </c>
      <c r="F775" s="12" t="str">
        <f>'[1]TCE - ANEXO III - Preencher'!G784</f>
        <v>3222-05</v>
      </c>
      <c r="G775" s="13" t="str">
        <f>IF('[1]TCE - ANEXO III - Preencher'!H784="","",'[1]TCE - ANEXO III - Preencher'!H784)</f>
        <v>10/2023</v>
      </c>
      <c r="H775" s="14">
        <f>'[1]TCE - ANEXO III - Preencher'!I784</f>
        <v>0</v>
      </c>
      <c r="I775" s="14">
        <f>'[1]TCE - ANEXO III - Preencher'!J784</f>
        <v>152.63919999999999</v>
      </c>
      <c r="J775" s="14">
        <f>'[1]TCE - ANEXO III - Preencher'!K784</f>
        <v>0</v>
      </c>
      <c r="K775" s="15">
        <f>'[1]TCE - ANEXO III - Preencher'!L784</f>
        <v>53.45</v>
      </c>
      <c r="L775" s="15">
        <f>'[1]TCE - ANEXO III - Preencher'!M784</f>
        <v>26.6</v>
      </c>
      <c r="M775" s="15">
        <f t="shared" si="73"/>
        <v>26.85</v>
      </c>
      <c r="N775" s="15">
        <f>'[1]TCE - ANEXO III - Preencher'!O784</f>
        <v>2.0699999999999998</v>
      </c>
      <c r="O775" s="15">
        <f>'[1]TCE - ANEXO III - Preencher'!P784</f>
        <v>0</v>
      </c>
      <c r="P775" s="16">
        <f t="shared" si="74"/>
        <v>2.0699999999999998</v>
      </c>
      <c r="Q775" s="15">
        <f>'[1]TCE - ANEXO III - Preencher'!R784</f>
        <v>173.33</v>
      </c>
      <c r="R775" s="15">
        <f>'[1]TCE - ANEXO III - Preencher'!S784</f>
        <v>79.8</v>
      </c>
      <c r="S775" s="16">
        <f t="shared" si="75"/>
        <v>93.530000000000015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275.08920000000001</v>
      </c>
    </row>
    <row r="776" spans="1:28" x14ac:dyDescent="0.2">
      <c r="A776" s="8">
        <f>IFERROR(VLOOKUP(B776,'[1]DADOS (OCULTAR)'!$Q$3:$S$135,3,0),"")</f>
        <v>9039744000275</v>
      </c>
      <c r="B776" s="9" t="str">
        <f>'[1]TCE - ANEXO III - Preencher'!C785</f>
        <v>HOSPITAL MIGUEL ARRAES - CG. Nº 023/2022</v>
      </c>
      <c r="C776" s="10"/>
      <c r="D776" s="11" t="str">
        <f>'[1]TCE - ANEXO III - Preencher'!E785</f>
        <v>MARIA DA GLORIA SILVA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3222-05</v>
      </c>
      <c r="G776" s="13" t="str">
        <f>IF('[1]TCE - ANEXO III - Preencher'!H785="","",'[1]TCE - ANEXO III - Preencher'!H785)</f>
        <v>10/2023</v>
      </c>
      <c r="H776" s="14">
        <f>'[1]TCE - ANEXO III - Preencher'!I785</f>
        <v>0</v>
      </c>
      <c r="I776" s="14">
        <f>'[1]TCE - ANEXO III - Preencher'!J785</f>
        <v>170.38480000000001</v>
      </c>
      <c r="J776" s="14">
        <f>'[1]TCE - ANEXO III - Preencher'!K785</f>
        <v>0</v>
      </c>
      <c r="K776" s="15">
        <f>'[1]TCE - ANEXO III - Preencher'!L785</f>
        <v>53.45</v>
      </c>
      <c r="L776" s="15">
        <f>'[1]TCE - ANEXO III - Preencher'!M785</f>
        <v>26.6</v>
      </c>
      <c r="M776" s="15">
        <f t="shared" si="73"/>
        <v>26.85</v>
      </c>
      <c r="N776" s="15">
        <f>'[1]TCE - ANEXO III - Preencher'!O785</f>
        <v>2.0699999999999998</v>
      </c>
      <c r="O776" s="15">
        <f>'[1]TCE - ANEXO III - Preencher'!P785</f>
        <v>0</v>
      </c>
      <c r="P776" s="16">
        <f t="shared" si="74"/>
        <v>2.0699999999999998</v>
      </c>
      <c r="Q776" s="15">
        <f>'[1]TCE - ANEXO III - Preencher'!R785</f>
        <v>184.53</v>
      </c>
      <c r="R776" s="15">
        <f>'[1]TCE - ANEXO III - Preencher'!S785</f>
        <v>77.83</v>
      </c>
      <c r="S776" s="16">
        <f t="shared" si="75"/>
        <v>106.7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306.00479999999999</v>
      </c>
    </row>
    <row r="777" spans="1:28" x14ac:dyDescent="0.2">
      <c r="A777" s="8">
        <f>IFERROR(VLOOKUP(B777,'[1]DADOS (OCULTAR)'!$Q$3:$S$135,3,0),"")</f>
        <v>9039744000275</v>
      </c>
      <c r="B777" s="9" t="str">
        <f>'[1]TCE - ANEXO III - Preencher'!C786</f>
        <v>HOSPITAL MIGUEL ARRAES - CG. Nº 023/2022</v>
      </c>
      <c r="C777" s="10"/>
      <c r="D777" s="11" t="str">
        <f>'[1]TCE - ANEXO III - Preencher'!E786</f>
        <v>MARIA DA PENHA ARAUJO DOS SANTOS</v>
      </c>
      <c r="E777" s="9" t="str">
        <f>IF('[1]TCE - ANEXO III - Preencher'!F786="4 - Assistência Odontológica","2 - Outros Profissionais da Saúde",'[1]TCE - ANEXO III - Preencher'!F786)</f>
        <v>2 - Outros Profissionais da Saúde</v>
      </c>
      <c r="F777" s="12" t="str">
        <f>'[1]TCE - ANEXO III - Preencher'!G786</f>
        <v>3222-05</v>
      </c>
      <c r="G777" s="13" t="str">
        <f>IF('[1]TCE - ANEXO III - Preencher'!H786="","",'[1]TCE - ANEXO III - Preencher'!H786)</f>
        <v>10/2023</v>
      </c>
      <c r="H777" s="14">
        <f>'[1]TCE - ANEXO III - Preencher'!I786</f>
        <v>0</v>
      </c>
      <c r="I777" s="14">
        <f>'[1]TCE - ANEXO III - Preencher'!J786</f>
        <v>154.12</v>
      </c>
      <c r="J777" s="14">
        <f>'[1]TCE - ANEXO III - Preencher'!K786</f>
        <v>0</v>
      </c>
      <c r="K777" s="15">
        <f>'[1]TCE - ANEXO III - Preencher'!L786</f>
        <v>53.45</v>
      </c>
      <c r="L777" s="15">
        <f>'[1]TCE - ANEXO III - Preencher'!M786</f>
        <v>26.6</v>
      </c>
      <c r="M777" s="15">
        <f t="shared" si="73"/>
        <v>26.85</v>
      </c>
      <c r="N777" s="15">
        <f>'[1]TCE - ANEXO III - Preencher'!O786</f>
        <v>2.0699999999999998</v>
      </c>
      <c r="O777" s="15">
        <f>'[1]TCE - ANEXO III - Preencher'!P786</f>
        <v>0</v>
      </c>
      <c r="P777" s="16">
        <f t="shared" si="74"/>
        <v>2.0699999999999998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69.41</v>
      </c>
      <c r="U777" s="15">
        <f>'[1]TCE - ANEXO III - Preencher'!V786</f>
        <v>0</v>
      </c>
      <c r="V777" s="16">
        <f t="shared" si="76"/>
        <v>69.41</v>
      </c>
      <c r="W777" s="17" t="str">
        <f>IF('[1]TCE - ANEXO III - Preencher'!X786="","",'[1]TCE - ANEXO III - Preencher'!X786)</f>
        <v>AUXILIO CRECHE</v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252.45</v>
      </c>
    </row>
    <row r="778" spans="1:28" x14ac:dyDescent="0.2">
      <c r="A778" s="8">
        <f>IFERROR(VLOOKUP(B778,'[1]DADOS (OCULTAR)'!$Q$3:$S$135,3,0),"")</f>
        <v>9039744000275</v>
      </c>
      <c r="B778" s="9" t="str">
        <f>'[1]TCE - ANEXO III - Preencher'!C787</f>
        <v>HOSPITAL MIGUEL ARRAES - CG. Nº 023/2022</v>
      </c>
      <c r="C778" s="10"/>
      <c r="D778" s="11" t="str">
        <f>'[1]TCE - ANEXO III - Preencher'!E787</f>
        <v>MARIA DAS DORES DA SILVA</v>
      </c>
      <c r="E778" s="9" t="str">
        <f>IF('[1]TCE - ANEXO III - Preencher'!F787="4 - Assistência Odontológica","2 - Outros Profissionais da Saúde",'[1]TCE - ANEXO III - Preencher'!F787)</f>
        <v>2 - Outros Profissionais da Saúde</v>
      </c>
      <c r="F778" s="12" t="str">
        <f>'[1]TCE - ANEXO III - Preencher'!G787</f>
        <v>2235-05</v>
      </c>
      <c r="G778" s="13" t="str">
        <f>IF('[1]TCE - ANEXO III - Preencher'!H787="","",'[1]TCE - ANEXO III - Preencher'!H787)</f>
        <v>10/2023</v>
      </c>
      <c r="H778" s="14">
        <f>'[1]TCE - ANEXO III - Preencher'!I787</f>
        <v>0</v>
      </c>
      <c r="I778" s="14">
        <f>'[1]TCE - ANEXO III - Preencher'!J787</f>
        <v>346.35039999999998</v>
      </c>
      <c r="J778" s="14">
        <f>'[1]TCE - ANEXO III - Preencher'!K787</f>
        <v>0</v>
      </c>
      <c r="K778" s="15">
        <f>'[1]TCE - ANEXO III - Preencher'!L787</f>
        <v>53.45</v>
      </c>
      <c r="L778" s="15">
        <f>'[1]TCE - ANEXO III - Preencher'!M787</f>
        <v>3.59</v>
      </c>
      <c r="M778" s="15">
        <f t="shared" si="73"/>
        <v>49.86</v>
      </c>
      <c r="N778" s="15">
        <f>'[1]TCE - ANEXO III - Preencher'!O787</f>
        <v>4.3499999999999996</v>
      </c>
      <c r="O778" s="15">
        <f>'[1]TCE - ANEXO III - Preencher'!P787</f>
        <v>0</v>
      </c>
      <c r="P778" s="16">
        <f t="shared" si="74"/>
        <v>4.3499999999999996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400.56040000000002</v>
      </c>
    </row>
    <row r="779" spans="1:28" x14ac:dyDescent="0.2">
      <c r="A779" s="8">
        <f>IFERROR(VLOOKUP(B779,'[1]DADOS (OCULTAR)'!$Q$3:$S$135,3,0),"")</f>
        <v>9039744000275</v>
      </c>
      <c r="B779" s="9" t="str">
        <f>'[1]TCE - ANEXO III - Preencher'!C788</f>
        <v>HOSPITAL MIGUEL ARRAES - CG. Nº 023/2022</v>
      </c>
      <c r="C779" s="10"/>
      <c r="D779" s="11" t="str">
        <f>'[1]TCE - ANEXO III - Preencher'!E788</f>
        <v>MARIA DAS DORES DE SOUZA FIGUEIREDO</v>
      </c>
      <c r="E779" s="9" t="str">
        <f>IF('[1]TCE - ANEXO III - Preencher'!F788="4 - Assistência Odontológica","2 - Outros Profissionais da Saúde",'[1]TCE - ANEXO III - Preencher'!F788)</f>
        <v>2 - Outros Profissionais da Saúde</v>
      </c>
      <c r="F779" s="12" t="str">
        <f>'[1]TCE - ANEXO III - Preencher'!G788</f>
        <v>3222-05</v>
      </c>
      <c r="G779" s="13" t="str">
        <f>IF('[1]TCE - ANEXO III - Preencher'!H788="","",'[1]TCE - ANEXO III - Preencher'!H788)</f>
        <v>10/2023</v>
      </c>
      <c r="H779" s="14">
        <f>'[1]TCE - ANEXO III - Preencher'!I788</f>
        <v>0</v>
      </c>
      <c r="I779" s="14">
        <f>'[1]TCE - ANEXO III - Preencher'!J788</f>
        <v>145.41839999999999</v>
      </c>
      <c r="J779" s="14">
        <f>'[1]TCE - ANEXO III - Preencher'!K788</f>
        <v>0</v>
      </c>
      <c r="K779" s="15">
        <f>'[1]TCE - ANEXO III - Preencher'!L788</f>
        <v>53.45</v>
      </c>
      <c r="L779" s="15">
        <f>'[1]TCE - ANEXO III - Preencher'!M788</f>
        <v>26.6</v>
      </c>
      <c r="M779" s="15">
        <f t="shared" si="73"/>
        <v>26.85</v>
      </c>
      <c r="N779" s="15">
        <f>'[1]TCE - ANEXO III - Preencher'!O788</f>
        <v>2.0699999999999998</v>
      </c>
      <c r="O779" s="15">
        <f>'[1]TCE - ANEXO III - Preencher'!P788</f>
        <v>0</v>
      </c>
      <c r="P779" s="16">
        <f t="shared" si="74"/>
        <v>2.0699999999999998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174.33839999999998</v>
      </c>
    </row>
    <row r="780" spans="1:28" x14ac:dyDescent="0.2">
      <c r="A780" s="8">
        <f>IFERROR(VLOOKUP(B780,'[1]DADOS (OCULTAR)'!$Q$3:$S$135,3,0),"")</f>
        <v>9039744000275</v>
      </c>
      <c r="B780" s="9" t="str">
        <f>'[1]TCE - ANEXO III - Preencher'!C789</f>
        <v>HOSPITAL MIGUEL ARRAES - CG. Nº 023/2022</v>
      </c>
      <c r="C780" s="10"/>
      <c r="D780" s="11" t="str">
        <f>'[1]TCE - ANEXO III - Preencher'!E789</f>
        <v>MARIA DAS GRAÇAS LIRA RAMOS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 t="str">
        <f>'[1]TCE - ANEXO III - Preencher'!G789</f>
        <v>2515-10</v>
      </c>
      <c r="G780" s="13" t="str">
        <f>IF('[1]TCE - ANEXO III - Preencher'!H789="","",'[1]TCE - ANEXO III - Preencher'!H789)</f>
        <v>10/2023</v>
      </c>
      <c r="H780" s="14">
        <f>'[1]TCE - ANEXO III - Preencher'!I789</f>
        <v>0</v>
      </c>
      <c r="I780" s="14">
        <f>'[1]TCE - ANEXO III - Preencher'!J789</f>
        <v>227.02879999999999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2.0699999999999998</v>
      </c>
      <c r="O780" s="15">
        <f>'[1]TCE - ANEXO III - Preencher'!P789</f>
        <v>0</v>
      </c>
      <c r="P780" s="16">
        <f t="shared" si="74"/>
        <v>2.0699999999999998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229.09879999999998</v>
      </c>
    </row>
    <row r="781" spans="1:28" x14ac:dyDescent="0.2">
      <c r="A781" s="8">
        <f>IFERROR(VLOOKUP(B781,'[1]DADOS (OCULTAR)'!$Q$3:$S$135,3,0),"")</f>
        <v>9039744000275</v>
      </c>
      <c r="B781" s="9" t="str">
        <f>'[1]TCE - ANEXO III - Preencher'!C790</f>
        <v>HOSPITAL MIGUEL ARRAES - CG. Nº 023/2022</v>
      </c>
      <c r="C781" s="10"/>
      <c r="D781" s="11" t="str">
        <f>'[1]TCE - ANEXO III - Preencher'!E790</f>
        <v>MARIA DE FATIMA DA SILVA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12" t="str">
        <f>'[1]TCE - ANEXO III - Preencher'!G790</f>
        <v>3222-05</v>
      </c>
      <c r="G781" s="13" t="str">
        <f>IF('[1]TCE - ANEXO III - Preencher'!H790="","",'[1]TCE - ANEXO III - Preencher'!H790)</f>
        <v>10/2023</v>
      </c>
      <c r="H781" s="14">
        <f>'[1]TCE - ANEXO III - Preencher'!I790</f>
        <v>0</v>
      </c>
      <c r="I781" s="14">
        <f>'[1]TCE - ANEXO III - Preencher'!J790</f>
        <v>159.44</v>
      </c>
      <c r="J781" s="14">
        <f>'[1]TCE - ANEXO III - Preencher'!K790</f>
        <v>0</v>
      </c>
      <c r="K781" s="15">
        <f>'[1]TCE - ANEXO III - Preencher'!L790</f>
        <v>53.45</v>
      </c>
      <c r="L781" s="15">
        <f>'[1]TCE - ANEXO III - Preencher'!M790</f>
        <v>26.6</v>
      </c>
      <c r="M781" s="15">
        <f t="shared" si="73"/>
        <v>26.85</v>
      </c>
      <c r="N781" s="15">
        <f>'[1]TCE - ANEXO III - Preencher'!O790</f>
        <v>2.0699999999999998</v>
      </c>
      <c r="O781" s="15">
        <f>'[1]TCE - ANEXO III - Preencher'!P790</f>
        <v>0</v>
      </c>
      <c r="P781" s="16">
        <f t="shared" si="74"/>
        <v>2.0699999999999998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188.35999999999999</v>
      </c>
    </row>
    <row r="782" spans="1:28" x14ac:dyDescent="0.2">
      <c r="A782" s="8">
        <f>IFERROR(VLOOKUP(B782,'[1]DADOS (OCULTAR)'!$Q$3:$S$135,3,0),"")</f>
        <v>9039744000275</v>
      </c>
      <c r="B782" s="9" t="str">
        <f>'[1]TCE - ANEXO III - Preencher'!C791</f>
        <v>HOSPITAL MIGUEL ARRAES - CG. Nº 023/2022</v>
      </c>
      <c r="C782" s="10"/>
      <c r="D782" s="11" t="str">
        <f>'[1]TCE - ANEXO III - Preencher'!E791</f>
        <v>MARIA DO CARMO SILVA SOUZA</v>
      </c>
      <c r="E782" s="9" t="str">
        <f>IF('[1]TCE - ANEXO III - Preencher'!F791="4 - Assistência Odontológica","2 - Outros Profissionais da Saúde",'[1]TCE - ANEXO III - Preencher'!F791)</f>
        <v>2 - Outros Profissionais da Saúde</v>
      </c>
      <c r="F782" s="12" t="str">
        <f>'[1]TCE - ANEXO III - Preencher'!G791</f>
        <v>3222-05</v>
      </c>
      <c r="G782" s="13" t="str">
        <f>IF('[1]TCE - ANEXO III - Preencher'!H791="","",'[1]TCE - ANEXO III - Preencher'!H791)</f>
        <v>10/2023</v>
      </c>
      <c r="H782" s="14">
        <f>'[1]TCE - ANEXO III - Preencher'!I791</f>
        <v>0</v>
      </c>
      <c r="I782" s="14">
        <f>'[1]TCE - ANEXO III - Preencher'!J791</f>
        <v>147.66399999999999</v>
      </c>
      <c r="J782" s="14">
        <f>'[1]TCE - ANEXO III - Preencher'!K791</f>
        <v>0</v>
      </c>
      <c r="K782" s="15">
        <f>'[1]TCE - ANEXO III - Preencher'!L791</f>
        <v>53.45</v>
      </c>
      <c r="L782" s="15">
        <f>'[1]TCE - ANEXO III - Preencher'!M791</f>
        <v>26.6</v>
      </c>
      <c r="M782" s="15">
        <f t="shared" si="73"/>
        <v>26.85</v>
      </c>
      <c r="N782" s="15">
        <f>'[1]TCE - ANEXO III - Preencher'!O791</f>
        <v>2.0699999999999998</v>
      </c>
      <c r="O782" s="15">
        <f>'[1]TCE - ANEXO III - Preencher'!P791</f>
        <v>0</v>
      </c>
      <c r="P782" s="16">
        <f t="shared" si="74"/>
        <v>2.0699999999999998</v>
      </c>
      <c r="Q782" s="15">
        <f>'[1]TCE - ANEXO III - Preencher'!R791</f>
        <v>173.33</v>
      </c>
      <c r="R782" s="15">
        <f>'[1]TCE - ANEXO III - Preencher'!S791</f>
        <v>61.41</v>
      </c>
      <c r="S782" s="16">
        <f t="shared" si="75"/>
        <v>111.92000000000002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288.50400000000002</v>
      </c>
    </row>
    <row r="783" spans="1:28" x14ac:dyDescent="0.2">
      <c r="A783" s="8">
        <f>IFERROR(VLOOKUP(B783,'[1]DADOS (OCULTAR)'!$Q$3:$S$135,3,0),"")</f>
        <v>9039744000275</v>
      </c>
      <c r="B783" s="9" t="str">
        <f>'[1]TCE - ANEXO III - Preencher'!C792</f>
        <v>HOSPITAL MIGUEL ARRAES - CG. Nº 023/2022</v>
      </c>
      <c r="C783" s="10"/>
      <c r="D783" s="11" t="str">
        <f>'[1]TCE - ANEXO III - Preencher'!E792</f>
        <v>MARIA DOS PRAZERES VASCURADO DE OLIVEIRA</v>
      </c>
      <c r="E783" s="9" t="str">
        <f>IF('[1]TCE - ANEXO III - Preencher'!F792="4 - Assistência Odontológica","2 - Outros Profissionais da Saúde",'[1]TCE - ANEXO III - Preencher'!F792)</f>
        <v>2 - Outros Profissionais da Saúde</v>
      </c>
      <c r="F783" s="12" t="str">
        <f>'[1]TCE - ANEXO III - Preencher'!G792</f>
        <v>3222-05</v>
      </c>
      <c r="G783" s="13" t="str">
        <f>IF('[1]TCE - ANEXO III - Preencher'!H792="","",'[1]TCE - ANEXO III - Preencher'!H792)</f>
        <v>10/2023</v>
      </c>
      <c r="H783" s="14">
        <f>'[1]TCE - ANEXO III - Preencher'!I792</f>
        <v>0</v>
      </c>
      <c r="I783" s="14">
        <f>'[1]TCE - ANEXO III - Preencher'!J792</f>
        <v>195.3792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2.0699999999999998</v>
      </c>
      <c r="O783" s="15">
        <f>'[1]TCE - ANEXO III - Preencher'!P792</f>
        <v>0</v>
      </c>
      <c r="P783" s="16">
        <f t="shared" si="74"/>
        <v>2.0699999999999998</v>
      </c>
      <c r="Q783" s="15">
        <f>'[1]TCE - ANEXO III - Preencher'!R792</f>
        <v>173.33</v>
      </c>
      <c r="R783" s="15">
        <f>'[1]TCE - ANEXO III - Preencher'!S792</f>
        <v>79.8</v>
      </c>
      <c r="S783" s="16">
        <f t="shared" si="75"/>
        <v>93.530000000000015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290.97919999999999</v>
      </c>
    </row>
    <row r="784" spans="1:28" x14ac:dyDescent="0.2">
      <c r="A784" s="8">
        <f>IFERROR(VLOOKUP(B784,'[1]DADOS (OCULTAR)'!$Q$3:$S$135,3,0),"")</f>
        <v>9039744000275</v>
      </c>
      <c r="B784" s="9" t="str">
        <f>'[1]TCE - ANEXO III - Preencher'!C793</f>
        <v>HOSPITAL MIGUEL ARRAES - CG. Nº 023/2022</v>
      </c>
      <c r="C784" s="10"/>
      <c r="D784" s="11" t="str">
        <f>'[1]TCE - ANEXO III - Preencher'!E793</f>
        <v>MARIA EDHUARDA LICA DIAS</v>
      </c>
      <c r="E784" s="9" t="str">
        <f>IF('[1]TCE - ANEXO III - Preencher'!F793="4 - Assistência Odontológica","2 - Outros Profissionais da Saúde",'[1]TCE - ANEXO III - Preencher'!F793)</f>
        <v>3 - Administrativo</v>
      </c>
      <c r="F784" s="12" t="str">
        <f>'[1]TCE - ANEXO III - Preencher'!G793</f>
        <v>4141-05</v>
      </c>
      <c r="G784" s="13" t="str">
        <f>IF('[1]TCE - ANEXO III - Preencher'!H793="","",'[1]TCE - ANEXO III - Preencher'!H793)</f>
        <v>10/2023</v>
      </c>
      <c r="H784" s="14">
        <f>'[1]TCE - ANEXO III - Preencher'!I793</f>
        <v>0</v>
      </c>
      <c r="I784" s="14">
        <f>'[1]TCE - ANEXO III - Preencher'!J793</f>
        <v>129.4032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2.0699999999999998</v>
      </c>
      <c r="O784" s="15">
        <f>'[1]TCE - ANEXO III - Preencher'!P793</f>
        <v>0</v>
      </c>
      <c r="P784" s="16">
        <f t="shared" si="74"/>
        <v>2.0699999999999998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131.47319999999999</v>
      </c>
    </row>
    <row r="785" spans="1:28" x14ac:dyDescent="0.2">
      <c r="A785" s="8">
        <f>IFERROR(VLOOKUP(B785,'[1]DADOS (OCULTAR)'!$Q$3:$S$135,3,0),"")</f>
        <v>9039744000275</v>
      </c>
      <c r="B785" s="9" t="str">
        <f>'[1]TCE - ANEXO III - Preencher'!C794</f>
        <v>HOSPITAL MIGUEL ARRAES - CG. Nº 023/2022</v>
      </c>
      <c r="C785" s="10"/>
      <c r="D785" s="11" t="str">
        <f>'[1]TCE - ANEXO III - Preencher'!E794</f>
        <v>MARIA EDUARDA DA SILVA MACHADO</v>
      </c>
      <c r="E785" s="9" t="str">
        <f>IF('[1]TCE - ANEXO III - Preencher'!F794="4 - Assistência Odontológica","2 - Outros Profissionais da Saúde",'[1]TCE - ANEXO III - Preencher'!F794)</f>
        <v>2 - Outros Profissionais da Saúde</v>
      </c>
      <c r="F785" s="12" t="str">
        <f>'[1]TCE - ANEXO III - Preencher'!G794</f>
        <v>3222-05</v>
      </c>
      <c r="G785" s="13" t="str">
        <f>IF('[1]TCE - ANEXO III - Preencher'!H794="","",'[1]TCE - ANEXO III - Preencher'!H794)</f>
        <v>10/2023</v>
      </c>
      <c r="H785" s="14">
        <f>'[1]TCE - ANEXO III - Preencher'!I794</f>
        <v>0</v>
      </c>
      <c r="I785" s="14">
        <f>'[1]TCE - ANEXO III - Preencher'!J794</f>
        <v>148.17760000000001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2.0699999999999998</v>
      </c>
      <c r="O785" s="15">
        <f>'[1]TCE - ANEXO III - Preencher'!P794</f>
        <v>0</v>
      </c>
      <c r="P785" s="16">
        <f t="shared" si="74"/>
        <v>2.0699999999999998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150.24760000000001</v>
      </c>
    </row>
    <row r="786" spans="1:28" x14ac:dyDescent="0.2">
      <c r="A786" s="8">
        <f>IFERROR(VLOOKUP(B786,'[1]DADOS (OCULTAR)'!$Q$3:$S$135,3,0),"")</f>
        <v>9039744000275</v>
      </c>
      <c r="B786" s="9" t="str">
        <f>'[1]TCE - ANEXO III - Preencher'!C795</f>
        <v>HOSPITAL MIGUEL ARRAES - CG. Nº 023/2022</v>
      </c>
      <c r="C786" s="10"/>
      <c r="D786" s="11" t="str">
        <f>'[1]TCE - ANEXO III - Preencher'!E795</f>
        <v>MARIA EDUARDA PAZ CORREIA</v>
      </c>
      <c r="E786" s="9" t="str">
        <f>IF('[1]TCE - ANEXO III - Preencher'!F795="4 - Assistência Odontológica","2 - Outros Profissionais da Saúde",'[1]TCE - ANEXO III - Preencher'!F795)</f>
        <v>1 - Médico</v>
      </c>
      <c r="F786" s="12" t="str">
        <f>'[1]TCE - ANEXO III - Preencher'!G795</f>
        <v>2251-25</v>
      </c>
      <c r="G786" s="13" t="str">
        <f>IF('[1]TCE - ANEXO III - Preencher'!H795="","",'[1]TCE - ANEXO III - Preencher'!H795)</f>
        <v>10/2023</v>
      </c>
      <c r="H786" s="14">
        <f>'[1]TCE - ANEXO III - Preencher'!I795</f>
        <v>0</v>
      </c>
      <c r="I786" s="14">
        <f>'[1]TCE - ANEXO III - Preencher'!J795</f>
        <v>799.58240000000012</v>
      </c>
      <c r="J786" s="14">
        <f>'[1]TCE - ANEXO III - Preencher'!K795</f>
        <v>0</v>
      </c>
      <c r="K786" s="15">
        <f>'[1]TCE - ANEXO III - Preencher'!L795</f>
        <v>53.45</v>
      </c>
      <c r="L786" s="15">
        <f>'[1]TCE - ANEXO III - Preencher'!M795</f>
        <v>3.17</v>
      </c>
      <c r="M786" s="15">
        <f t="shared" si="73"/>
        <v>50.28</v>
      </c>
      <c r="N786" s="15">
        <f>'[1]TCE - ANEXO III - Preencher'!O795</f>
        <v>16.59</v>
      </c>
      <c r="O786" s="15">
        <f>'[1]TCE - ANEXO III - Preencher'!P795</f>
        <v>0</v>
      </c>
      <c r="P786" s="16">
        <f t="shared" si="74"/>
        <v>16.59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866.45240000000013</v>
      </c>
    </row>
    <row r="787" spans="1:28" x14ac:dyDescent="0.2">
      <c r="A787" s="8">
        <f>IFERROR(VLOOKUP(B787,'[1]DADOS (OCULTAR)'!$Q$3:$S$135,3,0),"")</f>
        <v>9039744000275</v>
      </c>
      <c r="B787" s="9" t="str">
        <f>'[1]TCE - ANEXO III - Preencher'!C796</f>
        <v>HOSPITAL MIGUEL ARRAES - CG. Nº 023/2022</v>
      </c>
      <c r="C787" s="10"/>
      <c r="D787" s="11" t="str">
        <f>'[1]TCE - ANEXO III - Preencher'!E796</f>
        <v>MARIA EDUARDA QUEIROZ BRUM</v>
      </c>
      <c r="E787" s="9" t="str">
        <f>IF('[1]TCE - ANEXO III - Preencher'!F796="4 - Assistência Odontológica","2 - Outros Profissionais da Saúde",'[1]TCE - ANEXO III - Preencher'!F796)</f>
        <v>1 - Médico</v>
      </c>
      <c r="F787" s="12" t="str">
        <f>'[1]TCE - ANEXO III - Preencher'!G796</f>
        <v>2251-25</v>
      </c>
      <c r="G787" s="13" t="str">
        <f>IF('[1]TCE - ANEXO III - Preencher'!H796="","",'[1]TCE - ANEXO III - Preencher'!H796)</f>
        <v>10/2023</v>
      </c>
      <c r="H787" s="14">
        <f>'[1]TCE - ANEXO III - Preencher'!I796</f>
        <v>0</v>
      </c>
      <c r="I787" s="14">
        <f>'[1]TCE - ANEXO III - Preencher'!J796</f>
        <v>101.6768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16.59</v>
      </c>
      <c r="O787" s="15">
        <f>'[1]TCE - ANEXO III - Preencher'!P796</f>
        <v>0</v>
      </c>
      <c r="P787" s="16">
        <f t="shared" si="74"/>
        <v>16.59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118.2668</v>
      </c>
    </row>
    <row r="788" spans="1:28" x14ac:dyDescent="0.2">
      <c r="A788" s="8">
        <f>IFERROR(VLOOKUP(B788,'[1]DADOS (OCULTAR)'!$Q$3:$S$135,3,0),"")</f>
        <v>9039744000275</v>
      </c>
      <c r="B788" s="9" t="str">
        <f>'[1]TCE - ANEXO III - Preencher'!C797</f>
        <v>HOSPITAL MIGUEL ARRAES - CG. Nº 023/2022</v>
      </c>
      <c r="C788" s="10"/>
      <c r="D788" s="11" t="str">
        <f>'[1]TCE - ANEXO III - Preencher'!E797</f>
        <v>MARIA EVANICE DA SILVA SANTOS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 t="str">
        <f>'[1]TCE - ANEXO III - Preencher'!G797</f>
        <v>3222-05</v>
      </c>
      <c r="G788" s="13" t="str">
        <f>IF('[1]TCE - ANEXO III - Preencher'!H797="","",'[1]TCE - ANEXO III - Preencher'!H797)</f>
        <v>10/2023</v>
      </c>
      <c r="H788" s="14">
        <f>'[1]TCE - ANEXO III - Preencher'!I797</f>
        <v>0</v>
      </c>
      <c r="I788" s="14">
        <f>'[1]TCE - ANEXO III - Preencher'!J797</f>
        <v>157.148</v>
      </c>
      <c r="J788" s="14">
        <f>'[1]TCE - ANEXO III - Preencher'!K797</f>
        <v>0</v>
      </c>
      <c r="K788" s="15">
        <f>'[1]TCE - ANEXO III - Preencher'!L797</f>
        <v>53.45</v>
      </c>
      <c r="L788" s="15">
        <f>'[1]TCE - ANEXO III - Preencher'!M797</f>
        <v>26.6</v>
      </c>
      <c r="M788" s="15">
        <f t="shared" si="73"/>
        <v>26.85</v>
      </c>
      <c r="N788" s="15">
        <f>'[1]TCE - ANEXO III - Preencher'!O797</f>
        <v>2.0699999999999998</v>
      </c>
      <c r="O788" s="15">
        <f>'[1]TCE - ANEXO III - Preencher'!P797</f>
        <v>0</v>
      </c>
      <c r="P788" s="16">
        <f t="shared" si="74"/>
        <v>2.0699999999999998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186.06799999999998</v>
      </c>
    </row>
    <row r="789" spans="1:28" x14ac:dyDescent="0.2">
      <c r="A789" s="8">
        <f>IFERROR(VLOOKUP(B789,'[1]DADOS (OCULTAR)'!$Q$3:$S$135,3,0),"")</f>
        <v>9039744000275</v>
      </c>
      <c r="B789" s="9" t="str">
        <f>'[1]TCE - ANEXO III - Preencher'!C798</f>
        <v>HOSPITAL MIGUEL ARRAES - CG. Nº 023/2022</v>
      </c>
      <c r="C789" s="10"/>
      <c r="D789" s="11" t="str">
        <f>'[1]TCE - ANEXO III - Preencher'!E798</f>
        <v>MARIA GABRIELA DE LIMA HANSEN</v>
      </c>
      <c r="E789" s="9" t="str">
        <f>IF('[1]TCE - ANEXO III - Preencher'!F798="4 - Assistência Odontológica","2 - Outros Profissionais da Saúde",'[1]TCE - ANEXO III - Preencher'!F798)</f>
        <v>2 - Outros Profissionais da Saúde</v>
      </c>
      <c r="F789" s="12" t="str">
        <f>'[1]TCE - ANEXO III - Preencher'!G798</f>
        <v>2236-05</v>
      </c>
      <c r="G789" s="13" t="str">
        <f>IF('[1]TCE - ANEXO III - Preencher'!H798="","",'[1]TCE - ANEXO III - Preencher'!H798)</f>
        <v>10/2023</v>
      </c>
      <c r="H789" s="14">
        <f>'[1]TCE - ANEXO III - Preencher'!I798</f>
        <v>0</v>
      </c>
      <c r="I789" s="14">
        <f>'[1]TCE - ANEXO III - Preencher'!J798</f>
        <v>263.11840000000001</v>
      </c>
      <c r="J789" s="14">
        <f>'[1]TCE - ANEXO III - Preencher'!K798</f>
        <v>0</v>
      </c>
      <c r="K789" s="15">
        <f>'[1]TCE - ANEXO III - Preencher'!L798</f>
        <v>53.45</v>
      </c>
      <c r="L789" s="15">
        <f>'[1]TCE - ANEXO III - Preencher'!M798</f>
        <v>2.83</v>
      </c>
      <c r="M789" s="15">
        <f t="shared" si="73"/>
        <v>50.620000000000005</v>
      </c>
      <c r="N789" s="15">
        <f>'[1]TCE - ANEXO III - Preencher'!O798</f>
        <v>4.3499999999999996</v>
      </c>
      <c r="O789" s="15">
        <f>'[1]TCE - ANEXO III - Preencher'!P798</f>
        <v>0</v>
      </c>
      <c r="P789" s="16">
        <f t="shared" si="74"/>
        <v>4.3499999999999996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112.22</v>
      </c>
      <c r="U789" s="15">
        <f>'[1]TCE - ANEXO III - Preencher'!V798</f>
        <v>0</v>
      </c>
      <c r="V789" s="16">
        <f t="shared" si="76"/>
        <v>112.22</v>
      </c>
      <c r="W789" s="17" t="str">
        <f>IF('[1]TCE - ANEXO III - Preencher'!X798="","",'[1]TCE - ANEXO III - Preencher'!X798)</f>
        <v>AUXILIO CRECHE</v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430.30840000000001</v>
      </c>
    </row>
    <row r="790" spans="1:28" x14ac:dyDescent="0.2">
      <c r="A790" s="8">
        <f>IFERROR(VLOOKUP(B790,'[1]DADOS (OCULTAR)'!$Q$3:$S$135,3,0),"")</f>
        <v>9039744000275</v>
      </c>
      <c r="B790" s="9" t="str">
        <f>'[1]TCE - ANEXO III - Preencher'!C799</f>
        <v>HOSPITAL MIGUEL ARRAES - CG. Nº 023/2022</v>
      </c>
      <c r="C790" s="10"/>
      <c r="D790" s="11" t="str">
        <f>'[1]TCE - ANEXO III - Preencher'!E799</f>
        <v>MARIA GENILDA DA SILVA</v>
      </c>
      <c r="E790" s="9" t="str">
        <f>IF('[1]TCE - ANEXO III - Preencher'!F799="4 - Assistência Odontológica","2 - Outros Profissionais da Saúde",'[1]TCE - ANEXO III - Preencher'!F799)</f>
        <v>2 - Outros Profissionais da Saúde</v>
      </c>
      <c r="F790" s="12" t="str">
        <f>'[1]TCE - ANEXO III - Preencher'!G799</f>
        <v>3222-05</v>
      </c>
      <c r="G790" s="13" t="str">
        <f>IF('[1]TCE - ANEXO III - Preencher'!H799="","",'[1]TCE - ANEXO III - Preencher'!H799)</f>
        <v>10/2023</v>
      </c>
      <c r="H790" s="14">
        <f>'[1]TCE - ANEXO III - Preencher'!I799</f>
        <v>0</v>
      </c>
      <c r="I790" s="14">
        <f>'[1]TCE - ANEXO III - Preencher'!J799</f>
        <v>147.99119999999999</v>
      </c>
      <c r="J790" s="14">
        <f>'[1]TCE - ANEXO III - Preencher'!K799</f>
        <v>0</v>
      </c>
      <c r="K790" s="15">
        <f>'[1]TCE - ANEXO III - Preencher'!L799</f>
        <v>53.45</v>
      </c>
      <c r="L790" s="15">
        <f>'[1]TCE - ANEXO III - Preencher'!M799</f>
        <v>26.6</v>
      </c>
      <c r="M790" s="15">
        <f t="shared" si="73"/>
        <v>26.85</v>
      </c>
      <c r="N790" s="15">
        <f>'[1]TCE - ANEXO III - Preencher'!O799</f>
        <v>2.0699999999999998</v>
      </c>
      <c r="O790" s="15">
        <f>'[1]TCE - ANEXO III - Preencher'!P799</f>
        <v>0</v>
      </c>
      <c r="P790" s="16">
        <f t="shared" si="74"/>
        <v>2.0699999999999998</v>
      </c>
      <c r="Q790" s="15">
        <f>'[1]TCE - ANEXO III - Preencher'!R799</f>
        <v>173.33</v>
      </c>
      <c r="R790" s="15">
        <f>'[1]TCE - ANEXO III - Preencher'!S799</f>
        <v>69.16</v>
      </c>
      <c r="S790" s="16">
        <f t="shared" si="75"/>
        <v>104.17000000000002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281.08119999999997</v>
      </c>
    </row>
    <row r="791" spans="1:28" x14ac:dyDescent="0.2">
      <c r="A791" s="8">
        <f>IFERROR(VLOOKUP(B791,'[1]DADOS (OCULTAR)'!$Q$3:$S$135,3,0),"")</f>
        <v>9039744000275</v>
      </c>
      <c r="B791" s="9" t="str">
        <f>'[1]TCE - ANEXO III - Preencher'!C800</f>
        <v>HOSPITAL MIGUEL ARRAES - CG. Nº 023/2022</v>
      </c>
      <c r="C791" s="10"/>
      <c r="D791" s="11" t="str">
        <f>'[1]TCE - ANEXO III - Preencher'!E800</f>
        <v>MARIA GORETT HORA PIMENTEL</v>
      </c>
      <c r="E791" s="9" t="str">
        <f>IF('[1]TCE - ANEXO III - Preencher'!F800="4 - Assistência Odontológica","2 - Outros Profissionais da Saúde",'[1]TCE - ANEXO III - Preencher'!F800)</f>
        <v>2 - Outros Profissionais da Saúde</v>
      </c>
      <c r="F791" s="12" t="str">
        <f>'[1]TCE - ANEXO III - Preencher'!G800</f>
        <v>3222-05</v>
      </c>
      <c r="G791" s="13" t="str">
        <f>IF('[1]TCE - ANEXO III - Preencher'!H800="","",'[1]TCE - ANEXO III - Preencher'!H800)</f>
        <v>10/2023</v>
      </c>
      <c r="H791" s="14">
        <f>'[1]TCE - ANEXO III - Preencher'!I800</f>
        <v>0</v>
      </c>
      <c r="I791" s="14">
        <f>'[1]TCE - ANEXO III - Preencher'!J800</f>
        <v>148.80000000000001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2.0699999999999998</v>
      </c>
      <c r="O791" s="15">
        <f>'[1]TCE - ANEXO III - Preencher'!P800</f>
        <v>0</v>
      </c>
      <c r="P791" s="16">
        <f t="shared" si="74"/>
        <v>2.0699999999999998</v>
      </c>
      <c r="Q791" s="15">
        <f>'[1]TCE - ANEXO III - Preencher'!R800</f>
        <v>173.33</v>
      </c>
      <c r="R791" s="15">
        <f>'[1]TCE - ANEXO III - Preencher'!S800</f>
        <v>79.8</v>
      </c>
      <c r="S791" s="16">
        <f t="shared" si="75"/>
        <v>93.530000000000015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244.40000000000003</v>
      </c>
    </row>
    <row r="792" spans="1:28" x14ac:dyDescent="0.2">
      <c r="A792" s="8">
        <f>IFERROR(VLOOKUP(B792,'[1]DADOS (OCULTAR)'!$Q$3:$S$135,3,0),"")</f>
        <v>9039744000275</v>
      </c>
      <c r="B792" s="9" t="str">
        <f>'[1]TCE - ANEXO III - Preencher'!C801</f>
        <v>HOSPITAL MIGUEL ARRAES - CG. Nº 023/2022</v>
      </c>
      <c r="C792" s="10"/>
      <c r="D792" s="11" t="str">
        <f>'[1]TCE - ANEXO III - Preencher'!E801</f>
        <v>MARIA GORETTI DE SOUZA OLIVEIRA</v>
      </c>
      <c r="E792" s="9" t="str">
        <f>IF('[1]TCE - ANEXO III - Preencher'!F801="4 - Assistência Odontológica","2 - Outros Profissionais da Saúde",'[1]TCE - ANEXO III - Preencher'!F801)</f>
        <v>2 - Outros Profissionais da Saúde</v>
      </c>
      <c r="F792" s="12" t="str">
        <f>'[1]TCE - ANEXO III - Preencher'!G801</f>
        <v>3222-05</v>
      </c>
      <c r="G792" s="13" t="str">
        <f>IF('[1]TCE - ANEXO III - Preencher'!H801="","",'[1]TCE - ANEXO III - Preencher'!H801)</f>
        <v>10/2023</v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2.0699999999999998</v>
      </c>
      <c r="O792" s="15">
        <f>'[1]TCE - ANEXO III - Preencher'!P801</f>
        <v>0</v>
      </c>
      <c r="P792" s="16">
        <f t="shared" si="74"/>
        <v>2.0699999999999998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2.0699999999999998</v>
      </c>
    </row>
    <row r="793" spans="1:28" x14ac:dyDescent="0.2">
      <c r="A793" s="8">
        <f>IFERROR(VLOOKUP(B793,'[1]DADOS (OCULTAR)'!$Q$3:$S$135,3,0),"")</f>
        <v>9039744000275</v>
      </c>
      <c r="B793" s="9" t="str">
        <f>'[1]TCE - ANEXO III - Preencher'!C802</f>
        <v>HOSPITAL MIGUEL ARRAES - CG. Nº 023/2022</v>
      </c>
      <c r="C793" s="10"/>
      <c r="D793" s="11" t="str">
        <f>'[1]TCE - ANEXO III - Preencher'!E802</f>
        <v>MARIA HELOISE LYRA VASCONCELOS</v>
      </c>
      <c r="E793" s="9" t="str">
        <f>IF('[1]TCE - ANEXO III - Preencher'!F802="4 - Assistência Odontológica","2 - Outros Profissionais da Saúde",'[1]TCE - ANEXO III - Preencher'!F802)</f>
        <v>2 - Outros Profissionais da Saúde</v>
      </c>
      <c r="F793" s="12" t="str">
        <f>'[1]TCE - ANEXO III - Preencher'!G802</f>
        <v>2234-05</v>
      </c>
      <c r="G793" s="13" t="str">
        <f>IF('[1]TCE - ANEXO III - Preencher'!H802="","",'[1]TCE - ANEXO III - Preencher'!H802)</f>
        <v>10/2023</v>
      </c>
      <c r="H793" s="14">
        <f>'[1]TCE - ANEXO III - Preencher'!I802</f>
        <v>0</v>
      </c>
      <c r="I793" s="14">
        <f>'[1]TCE - ANEXO III - Preencher'!J802</f>
        <v>532.96559999999999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2.0699999999999998</v>
      </c>
      <c r="O793" s="15">
        <f>'[1]TCE - ANEXO III - Preencher'!P802</f>
        <v>0</v>
      </c>
      <c r="P793" s="16">
        <f t="shared" si="74"/>
        <v>2.0699999999999998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535.03560000000004</v>
      </c>
    </row>
    <row r="794" spans="1:28" x14ac:dyDescent="0.2">
      <c r="A794" s="8">
        <f>IFERROR(VLOOKUP(B794,'[1]DADOS (OCULTAR)'!$Q$3:$S$135,3,0),"")</f>
        <v>9039744000275</v>
      </c>
      <c r="B794" s="9" t="str">
        <f>'[1]TCE - ANEXO III - Preencher'!C803</f>
        <v>HOSPITAL MIGUEL ARRAES - CG. Nº 023/2022</v>
      </c>
      <c r="C794" s="10"/>
      <c r="D794" s="11" t="str">
        <f>'[1]TCE - ANEXO III - Preencher'!E803</f>
        <v>MARIA ISABELA FERREIRA DE AMORIM</v>
      </c>
      <c r="E794" s="9" t="str">
        <f>IF('[1]TCE - ANEXO III - Preencher'!F803="4 - Assistência Odontológica","2 - Outros Profissionais da Saúde",'[1]TCE - ANEXO III - Preencher'!F803)</f>
        <v>2 - Outros Profissionais da Saúde</v>
      </c>
      <c r="F794" s="12" t="str">
        <f>'[1]TCE - ANEXO III - Preencher'!G803</f>
        <v>2235-05</v>
      </c>
      <c r="G794" s="13" t="str">
        <f>IF('[1]TCE - ANEXO III - Preencher'!H803="","",'[1]TCE - ANEXO III - Preencher'!H803)</f>
        <v>10/2023</v>
      </c>
      <c r="H794" s="14">
        <f>'[1]TCE - ANEXO III - Preencher'!I803</f>
        <v>0</v>
      </c>
      <c r="I794" s="14">
        <f>'[1]TCE - ANEXO III - Preencher'!J803</f>
        <v>335.83519999999999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4.3499999999999996</v>
      </c>
      <c r="O794" s="15">
        <f>'[1]TCE - ANEXO III - Preencher'!P803</f>
        <v>0</v>
      </c>
      <c r="P794" s="16">
        <f t="shared" si="74"/>
        <v>4.3499999999999996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340.18520000000001</v>
      </c>
    </row>
    <row r="795" spans="1:28" x14ac:dyDescent="0.2">
      <c r="A795" s="8">
        <f>IFERROR(VLOOKUP(B795,'[1]DADOS (OCULTAR)'!$Q$3:$S$135,3,0),"")</f>
        <v>9039744000275</v>
      </c>
      <c r="B795" s="9" t="str">
        <f>'[1]TCE - ANEXO III - Preencher'!C804</f>
        <v>HOSPITAL MIGUEL ARRAES - CG. Nº 023/2022</v>
      </c>
      <c r="C795" s="10"/>
      <c r="D795" s="11" t="str">
        <f>'[1]TCE - ANEXO III - Preencher'!E804</f>
        <v>MARIA IZABEL VIEIRA MENDES</v>
      </c>
      <c r="E795" s="9" t="str">
        <f>IF('[1]TCE - ANEXO III - Preencher'!F804="4 - Assistência Odontológica","2 - Outros Profissionais da Saúde",'[1]TCE - ANEXO III - Preencher'!F804)</f>
        <v>2 - Outros Profissionais da Saúde</v>
      </c>
      <c r="F795" s="12" t="str">
        <f>'[1]TCE - ANEXO III - Preencher'!G804</f>
        <v>3222-05</v>
      </c>
      <c r="G795" s="13" t="str">
        <f>IF('[1]TCE - ANEXO III - Preencher'!H804="","",'[1]TCE - ANEXO III - Preencher'!H804)</f>
        <v>10/2023</v>
      </c>
      <c r="H795" s="14">
        <f>'[1]TCE - ANEXO III - Preencher'!I804</f>
        <v>0</v>
      </c>
      <c r="I795" s="14">
        <f>'[1]TCE - ANEXO III - Preencher'!J804</f>
        <v>144.74160000000001</v>
      </c>
      <c r="J795" s="14">
        <f>'[1]TCE - ANEXO III - Preencher'!K804</f>
        <v>0</v>
      </c>
      <c r="K795" s="15">
        <f>'[1]TCE - ANEXO III - Preencher'!L804</f>
        <v>53.45</v>
      </c>
      <c r="L795" s="15">
        <f>'[1]TCE - ANEXO III - Preencher'!M804</f>
        <v>26.6</v>
      </c>
      <c r="M795" s="15">
        <f t="shared" si="73"/>
        <v>26.85</v>
      </c>
      <c r="N795" s="15">
        <f>'[1]TCE - ANEXO III - Preencher'!O804</f>
        <v>2.0699999999999998</v>
      </c>
      <c r="O795" s="15">
        <f>'[1]TCE - ANEXO III - Preencher'!P804</f>
        <v>0</v>
      </c>
      <c r="P795" s="16">
        <f t="shared" si="74"/>
        <v>2.0699999999999998</v>
      </c>
      <c r="Q795" s="15">
        <f>'[1]TCE - ANEXO III - Preencher'!R804</f>
        <v>296.33</v>
      </c>
      <c r="R795" s="15">
        <f>'[1]TCE - ANEXO III - Preencher'!S804</f>
        <v>0</v>
      </c>
      <c r="S795" s="16">
        <f t="shared" si="75"/>
        <v>296.33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469.99159999999995</v>
      </c>
    </row>
    <row r="796" spans="1:28" x14ac:dyDescent="0.2">
      <c r="A796" s="8">
        <f>IFERROR(VLOOKUP(B796,'[1]DADOS (OCULTAR)'!$Q$3:$S$135,3,0),"")</f>
        <v>9039744000275</v>
      </c>
      <c r="B796" s="9" t="str">
        <f>'[1]TCE - ANEXO III - Preencher'!C805</f>
        <v>HOSPITAL MIGUEL ARRAES - CG. Nº 023/2022</v>
      </c>
      <c r="C796" s="10"/>
      <c r="D796" s="11" t="str">
        <f>'[1]TCE - ANEXO III - Preencher'!E805</f>
        <v>MARIA JACIARA DE LUCENA ALBUQUERQUE</v>
      </c>
      <c r="E796" s="9" t="str">
        <f>IF('[1]TCE - ANEXO III - Preencher'!F805="4 - Assistência Odontológica","2 - Outros Profissionais da Saúde",'[1]TCE - ANEXO III - Preencher'!F805)</f>
        <v>2 - Outros Profissionais da Saúde</v>
      </c>
      <c r="F796" s="12" t="str">
        <f>'[1]TCE - ANEXO III - Preencher'!G805</f>
        <v>3242-05</v>
      </c>
      <c r="G796" s="13" t="str">
        <f>IF('[1]TCE - ANEXO III - Preencher'!H805="","",'[1]TCE - ANEXO III - Preencher'!H805)</f>
        <v>10/2023</v>
      </c>
      <c r="H796" s="14">
        <f>'[1]TCE - ANEXO III - Preencher'!I805</f>
        <v>0</v>
      </c>
      <c r="I796" s="14">
        <f>'[1]TCE - ANEXO III - Preencher'!J805</f>
        <v>148.89439999999999</v>
      </c>
      <c r="J796" s="14">
        <f>'[1]TCE - ANEXO III - Preencher'!K805</f>
        <v>0</v>
      </c>
      <c r="K796" s="15">
        <f>'[1]TCE - ANEXO III - Preencher'!L805</f>
        <v>53.45</v>
      </c>
      <c r="L796" s="15">
        <f>'[1]TCE - ANEXO III - Preencher'!M805</f>
        <v>30</v>
      </c>
      <c r="M796" s="15">
        <f t="shared" si="73"/>
        <v>23.450000000000003</v>
      </c>
      <c r="N796" s="15">
        <f>'[1]TCE - ANEXO III - Preencher'!O805</f>
        <v>2.0699999999999998</v>
      </c>
      <c r="O796" s="15">
        <f>'[1]TCE - ANEXO III - Preencher'!P805</f>
        <v>0</v>
      </c>
      <c r="P796" s="16">
        <f t="shared" si="74"/>
        <v>2.0699999999999998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174.4144</v>
      </c>
    </row>
    <row r="797" spans="1:28" x14ac:dyDescent="0.2">
      <c r="A797" s="8">
        <f>IFERROR(VLOOKUP(B797,'[1]DADOS (OCULTAR)'!$Q$3:$S$135,3,0),"")</f>
        <v>9039744000275</v>
      </c>
      <c r="B797" s="9" t="str">
        <f>'[1]TCE - ANEXO III - Preencher'!C806</f>
        <v>HOSPITAL MIGUEL ARRAES - CG. Nº 023/2022</v>
      </c>
      <c r="C797" s="10"/>
      <c r="D797" s="11" t="str">
        <f>'[1]TCE - ANEXO III - Preencher'!E806</f>
        <v>MARIA JOELMA DOS SANTOS DE LIMA</v>
      </c>
      <c r="E797" s="9" t="str">
        <f>IF('[1]TCE - ANEXO III - Preencher'!F806="4 - Assistência Odontológica","2 - Outros Profissionais da Saúde",'[1]TCE - ANEXO III - Preencher'!F806)</f>
        <v>2 - Outros Profissionais da Saúde</v>
      </c>
      <c r="F797" s="12" t="str">
        <f>'[1]TCE - ANEXO III - Preencher'!G806</f>
        <v>3222-05</v>
      </c>
      <c r="G797" s="13" t="str">
        <f>IF('[1]TCE - ANEXO III - Preencher'!H806="","",'[1]TCE - ANEXO III - Preencher'!H806)</f>
        <v>10/2023</v>
      </c>
      <c r="H797" s="14">
        <f>'[1]TCE - ANEXO III - Preencher'!I806</f>
        <v>0</v>
      </c>
      <c r="I797" s="14">
        <f>'[1]TCE - ANEXO III - Preencher'!J806</f>
        <v>148.83600000000001</v>
      </c>
      <c r="J797" s="14">
        <f>'[1]TCE - ANEXO III - Preencher'!K806</f>
        <v>0</v>
      </c>
      <c r="K797" s="15">
        <f>'[1]TCE - ANEXO III - Preencher'!L806</f>
        <v>53.45</v>
      </c>
      <c r="L797" s="15">
        <f>'[1]TCE - ANEXO III - Preencher'!M806</f>
        <v>26.6</v>
      </c>
      <c r="M797" s="15">
        <f t="shared" si="73"/>
        <v>26.85</v>
      </c>
      <c r="N797" s="15">
        <f>'[1]TCE - ANEXO III - Preencher'!O806</f>
        <v>2.0699999999999998</v>
      </c>
      <c r="O797" s="15">
        <f>'[1]TCE - ANEXO III - Preencher'!P806</f>
        <v>0</v>
      </c>
      <c r="P797" s="16">
        <f t="shared" si="74"/>
        <v>2.0699999999999998</v>
      </c>
      <c r="Q797" s="15">
        <f>'[1]TCE - ANEXO III - Preencher'!R806</f>
        <v>0</v>
      </c>
      <c r="R797" s="15">
        <f>'[1]TCE - ANEXO III - Preencher'!S806</f>
        <v>77.959999999999994</v>
      </c>
      <c r="S797" s="16">
        <f t="shared" si="75"/>
        <v>-77.959999999999994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99.796000000000006</v>
      </c>
    </row>
    <row r="798" spans="1:28" x14ac:dyDescent="0.2">
      <c r="A798" s="8">
        <f>IFERROR(VLOOKUP(B798,'[1]DADOS (OCULTAR)'!$Q$3:$S$135,3,0),"")</f>
        <v>9039744000275</v>
      </c>
      <c r="B798" s="9" t="str">
        <f>'[1]TCE - ANEXO III - Preencher'!C807</f>
        <v>HOSPITAL MIGUEL ARRAES - CG. Nº 023/2022</v>
      </c>
      <c r="C798" s="10"/>
      <c r="D798" s="11" t="str">
        <f>'[1]TCE - ANEXO III - Preencher'!E807</f>
        <v>MARIA JOSE DA SILVA</v>
      </c>
      <c r="E798" s="9" t="str">
        <f>IF('[1]TCE - ANEXO III - Preencher'!F807="4 - Assistência Odontológica","2 - Outros Profissionais da Saúde",'[1]TCE - ANEXO III - Preencher'!F807)</f>
        <v>3 - Administrativo</v>
      </c>
      <c r="F798" s="12" t="str">
        <f>'[1]TCE - ANEXO III - Preencher'!G807</f>
        <v>4141-05</v>
      </c>
      <c r="G798" s="13" t="str">
        <f>IF('[1]TCE - ANEXO III - Preencher'!H807="","",'[1]TCE - ANEXO III - Preencher'!H807)</f>
        <v>10/2023</v>
      </c>
      <c r="H798" s="14">
        <f>'[1]TCE - ANEXO III - Preencher'!I807</f>
        <v>0</v>
      </c>
      <c r="I798" s="14">
        <f>'[1]TCE - ANEXO III - Preencher'!J807</f>
        <v>134.84559999999999</v>
      </c>
      <c r="J798" s="14">
        <f>'[1]TCE - ANEXO III - Preencher'!K807</f>
        <v>0</v>
      </c>
      <c r="K798" s="15">
        <f>'[1]TCE - ANEXO III - Preencher'!L807</f>
        <v>53.45</v>
      </c>
      <c r="L798" s="15">
        <f>'[1]TCE - ANEXO III - Preencher'!M807</f>
        <v>30</v>
      </c>
      <c r="M798" s="15">
        <f t="shared" si="73"/>
        <v>23.450000000000003</v>
      </c>
      <c r="N798" s="15">
        <f>'[1]TCE - ANEXO III - Preencher'!O807</f>
        <v>2.0699999999999998</v>
      </c>
      <c r="O798" s="15">
        <f>'[1]TCE - ANEXO III - Preencher'!P807</f>
        <v>0</v>
      </c>
      <c r="P798" s="16">
        <f t="shared" si="74"/>
        <v>2.0699999999999998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160.36559999999997</v>
      </c>
    </row>
    <row r="799" spans="1:28" x14ac:dyDescent="0.2">
      <c r="A799" s="8">
        <f>IFERROR(VLOOKUP(B799,'[1]DADOS (OCULTAR)'!$Q$3:$S$135,3,0),"")</f>
        <v>9039744000275</v>
      </c>
      <c r="B799" s="9" t="str">
        <f>'[1]TCE - ANEXO III - Preencher'!C808</f>
        <v>HOSPITAL MIGUEL ARRAES - CG. Nº 023/2022</v>
      </c>
      <c r="C799" s="10"/>
      <c r="D799" s="11" t="str">
        <f>'[1]TCE - ANEXO III - Preencher'!E808</f>
        <v>MARIA JOSE DA SILVA MENESES</v>
      </c>
      <c r="E799" s="9" t="str">
        <f>IF('[1]TCE - ANEXO III - Preencher'!F808="4 - Assistência Odontológica","2 - Outros Profissionais da Saúde",'[1]TCE - ANEXO III - Preencher'!F808)</f>
        <v>2 - Outros Profissionais da Saúde</v>
      </c>
      <c r="F799" s="12" t="str">
        <f>'[1]TCE - ANEXO III - Preencher'!G808</f>
        <v>3222-05</v>
      </c>
      <c r="G799" s="13" t="str">
        <f>IF('[1]TCE - ANEXO III - Preencher'!H808="","",'[1]TCE - ANEXO III - Preencher'!H808)</f>
        <v>10/2023</v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2.0699999999999998</v>
      </c>
      <c r="O799" s="15">
        <f>'[1]TCE - ANEXO III - Preencher'!P808</f>
        <v>0</v>
      </c>
      <c r="P799" s="16">
        <f t="shared" si="74"/>
        <v>2.0699999999999998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2.0699999999999998</v>
      </c>
    </row>
    <row r="800" spans="1:28" x14ac:dyDescent="0.2">
      <c r="A800" s="8">
        <f>IFERROR(VLOOKUP(B800,'[1]DADOS (OCULTAR)'!$Q$3:$S$135,3,0),"")</f>
        <v>9039744000275</v>
      </c>
      <c r="B800" s="9" t="str">
        <f>'[1]TCE - ANEXO III - Preencher'!C809</f>
        <v>HOSPITAL MIGUEL ARRAES - CG. Nº 023/2022</v>
      </c>
      <c r="C800" s="10"/>
      <c r="D800" s="11" t="str">
        <f>'[1]TCE - ANEXO III - Preencher'!E809</f>
        <v>MARIA JOSE DOS SANTOS</v>
      </c>
      <c r="E800" s="9" t="str">
        <f>IF('[1]TCE - ANEXO III - Preencher'!F809="4 - Assistência Odontológica","2 - Outros Profissionais da Saúde",'[1]TCE - ANEXO III - Preencher'!F809)</f>
        <v>2 - Outros Profissionais da Saúde</v>
      </c>
      <c r="F800" s="12" t="str">
        <f>'[1]TCE - ANEXO III - Preencher'!G809</f>
        <v>3222-05</v>
      </c>
      <c r="G800" s="13" t="str">
        <f>IF('[1]TCE - ANEXO III - Preencher'!H809="","",'[1]TCE - ANEXO III - Preencher'!H809)</f>
        <v>10/2023</v>
      </c>
      <c r="H800" s="14">
        <f>'[1]TCE - ANEXO III - Preencher'!I809</f>
        <v>0</v>
      </c>
      <c r="I800" s="14">
        <f>'[1]TCE - ANEXO III - Preencher'!J809</f>
        <v>185.0496</v>
      </c>
      <c r="J800" s="14">
        <f>'[1]TCE - ANEXO III - Preencher'!K809</f>
        <v>0</v>
      </c>
      <c r="K800" s="15">
        <f>'[1]TCE - ANEXO III - Preencher'!L809</f>
        <v>53.45</v>
      </c>
      <c r="L800" s="15">
        <f>'[1]TCE - ANEXO III - Preencher'!M809</f>
        <v>26.6</v>
      </c>
      <c r="M800" s="15">
        <f t="shared" si="73"/>
        <v>26.85</v>
      </c>
      <c r="N800" s="15">
        <f>'[1]TCE - ANEXO III - Preencher'!O809</f>
        <v>2.0699999999999998</v>
      </c>
      <c r="O800" s="15">
        <f>'[1]TCE - ANEXO III - Preencher'!P809</f>
        <v>0</v>
      </c>
      <c r="P800" s="16">
        <f t="shared" si="74"/>
        <v>2.0699999999999998</v>
      </c>
      <c r="Q800" s="15">
        <f>'[1]TCE - ANEXO III - Preencher'!R809</f>
        <v>136.53</v>
      </c>
      <c r="R800" s="15">
        <f>'[1]TCE - ANEXO III - Preencher'!S809</f>
        <v>79.8</v>
      </c>
      <c r="S800" s="16">
        <f t="shared" si="75"/>
        <v>56.730000000000004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270.69959999999998</v>
      </c>
    </row>
    <row r="801" spans="1:28" x14ac:dyDescent="0.2">
      <c r="A801" s="8">
        <f>IFERROR(VLOOKUP(B801,'[1]DADOS (OCULTAR)'!$Q$3:$S$135,3,0),"")</f>
        <v>9039744000275</v>
      </c>
      <c r="B801" s="9" t="str">
        <f>'[1]TCE - ANEXO III - Preencher'!C810</f>
        <v>HOSPITAL MIGUEL ARRAES - CG. Nº 023/2022</v>
      </c>
      <c r="C801" s="10"/>
      <c r="D801" s="11" t="str">
        <f>'[1]TCE - ANEXO III - Preencher'!E810</f>
        <v>MARIA JOSE GOMES</v>
      </c>
      <c r="E801" s="9" t="str">
        <f>IF('[1]TCE - ANEXO III - Preencher'!F810="4 - Assistência Odontológica","2 - Outros Profissionais da Saúde",'[1]TCE - ANEXO III - Preencher'!F810)</f>
        <v>2 - Outros Profissionais da Saúde</v>
      </c>
      <c r="F801" s="12" t="str">
        <f>'[1]TCE - ANEXO III - Preencher'!G810</f>
        <v>3222-05</v>
      </c>
      <c r="G801" s="13" t="str">
        <f>IF('[1]TCE - ANEXO III - Preencher'!H810="","",'[1]TCE - ANEXO III - Preencher'!H810)</f>
        <v>10/2023</v>
      </c>
      <c r="H801" s="14">
        <f>'[1]TCE - ANEXO III - Preencher'!I810</f>
        <v>0</v>
      </c>
      <c r="I801" s="14">
        <f>'[1]TCE - ANEXO III - Preencher'!J810</f>
        <v>158.77359999999999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2.0699999999999998</v>
      </c>
      <c r="O801" s="15">
        <f>'[1]TCE - ANEXO III - Preencher'!P810</f>
        <v>0</v>
      </c>
      <c r="P801" s="16">
        <f t="shared" si="74"/>
        <v>2.0699999999999998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160.84359999999998</v>
      </c>
    </row>
    <row r="802" spans="1:28" x14ac:dyDescent="0.2">
      <c r="A802" s="8">
        <f>IFERROR(VLOOKUP(B802,'[1]DADOS (OCULTAR)'!$Q$3:$S$135,3,0),"")</f>
        <v>9039744000275</v>
      </c>
      <c r="B802" s="9" t="str">
        <f>'[1]TCE - ANEXO III - Preencher'!C811</f>
        <v>HOSPITAL MIGUEL ARRAES - CG. Nº 023/2022</v>
      </c>
      <c r="C802" s="10"/>
      <c r="D802" s="11" t="str">
        <f>'[1]TCE - ANEXO III - Preencher'!E811</f>
        <v>MARIA JOSE MONTEIRO DA SILVA</v>
      </c>
      <c r="E802" s="9" t="str">
        <f>IF('[1]TCE - ANEXO III - Preencher'!F811="4 - Assistência Odontológica","2 - Outros Profissionais da Saúde",'[1]TCE - ANEXO III - Preencher'!F811)</f>
        <v>2 - Outros Profissionais da Saúde</v>
      </c>
      <c r="F802" s="12" t="str">
        <f>'[1]TCE - ANEXO III - Preencher'!G811</f>
        <v>3222-05</v>
      </c>
      <c r="G802" s="13" t="str">
        <f>IF('[1]TCE - ANEXO III - Preencher'!H811="","",'[1]TCE - ANEXO III - Preencher'!H811)</f>
        <v>10/2023</v>
      </c>
      <c r="H802" s="14">
        <f>'[1]TCE - ANEXO III - Preencher'!I811</f>
        <v>0</v>
      </c>
      <c r="I802" s="14">
        <f>'[1]TCE - ANEXO III - Preencher'!J811</f>
        <v>173.45359999999999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2.0699999999999998</v>
      </c>
      <c r="O802" s="15">
        <f>'[1]TCE - ANEXO III - Preencher'!P811</f>
        <v>0</v>
      </c>
      <c r="P802" s="16">
        <f t="shared" si="74"/>
        <v>2.0699999999999998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175.52359999999999</v>
      </c>
    </row>
    <row r="803" spans="1:28" x14ac:dyDescent="0.2">
      <c r="A803" s="8">
        <f>IFERROR(VLOOKUP(B803,'[1]DADOS (OCULTAR)'!$Q$3:$S$135,3,0),"")</f>
        <v>9039744000275</v>
      </c>
      <c r="B803" s="9" t="str">
        <f>'[1]TCE - ANEXO III - Preencher'!C812</f>
        <v>HOSPITAL MIGUEL ARRAES - CG. Nº 023/2022</v>
      </c>
      <c r="C803" s="10"/>
      <c r="D803" s="11" t="str">
        <f>'[1]TCE - ANEXO III - Preencher'!E812</f>
        <v>MARIA LIDIANA OLIVEIRA DA SILVA</v>
      </c>
      <c r="E803" s="9" t="str">
        <f>IF('[1]TCE - ANEXO III - Preencher'!F812="4 - Assistência Odontológica","2 - Outros Profissionais da Saúde",'[1]TCE - ANEXO III - Preencher'!F812)</f>
        <v>2 - Outros Profissionais da Saúde</v>
      </c>
      <c r="F803" s="12" t="str">
        <f>'[1]TCE - ANEXO III - Preencher'!G812</f>
        <v>3222-05</v>
      </c>
      <c r="G803" s="13" t="str">
        <f>IF('[1]TCE - ANEXO III - Preencher'!H812="","",'[1]TCE - ANEXO III - Preencher'!H812)</f>
        <v>10/2023</v>
      </c>
      <c r="H803" s="14">
        <f>'[1]TCE - ANEXO III - Preencher'!I812</f>
        <v>0</v>
      </c>
      <c r="I803" s="14">
        <f>'[1]TCE - ANEXO III - Preencher'!J812</f>
        <v>148.80000000000001</v>
      </c>
      <c r="J803" s="14">
        <f>'[1]TCE - ANEXO III - Preencher'!K812</f>
        <v>0</v>
      </c>
      <c r="K803" s="15">
        <f>'[1]TCE - ANEXO III - Preencher'!L812</f>
        <v>53.45</v>
      </c>
      <c r="L803" s="15">
        <f>'[1]TCE - ANEXO III - Preencher'!M812</f>
        <v>26.6</v>
      </c>
      <c r="M803" s="15">
        <f t="shared" si="73"/>
        <v>26.85</v>
      </c>
      <c r="N803" s="15">
        <f>'[1]TCE - ANEXO III - Preencher'!O812</f>
        <v>2.0699999999999998</v>
      </c>
      <c r="O803" s="15">
        <f>'[1]TCE - ANEXO III - Preencher'!P812</f>
        <v>0</v>
      </c>
      <c r="P803" s="16">
        <f t="shared" si="74"/>
        <v>2.0699999999999998</v>
      </c>
      <c r="Q803" s="15">
        <f>'[1]TCE - ANEXO III - Preencher'!R812</f>
        <v>0</v>
      </c>
      <c r="R803" s="15">
        <f>'[1]TCE - ANEXO III - Preencher'!S812</f>
        <v>79.8</v>
      </c>
      <c r="S803" s="16">
        <f t="shared" si="75"/>
        <v>-79.8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97.92</v>
      </c>
    </row>
    <row r="804" spans="1:28" x14ac:dyDescent="0.2">
      <c r="A804" s="8">
        <f>IFERROR(VLOOKUP(B804,'[1]DADOS (OCULTAR)'!$Q$3:$S$135,3,0),"")</f>
        <v>9039744000275</v>
      </c>
      <c r="B804" s="9" t="str">
        <f>'[1]TCE - ANEXO III - Preencher'!C813</f>
        <v>HOSPITAL MIGUEL ARRAES - CG. Nº 023/2022</v>
      </c>
      <c r="C804" s="10"/>
      <c r="D804" s="11" t="str">
        <f>'[1]TCE - ANEXO III - Preencher'!E813</f>
        <v>MARIA LUCIA VICENTE CAMPELO DE HOLANDA</v>
      </c>
      <c r="E804" s="9" t="str">
        <f>IF('[1]TCE - ANEXO III - Preencher'!F813="4 - Assistência Odontológica","2 - Outros Profissionais da Saúde",'[1]TCE - ANEXO III - Preencher'!F813)</f>
        <v>2 - Outros Profissionais da Saúde</v>
      </c>
      <c r="F804" s="12" t="str">
        <f>'[1]TCE - ANEXO III - Preencher'!G813</f>
        <v>5211-30</v>
      </c>
      <c r="G804" s="13" t="str">
        <f>IF('[1]TCE - ANEXO III - Preencher'!H813="","",'[1]TCE - ANEXO III - Preencher'!H813)</f>
        <v>10/2023</v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2.0699999999999998</v>
      </c>
      <c r="O804" s="15">
        <f>'[1]TCE - ANEXO III - Preencher'!P813</f>
        <v>0</v>
      </c>
      <c r="P804" s="16">
        <f t="shared" si="74"/>
        <v>2.0699999999999998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2.0699999999999998</v>
      </c>
    </row>
    <row r="805" spans="1:28" x14ac:dyDescent="0.2">
      <c r="A805" s="8">
        <f>IFERROR(VLOOKUP(B805,'[1]DADOS (OCULTAR)'!$Q$3:$S$135,3,0),"")</f>
        <v>9039744000275</v>
      </c>
      <c r="B805" s="9" t="str">
        <f>'[1]TCE - ANEXO III - Preencher'!C814</f>
        <v>HOSPITAL MIGUEL ARRAES - CG. Nº 023/2022</v>
      </c>
      <c r="C805" s="10"/>
      <c r="D805" s="11" t="str">
        <f>'[1]TCE - ANEXO III - Preencher'!E814</f>
        <v>MARIA LUCIENE CAVALCANTI DE FONTES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 t="str">
        <f>'[1]TCE - ANEXO III - Preencher'!G814</f>
        <v>3241-15</v>
      </c>
      <c r="G805" s="13" t="str">
        <f>IF('[1]TCE - ANEXO III - Preencher'!H814="","",'[1]TCE - ANEXO III - Preencher'!H814)</f>
        <v>10/2023</v>
      </c>
      <c r="H805" s="14">
        <f>'[1]TCE - ANEXO III - Preencher'!I814</f>
        <v>0</v>
      </c>
      <c r="I805" s="14">
        <f>'[1]TCE - ANEXO III - Preencher'!J814</f>
        <v>289.34399999999999</v>
      </c>
      <c r="J805" s="14">
        <f>'[1]TCE - ANEXO III - Preencher'!K814</f>
        <v>0</v>
      </c>
      <c r="K805" s="15">
        <f>'[1]TCE - ANEXO III - Preencher'!L814</f>
        <v>53.45</v>
      </c>
      <c r="L805" s="15">
        <f>'[1]TCE - ANEXO III - Preencher'!M814</f>
        <v>1.36</v>
      </c>
      <c r="M805" s="15">
        <f t="shared" si="73"/>
        <v>52.09</v>
      </c>
      <c r="N805" s="15">
        <f>'[1]TCE - ANEXO III - Preencher'!O814</f>
        <v>2.0699999999999998</v>
      </c>
      <c r="O805" s="15">
        <f>'[1]TCE - ANEXO III - Preencher'!P814</f>
        <v>0</v>
      </c>
      <c r="P805" s="16">
        <f t="shared" si="74"/>
        <v>2.0699999999999998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343.50399999999996</v>
      </c>
    </row>
    <row r="806" spans="1:28" x14ac:dyDescent="0.2">
      <c r="A806" s="8">
        <f>IFERROR(VLOOKUP(B806,'[1]DADOS (OCULTAR)'!$Q$3:$S$135,3,0),"")</f>
        <v>9039744000275</v>
      </c>
      <c r="B806" s="9" t="str">
        <f>'[1]TCE - ANEXO III - Preencher'!C815</f>
        <v>HOSPITAL MIGUEL ARRAES - CG. Nº 023/2022</v>
      </c>
      <c r="C806" s="10"/>
      <c r="D806" s="11" t="str">
        <f>'[1]TCE - ANEXO III - Preencher'!E815</f>
        <v>MARIA LUCIENE JACINTO DE SOUZA</v>
      </c>
      <c r="E806" s="9" t="str">
        <f>IF('[1]TCE - ANEXO III - Preencher'!F815="4 - Assistência Odontológica","2 - Outros Profissionais da Saúde",'[1]TCE - ANEXO III - Preencher'!F815)</f>
        <v>2 - Outros Profissionais da Saúde</v>
      </c>
      <c r="F806" s="12" t="str">
        <f>'[1]TCE - ANEXO III - Preencher'!G815</f>
        <v>3222-05</v>
      </c>
      <c r="G806" s="13" t="str">
        <f>IF('[1]TCE - ANEXO III - Preencher'!H815="","",'[1]TCE - ANEXO III - Preencher'!H815)</f>
        <v>10/2023</v>
      </c>
      <c r="H806" s="14">
        <f>'[1]TCE - ANEXO III - Preencher'!I815</f>
        <v>0</v>
      </c>
      <c r="I806" s="14">
        <f>'[1]TCE - ANEXO III - Preencher'!J815</f>
        <v>136.57919999999999</v>
      </c>
      <c r="J806" s="14">
        <f>'[1]TCE - ANEXO III - Preencher'!K815</f>
        <v>0</v>
      </c>
      <c r="K806" s="15">
        <f>'[1]TCE - ANEXO III - Preencher'!L815</f>
        <v>53.45</v>
      </c>
      <c r="L806" s="15">
        <f>'[1]TCE - ANEXO III - Preencher'!M815</f>
        <v>26.6</v>
      </c>
      <c r="M806" s="15">
        <f t="shared" si="73"/>
        <v>26.85</v>
      </c>
      <c r="N806" s="15">
        <f>'[1]TCE - ANEXO III - Preencher'!O815</f>
        <v>2.0699999999999998</v>
      </c>
      <c r="O806" s="15">
        <f>'[1]TCE - ANEXO III - Preencher'!P815</f>
        <v>0</v>
      </c>
      <c r="P806" s="16">
        <f t="shared" si="74"/>
        <v>2.0699999999999998</v>
      </c>
      <c r="Q806" s="15">
        <f>'[1]TCE - ANEXO III - Preencher'!R815</f>
        <v>184.53</v>
      </c>
      <c r="R806" s="15">
        <f>'[1]TCE - ANEXO III - Preencher'!S815</f>
        <v>0</v>
      </c>
      <c r="S806" s="16">
        <f t="shared" si="75"/>
        <v>184.53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350.02919999999995</v>
      </c>
    </row>
    <row r="807" spans="1:28" x14ac:dyDescent="0.2">
      <c r="A807" s="8">
        <f>IFERROR(VLOOKUP(B807,'[1]DADOS (OCULTAR)'!$Q$3:$S$135,3,0),"")</f>
        <v>9039744000275</v>
      </c>
      <c r="B807" s="9" t="str">
        <f>'[1]TCE - ANEXO III - Preencher'!C816</f>
        <v>HOSPITAL MIGUEL ARRAES - CG. Nº 023/2022</v>
      </c>
      <c r="C807" s="10"/>
      <c r="D807" s="11" t="str">
        <f>'[1]TCE - ANEXO III - Preencher'!E816</f>
        <v>MARIA RUTH PADILHA DE MEDEIROS</v>
      </c>
      <c r="E807" s="9" t="str">
        <f>IF('[1]TCE - ANEXO III - Preencher'!F816="4 - Assistência Odontológica","2 - Outros Profissionais da Saúde",'[1]TCE - ANEXO III - Preencher'!F816)</f>
        <v>1 - Médico</v>
      </c>
      <c r="F807" s="12" t="str">
        <f>'[1]TCE - ANEXO III - Preencher'!G816</f>
        <v>2251-25</v>
      </c>
      <c r="G807" s="13" t="str">
        <f>IF('[1]TCE - ANEXO III - Preencher'!H816="","",'[1]TCE - ANEXO III - Preencher'!H816)</f>
        <v>10/2023</v>
      </c>
      <c r="H807" s="14">
        <f>'[1]TCE - ANEXO III - Preencher'!I816</f>
        <v>0</v>
      </c>
      <c r="I807" s="14">
        <f>'[1]TCE - ANEXO III - Preencher'!J816</f>
        <v>388.24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16.59</v>
      </c>
      <c r="O807" s="15">
        <f>'[1]TCE - ANEXO III - Preencher'!P816</f>
        <v>0</v>
      </c>
      <c r="P807" s="16">
        <f t="shared" si="74"/>
        <v>16.59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404.83</v>
      </c>
    </row>
    <row r="808" spans="1:28" x14ac:dyDescent="0.2">
      <c r="A808" s="8">
        <f>IFERROR(VLOOKUP(B808,'[1]DADOS (OCULTAR)'!$Q$3:$S$135,3,0),"")</f>
        <v>9039744000275</v>
      </c>
      <c r="B808" s="9" t="str">
        <f>'[1]TCE - ANEXO III - Preencher'!C817</f>
        <v>HOSPITAL MIGUEL ARRAES - CG. Nº 023/2022</v>
      </c>
      <c r="C808" s="10"/>
      <c r="D808" s="11" t="str">
        <f>'[1]TCE - ANEXO III - Preencher'!E817</f>
        <v>MARIA RUTH TAVARES ARARUNA</v>
      </c>
      <c r="E808" s="9" t="str">
        <f>IF('[1]TCE - ANEXO III - Preencher'!F817="4 - Assistência Odontológica","2 - Outros Profissionais da Saúde",'[1]TCE - ANEXO III - Preencher'!F817)</f>
        <v>1 - Médico</v>
      </c>
      <c r="F808" s="12" t="str">
        <f>'[1]TCE - ANEXO III - Preencher'!G817</f>
        <v>2251-25</v>
      </c>
      <c r="G808" s="13" t="str">
        <f>IF('[1]TCE - ANEXO III - Preencher'!H817="","",'[1]TCE - ANEXO III - Preencher'!H817)</f>
        <v>10/2023</v>
      </c>
      <c r="H808" s="14">
        <f>'[1]TCE - ANEXO III - Preencher'!I817</f>
        <v>0</v>
      </c>
      <c r="I808" s="14">
        <f>'[1]TCE - ANEXO III - Preencher'!J817</f>
        <v>548.23519999999996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16.59</v>
      </c>
      <c r="O808" s="15">
        <f>'[1]TCE - ANEXO III - Preencher'!P817</f>
        <v>0</v>
      </c>
      <c r="P808" s="16">
        <f t="shared" si="74"/>
        <v>16.59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564.8252</v>
      </c>
    </row>
    <row r="809" spans="1:28" x14ac:dyDescent="0.2">
      <c r="A809" s="8">
        <f>IFERROR(VLOOKUP(B809,'[1]DADOS (OCULTAR)'!$Q$3:$S$135,3,0),"")</f>
        <v>9039744000275</v>
      </c>
      <c r="B809" s="9" t="str">
        <f>'[1]TCE - ANEXO III - Preencher'!C818</f>
        <v>HOSPITAL MIGUEL ARRAES - CG. Nº 023/2022</v>
      </c>
      <c r="C809" s="10"/>
      <c r="D809" s="11" t="str">
        <f>'[1]TCE - ANEXO III - Preencher'!E818</f>
        <v>MARIA SALOME JOSEFA DA SILVA OLIVEIRA VIDAL</v>
      </c>
      <c r="E809" s="9" t="str">
        <f>IF('[1]TCE - ANEXO III - Preencher'!F818="4 - Assistência Odontológica","2 - Outros Profissionais da Saúde",'[1]TCE - ANEXO III - Preencher'!F818)</f>
        <v>2 - Outros Profissionais da Saúde</v>
      </c>
      <c r="F809" s="12" t="str">
        <f>'[1]TCE - ANEXO III - Preencher'!G818</f>
        <v>3222-05</v>
      </c>
      <c r="G809" s="13" t="str">
        <f>IF('[1]TCE - ANEXO III - Preencher'!H818="","",'[1]TCE - ANEXO III - Preencher'!H818)</f>
        <v>10/2023</v>
      </c>
      <c r="H809" s="14">
        <f>'[1]TCE - ANEXO III - Preencher'!I818</f>
        <v>0</v>
      </c>
      <c r="I809" s="14">
        <f>'[1]TCE - ANEXO III - Preencher'!J818</f>
        <v>172.42400000000001</v>
      </c>
      <c r="J809" s="14">
        <f>'[1]TCE - ANEXO III - Preencher'!K818</f>
        <v>0</v>
      </c>
      <c r="K809" s="15">
        <f>'[1]TCE - ANEXO III - Preencher'!L818</f>
        <v>53.45</v>
      </c>
      <c r="L809" s="15">
        <f>'[1]TCE - ANEXO III - Preencher'!M818</f>
        <v>26.6</v>
      </c>
      <c r="M809" s="15">
        <f t="shared" si="73"/>
        <v>26.85</v>
      </c>
      <c r="N809" s="15">
        <f>'[1]TCE - ANEXO III - Preencher'!O818</f>
        <v>2.0699999999999998</v>
      </c>
      <c r="O809" s="15">
        <f>'[1]TCE - ANEXO III - Preencher'!P818</f>
        <v>0</v>
      </c>
      <c r="P809" s="16">
        <f t="shared" si="74"/>
        <v>2.0699999999999998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201.34399999999999</v>
      </c>
    </row>
    <row r="810" spans="1:28" x14ac:dyDescent="0.2">
      <c r="A810" s="8">
        <f>IFERROR(VLOOKUP(B810,'[1]DADOS (OCULTAR)'!$Q$3:$S$135,3,0),"")</f>
        <v>9039744000275</v>
      </c>
      <c r="B810" s="9" t="str">
        <f>'[1]TCE - ANEXO III - Preencher'!C819</f>
        <v>HOSPITAL MIGUEL ARRAES - CG. Nº 023/2022</v>
      </c>
      <c r="C810" s="10"/>
      <c r="D810" s="11" t="str">
        <f>'[1]TCE - ANEXO III - Preencher'!E819</f>
        <v>MARIA SANDRA DA COSTA DO O</v>
      </c>
      <c r="E810" s="9" t="str">
        <f>IF('[1]TCE - ANEXO III - Preencher'!F819="4 - Assistência Odontológica","2 - Outros Profissionais da Saúde",'[1]TCE - ANEXO III - Preencher'!F819)</f>
        <v>2 - Outros Profissionais da Saúde</v>
      </c>
      <c r="F810" s="12" t="str">
        <f>'[1]TCE - ANEXO III - Preencher'!G819</f>
        <v>3222-05</v>
      </c>
      <c r="G810" s="13" t="str">
        <f>IF('[1]TCE - ANEXO III - Preencher'!H819="","",'[1]TCE - ANEXO III - Preencher'!H819)</f>
        <v>10/2023</v>
      </c>
      <c r="H810" s="14">
        <f>'[1]TCE - ANEXO III - Preencher'!I819</f>
        <v>0</v>
      </c>
      <c r="I810" s="14">
        <f>'[1]TCE - ANEXO III - Preencher'!J819</f>
        <v>138.16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2.0699999999999998</v>
      </c>
      <c r="O810" s="15">
        <f>'[1]TCE - ANEXO III - Preencher'!P819</f>
        <v>0</v>
      </c>
      <c r="P810" s="16">
        <f t="shared" si="74"/>
        <v>2.0699999999999998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140.22999999999999</v>
      </c>
    </row>
    <row r="811" spans="1:28" x14ac:dyDescent="0.2">
      <c r="A811" s="8">
        <f>IFERROR(VLOOKUP(B811,'[1]DADOS (OCULTAR)'!$Q$3:$S$135,3,0),"")</f>
        <v>9039744000275</v>
      </c>
      <c r="B811" s="9" t="str">
        <f>'[1]TCE - ANEXO III - Preencher'!C820</f>
        <v>HOSPITAL MIGUEL ARRAES - CG. Nº 023/2022</v>
      </c>
      <c r="C811" s="10"/>
      <c r="D811" s="11" t="str">
        <f>'[1]TCE - ANEXO III - Preencher'!E820</f>
        <v>MARIA SOLANGE HERCULANO DA SILVA</v>
      </c>
      <c r="E811" s="9" t="str">
        <f>IF('[1]TCE - ANEXO III - Preencher'!F820="4 - Assistência Odontológica","2 - Outros Profissionais da Saúde",'[1]TCE - ANEXO III - Preencher'!F820)</f>
        <v>2 - Outros Profissionais da Saúde</v>
      </c>
      <c r="F811" s="12" t="str">
        <f>'[1]TCE - ANEXO III - Preencher'!G820</f>
        <v>3222-05</v>
      </c>
      <c r="G811" s="13" t="str">
        <f>IF('[1]TCE - ANEXO III - Preencher'!H820="","",'[1]TCE - ANEXO III - Preencher'!H820)</f>
        <v>10/2023</v>
      </c>
      <c r="H811" s="14">
        <f>'[1]TCE - ANEXO III - Preencher'!I820</f>
        <v>0</v>
      </c>
      <c r="I811" s="14">
        <f>'[1]TCE - ANEXO III - Preencher'!J820</f>
        <v>143.47999999999999</v>
      </c>
      <c r="J811" s="14">
        <f>'[1]TCE - ANEXO III - Preencher'!K820</f>
        <v>0</v>
      </c>
      <c r="K811" s="15">
        <f>'[1]TCE - ANEXO III - Preencher'!L820</f>
        <v>53.45</v>
      </c>
      <c r="L811" s="15">
        <f>'[1]TCE - ANEXO III - Preencher'!M820</f>
        <v>26.6</v>
      </c>
      <c r="M811" s="15">
        <f t="shared" si="73"/>
        <v>26.85</v>
      </c>
      <c r="N811" s="15">
        <f>'[1]TCE - ANEXO III - Preencher'!O820</f>
        <v>2.0699999999999998</v>
      </c>
      <c r="O811" s="15">
        <f>'[1]TCE - ANEXO III - Preencher'!P820</f>
        <v>0</v>
      </c>
      <c r="P811" s="16">
        <f t="shared" si="74"/>
        <v>2.0699999999999998</v>
      </c>
      <c r="Q811" s="15">
        <f>'[1]TCE - ANEXO III - Preencher'!R820</f>
        <v>173.33</v>
      </c>
      <c r="R811" s="15">
        <f>'[1]TCE - ANEXO III - Preencher'!S820</f>
        <v>0</v>
      </c>
      <c r="S811" s="16">
        <f t="shared" si="75"/>
        <v>173.33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345.73</v>
      </c>
    </row>
    <row r="812" spans="1:28" x14ac:dyDescent="0.2">
      <c r="A812" s="8">
        <f>IFERROR(VLOOKUP(B812,'[1]DADOS (OCULTAR)'!$Q$3:$S$135,3,0),"")</f>
        <v>9039744000275</v>
      </c>
      <c r="B812" s="9" t="str">
        <f>'[1]TCE - ANEXO III - Preencher'!C821</f>
        <v>HOSPITAL MIGUEL ARRAES - CG. Nº 023/2022</v>
      </c>
      <c r="C812" s="10"/>
      <c r="D812" s="11" t="str">
        <f>'[1]TCE - ANEXO III - Preencher'!E821</f>
        <v>MARIA VALERIA TORRES SANTOS</v>
      </c>
      <c r="E812" s="9" t="str">
        <f>IF('[1]TCE - ANEXO III - Preencher'!F821="4 - Assistência Odontológica","2 - Outros Profissionais da Saúde",'[1]TCE - ANEXO III - Preencher'!F821)</f>
        <v>1 - Médico</v>
      </c>
      <c r="F812" s="12" t="str">
        <f>'[1]TCE - ANEXO III - Preencher'!G821</f>
        <v>2251-25</v>
      </c>
      <c r="G812" s="13" t="str">
        <f>IF('[1]TCE - ANEXO III - Preencher'!H821="","",'[1]TCE - ANEXO III - Preencher'!H821)</f>
        <v>10/2023</v>
      </c>
      <c r="H812" s="14">
        <f>'[1]TCE - ANEXO III - Preencher'!I821</f>
        <v>0</v>
      </c>
      <c r="I812" s="14">
        <f>'[1]TCE - ANEXO III - Preencher'!J821</f>
        <v>372.64960000000002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16.59</v>
      </c>
      <c r="O812" s="15">
        <f>'[1]TCE - ANEXO III - Preencher'!P821</f>
        <v>0</v>
      </c>
      <c r="P812" s="16">
        <f t="shared" si="74"/>
        <v>16.59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389.2396</v>
      </c>
    </row>
    <row r="813" spans="1:28" x14ac:dyDescent="0.2">
      <c r="A813" s="8">
        <f>IFERROR(VLOOKUP(B813,'[1]DADOS (OCULTAR)'!$Q$3:$S$135,3,0),"")</f>
        <v>9039744000275</v>
      </c>
      <c r="B813" s="9" t="str">
        <f>'[1]TCE - ANEXO III - Preencher'!C822</f>
        <v>HOSPITAL MIGUEL ARRAES - CG. Nº 023/2022</v>
      </c>
      <c r="C813" s="10"/>
      <c r="D813" s="11" t="str">
        <f>'[1]TCE - ANEXO III - Preencher'!E822</f>
        <v>MARIANA COSTA DO REGO BARROS</v>
      </c>
      <c r="E813" s="9" t="str">
        <f>IF('[1]TCE - ANEXO III - Preencher'!F822="4 - Assistência Odontológica","2 - Outros Profissionais da Saúde",'[1]TCE - ANEXO III - Preencher'!F822)</f>
        <v>1 - Médico</v>
      </c>
      <c r="F813" s="12" t="str">
        <f>'[1]TCE - ANEXO III - Preencher'!G822</f>
        <v>2251-25</v>
      </c>
      <c r="G813" s="13" t="str">
        <f>IF('[1]TCE - ANEXO III - Preencher'!H822="","",'[1]TCE - ANEXO III - Preencher'!H822)</f>
        <v>10/2023</v>
      </c>
      <c r="H813" s="14">
        <f>'[1]TCE - ANEXO III - Preencher'!I822</f>
        <v>0</v>
      </c>
      <c r="I813" s="14">
        <f>'[1]TCE - ANEXO III - Preencher'!J822</f>
        <v>878.00320000000011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16.59</v>
      </c>
      <c r="O813" s="15">
        <f>'[1]TCE - ANEXO III - Preencher'!P822</f>
        <v>0</v>
      </c>
      <c r="P813" s="16">
        <f t="shared" si="74"/>
        <v>16.59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894.59320000000014</v>
      </c>
    </row>
    <row r="814" spans="1:28" x14ac:dyDescent="0.2">
      <c r="A814" s="8">
        <f>IFERROR(VLOOKUP(B814,'[1]DADOS (OCULTAR)'!$Q$3:$S$135,3,0),"")</f>
        <v>9039744000275</v>
      </c>
      <c r="B814" s="9" t="str">
        <f>'[1]TCE - ANEXO III - Preencher'!C823</f>
        <v>HOSPITAL MIGUEL ARRAES - CG. Nº 023/2022</v>
      </c>
      <c r="C814" s="10"/>
      <c r="D814" s="11" t="str">
        <f>'[1]TCE - ANEXO III - Preencher'!E823</f>
        <v>MARIANA DE ARAUJO MARANHAO LIMA</v>
      </c>
      <c r="E814" s="9" t="str">
        <f>IF('[1]TCE - ANEXO III - Preencher'!F823="4 - Assistência Odontológica","2 - Outros Profissionais da Saúde",'[1]TCE - ANEXO III - Preencher'!F823)</f>
        <v>2 - Outros Profissionais da Saúde</v>
      </c>
      <c r="F814" s="12" t="str">
        <f>'[1]TCE - ANEXO III - Preencher'!G823</f>
        <v>3241-15</v>
      </c>
      <c r="G814" s="13" t="str">
        <f>IF('[1]TCE - ANEXO III - Preencher'!H823="","",'[1]TCE - ANEXO III - Preencher'!H823)</f>
        <v>10/2023</v>
      </c>
      <c r="H814" s="14">
        <f>'[1]TCE - ANEXO III - Preencher'!I823</f>
        <v>0</v>
      </c>
      <c r="I814" s="14">
        <f>'[1]TCE - ANEXO III - Preencher'!J823</f>
        <v>287.89760000000001</v>
      </c>
      <c r="J814" s="14">
        <f>'[1]TCE - ANEXO III - Preencher'!K823</f>
        <v>0</v>
      </c>
      <c r="K814" s="15">
        <f>'[1]TCE - ANEXO III - Preencher'!L823</f>
        <v>53.45</v>
      </c>
      <c r="L814" s="15">
        <f>'[1]TCE - ANEXO III - Preencher'!M823</f>
        <v>1.36</v>
      </c>
      <c r="M814" s="15">
        <f t="shared" si="73"/>
        <v>52.09</v>
      </c>
      <c r="N814" s="15">
        <f>'[1]TCE - ANEXO III - Preencher'!O823</f>
        <v>2.0699999999999998</v>
      </c>
      <c r="O814" s="15">
        <f>'[1]TCE - ANEXO III - Preencher'!P823</f>
        <v>0</v>
      </c>
      <c r="P814" s="16">
        <f t="shared" si="74"/>
        <v>2.0699999999999998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342.05760000000004</v>
      </c>
    </row>
    <row r="815" spans="1:28" x14ac:dyDescent="0.2">
      <c r="A815" s="8">
        <f>IFERROR(VLOOKUP(B815,'[1]DADOS (OCULTAR)'!$Q$3:$S$135,3,0),"")</f>
        <v>9039744000275</v>
      </c>
      <c r="B815" s="9" t="str">
        <f>'[1]TCE - ANEXO III - Preencher'!C824</f>
        <v>HOSPITAL MIGUEL ARRAES - CG. Nº 023/2022</v>
      </c>
      <c r="C815" s="10"/>
      <c r="D815" s="11" t="str">
        <f>'[1]TCE - ANEXO III - Preencher'!E824</f>
        <v>MARIANA DE SOUZA MEDEIROS</v>
      </c>
      <c r="E815" s="9" t="str">
        <f>IF('[1]TCE - ANEXO III - Preencher'!F824="4 - Assistência Odontológica","2 - Outros Profissionais da Saúde",'[1]TCE - ANEXO III - Preencher'!F824)</f>
        <v>2 - Outros Profissionais da Saúde</v>
      </c>
      <c r="F815" s="12" t="str">
        <f>'[1]TCE - ANEXO III - Preencher'!G824</f>
        <v>2235-05</v>
      </c>
      <c r="G815" s="13" t="str">
        <f>IF('[1]TCE - ANEXO III - Preencher'!H824="","",'[1]TCE - ANEXO III - Preencher'!H824)</f>
        <v>10/2023</v>
      </c>
      <c r="H815" s="14">
        <f>'[1]TCE - ANEXO III - Preencher'!I824</f>
        <v>0</v>
      </c>
      <c r="I815" s="14">
        <f>'[1]TCE - ANEXO III - Preencher'!J824</f>
        <v>322.10719999999998</v>
      </c>
      <c r="J815" s="14">
        <f>'[1]TCE - ANEXO III - Preencher'!K824</f>
        <v>0</v>
      </c>
      <c r="K815" s="15">
        <f>'[1]TCE - ANEXO III - Preencher'!L824</f>
        <v>53.45</v>
      </c>
      <c r="L815" s="15">
        <f>'[1]TCE - ANEXO III - Preencher'!M824</f>
        <v>3.59</v>
      </c>
      <c r="M815" s="15">
        <f t="shared" si="73"/>
        <v>49.86</v>
      </c>
      <c r="N815" s="15">
        <f>'[1]TCE - ANEXO III - Preencher'!O824</f>
        <v>4.3499999999999996</v>
      </c>
      <c r="O815" s="15">
        <f>'[1]TCE - ANEXO III - Preencher'!P824</f>
        <v>0</v>
      </c>
      <c r="P815" s="16">
        <f t="shared" si="74"/>
        <v>4.3499999999999996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120.26</v>
      </c>
      <c r="U815" s="15">
        <f>'[1]TCE - ANEXO III - Preencher'!V824</f>
        <v>0</v>
      </c>
      <c r="V815" s="16">
        <f t="shared" si="76"/>
        <v>120.26</v>
      </c>
      <c r="W815" s="17" t="str">
        <f>IF('[1]TCE - ANEXO III - Preencher'!X824="","",'[1]TCE - ANEXO III - Preencher'!X824)</f>
        <v>AUXILIO CRECHE</v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496.5772</v>
      </c>
    </row>
    <row r="816" spans="1:28" x14ac:dyDescent="0.2">
      <c r="A816" s="8">
        <f>IFERROR(VLOOKUP(B816,'[1]DADOS (OCULTAR)'!$Q$3:$S$135,3,0),"")</f>
        <v>9039744000275</v>
      </c>
      <c r="B816" s="9" t="str">
        <f>'[1]TCE - ANEXO III - Preencher'!C825</f>
        <v>HOSPITAL MIGUEL ARRAES - CG. Nº 023/2022</v>
      </c>
      <c r="C816" s="10"/>
      <c r="D816" s="11" t="str">
        <f>'[1]TCE - ANEXO III - Preencher'!E825</f>
        <v>MARIANGELA NOBREGA DA CRUZ</v>
      </c>
      <c r="E816" s="9" t="str">
        <f>IF('[1]TCE - ANEXO III - Preencher'!F825="4 - Assistência Odontológica","2 - Outros Profissionais da Saúde",'[1]TCE - ANEXO III - Preencher'!F825)</f>
        <v>2 - Outros Profissionais da Saúde</v>
      </c>
      <c r="F816" s="12" t="str">
        <f>'[1]TCE - ANEXO III - Preencher'!G825</f>
        <v>3222-05</v>
      </c>
      <c r="G816" s="13" t="str">
        <f>IF('[1]TCE - ANEXO III - Preencher'!H825="","",'[1]TCE - ANEXO III - Preencher'!H825)</f>
        <v>10/2023</v>
      </c>
      <c r="H816" s="14">
        <f>'[1]TCE - ANEXO III - Preencher'!I825</f>
        <v>0</v>
      </c>
      <c r="I816" s="14">
        <f>'[1]TCE - ANEXO III - Preencher'!J825</f>
        <v>230.04159999999999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2.0699999999999998</v>
      </c>
      <c r="O816" s="15">
        <f>'[1]TCE - ANEXO III - Preencher'!P825</f>
        <v>0</v>
      </c>
      <c r="P816" s="16">
        <f t="shared" si="74"/>
        <v>2.0699999999999998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232.11159999999998</v>
      </c>
    </row>
    <row r="817" spans="1:28" x14ac:dyDescent="0.2">
      <c r="A817" s="8">
        <f>IFERROR(VLOOKUP(B817,'[1]DADOS (OCULTAR)'!$Q$3:$S$135,3,0),"")</f>
        <v>9039744000275</v>
      </c>
      <c r="B817" s="9" t="str">
        <f>'[1]TCE - ANEXO III - Preencher'!C826</f>
        <v>HOSPITAL MIGUEL ARRAES - CG. Nº 023/2022</v>
      </c>
      <c r="C817" s="10"/>
      <c r="D817" s="11" t="str">
        <f>'[1]TCE - ANEXO III - Preencher'!E826</f>
        <v>MARILDA MARQUES DA SILVA</v>
      </c>
      <c r="E817" s="9" t="str">
        <f>IF('[1]TCE - ANEXO III - Preencher'!F826="4 - Assistência Odontológica","2 - Outros Profissionais da Saúde",'[1]TCE - ANEXO III - Preencher'!F826)</f>
        <v>2 - Outros Profissionais da Saúde</v>
      </c>
      <c r="F817" s="12" t="str">
        <f>'[1]TCE - ANEXO III - Preencher'!G826</f>
        <v>3242-05</v>
      </c>
      <c r="G817" s="13" t="str">
        <f>IF('[1]TCE - ANEXO III - Preencher'!H826="","",'[1]TCE - ANEXO III - Preencher'!H826)</f>
        <v>10/2023</v>
      </c>
      <c r="H817" s="14">
        <f>'[1]TCE - ANEXO III - Preencher'!I826</f>
        <v>0</v>
      </c>
      <c r="I817" s="14">
        <f>'[1]TCE - ANEXO III - Preencher'!J826</f>
        <v>195.73439999999999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2.0699999999999998</v>
      </c>
      <c r="O817" s="15">
        <f>'[1]TCE - ANEXO III - Preencher'!P826</f>
        <v>0</v>
      </c>
      <c r="P817" s="16">
        <f t="shared" si="74"/>
        <v>2.0699999999999998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197.80439999999999</v>
      </c>
    </row>
    <row r="818" spans="1:28" x14ac:dyDescent="0.2">
      <c r="A818" s="8">
        <f>IFERROR(VLOOKUP(B818,'[1]DADOS (OCULTAR)'!$Q$3:$S$135,3,0),"")</f>
        <v>9039744000275</v>
      </c>
      <c r="B818" s="9" t="str">
        <f>'[1]TCE - ANEXO III - Preencher'!C827</f>
        <v>HOSPITAL MIGUEL ARRAES - CG. Nº 023/2022</v>
      </c>
      <c r="C818" s="10"/>
      <c r="D818" s="11" t="str">
        <f>'[1]TCE - ANEXO III - Preencher'!E827</f>
        <v>MARILIA BEATRIZ DE SOUSA FERREIRA</v>
      </c>
      <c r="E818" s="9" t="str">
        <f>IF('[1]TCE - ANEXO III - Preencher'!F827="4 - Assistência Odontológica","2 - Outros Profissionais da Saúde",'[1]TCE - ANEXO III - Preencher'!F827)</f>
        <v>2 - Outros Profissionais da Saúde</v>
      </c>
      <c r="F818" s="12" t="str">
        <f>'[1]TCE - ANEXO III - Preencher'!G827</f>
        <v>3222-05</v>
      </c>
      <c r="G818" s="13" t="str">
        <f>IF('[1]TCE - ANEXO III - Preencher'!H827="","",'[1]TCE - ANEXO III - Preencher'!H827)</f>
        <v>10/2023</v>
      </c>
      <c r="H818" s="14">
        <f>'[1]TCE - ANEXO III - Preencher'!I827</f>
        <v>0</v>
      </c>
      <c r="I818" s="14">
        <f>'[1]TCE - ANEXO III - Preencher'!J827</f>
        <v>139.36000000000001</v>
      </c>
      <c r="J818" s="14">
        <f>'[1]TCE - ANEXO III - Preencher'!K827</f>
        <v>0</v>
      </c>
      <c r="K818" s="15">
        <f>'[1]TCE - ANEXO III - Preencher'!L827</f>
        <v>53.45</v>
      </c>
      <c r="L818" s="15">
        <f>'[1]TCE - ANEXO III - Preencher'!M827</f>
        <v>26.6</v>
      </c>
      <c r="M818" s="15">
        <f t="shared" si="73"/>
        <v>26.85</v>
      </c>
      <c r="N818" s="15">
        <f>'[1]TCE - ANEXO III - Preencher'!O827</f>
        <v>2.0699999999999998</v>
      </c>
      <c r="O818" s="15">
        <f>'[1]TCE - ANEXO III - Preencher'!P827</f>
        <v>0</v>
      </c>
      <c r="P818" s="16">
        <f t="shared" si="74"/>
        <v>2.0699999999999998</v>
      </c>
      <c r="Q818" s="15">
        <f>'[1]TCE - ANEXO III - Preencher'!R827</f>
        <v>184.53</v>
      </c>
      <c r="R818" s="15">
        <f>'[1]TCE - ANEXO III - Preencher'!S827</f>
        <v>79.8</v>
      </c>
      <c r="S818" s="16">
        <f t="shared" si="75"/>
        <v>104.73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273.01</v>
      </c>
    </row>
    <row r="819" spans="1:28" x14ac:dyDescent="0.2">
      <c r="A819" s="8">
        <f>IFERROR(VLOOKUP(B819,'[1]DADOS (OCULTAR)'!$Q$3:$S$135,3,0),"")</f>
        <v>9039744000275</v>
      </c>
      <c r="B819" s="9" t="str">
        <f>'[1]TCE - ANEXO III - Preencher'!C828</f>
        <v>HOSPITAL MIGUEL ARRAES - CG. Nº 023/2022</v>
      </c>
      <c r="C819" s="10"/>
      <c r="D819" s="11" t="str">
        <f>'[1]TCE - ANEXO III - Preencher'!E828</f>
        <v>MARILIA DOS SANTOS SILVA FALCAO TAVARES</v>
      </c>
      <c r="E819" s="9" t="str">
        <f>IF('[1]TCE - ANEXO III - Preencher'!F828="4 - Assistência Odontológica","2 - Outros Profissionais da Saúde",'[1]TCE - ANEXO III - Preencher'!F828)</f>
        <v>2 - Outros Profissionais da Saúde</v>
      </c>
      <c r="F819" s="12" t="str">
        <f>'[1]TCE - ANEXO III - Preencher'!G828</f>
        <v>2235-05</v>
      </c>
      <c r="G819" s="13" t="str">
        <f>IF('[1]TCE - ANEXO III - Preencher'!H828="","",'[1]TCE - ANEXO III - Preencher'!H828)</f>
        <v>10/2023</v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4.3499999999999996</v>
      </c>
      <c r="O819" s="15">
        <f>'[1]TCE - ANEXO III - Preencher'!P828</f>
        <v>0</v>
      </c>
      <c r="P819" s="16">
        <f t="shared" si="74"/>
        <v>4.3499999999999996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4.3499999999999996</v>
      </c>
    </row>
    <row r="820" spans="1:28" x14ac:dyDescent="0.2">
      <c r="A820" s="8">
        <f>IFERROR(VLOOKUP(B820,'[1]DADOS (OCULTAR)'!$Q$3:$S$135,3,0),"")</f>
        <v>9039744000275</v>
      </c>
      <c r="B820" s="9" t="str">
        <f>'[1]TCE - ANEXO III - Preencher'!C829</f>
        <v>HOSPITAL MIGUEL ARRAES - CG. Nº 023/2022</v>
      </c>
      <c r="C820" s="10"/>
      <c r="D820" s="11" t="str">
        <f>'[1]TCE - ANEXO III - Preencher'!E829</f>
        <v>MARILIA MICHAELY PAIVA DA SILVA</v>
      </c>
      <c r="E820" s="9" t="str">
        <f>IF('[1]TCE - ANEXO III - Preencher'!F829="4 - Assistência Odontológica","2 - Outros Profissionais da Saúde",'[1]TCE - ANEXO III - Preencher'!F829)</f>
        <v>3 - Administrativo</v>
      </c>
      <c r="F820" s="12" t="str">
        <f>'[1]TCE - ANEXO III - Preencher'!G829</f>
        <v>4110-10</v>
      </c>
      <c r="G820" s="13" t="str">
        <f>IF('[1]TCE - ANEXO III - Preencher'!H829="","",'[1]TCE - ANEXO III - Preencher'!H829)</f>
        <v>10/2023</v>
      </c>
      <c r="H820" s="14">
        <f>'[1]TCE - ANEXO III - Preencher'!I829</f>
        <v>0</v>
      </c>
      <c r="I820" s="14">
        <f>'[1]TCE - ANEXO III - Preencher'!J829</f>
        <v>146.74879999999999</v>
      </c>
      <c r="J820" s="14">
        <f>'[1]TCE - ANEXO III - Preencher'!K829</f>
        <v>0</v>
      </c>
      <c r="K820" s="15">
        <f>'[1]TCE - ANEXO III - Preencher'!L829</f>
        <v>53.45</v>
      </c>
      <c r="L820" s="15">
        <f>'[1]TCE - ANEXO III - Preencher'!M829</f>
        <v>26.4</v>
      </c>
      <c r="M820" s="15">
        <f t="shared" si="73"/>
        <v>27.050000000000004</v>
      </c>
      <c r="N820" s="15">
        <f>'[1]TCE - ANEXO III - Preencher'!O829</f>
        <v>2.0699999999999998</v>
      </c>
      <c r="O820" s="15">
        <f>'[1]TCE - ANEXO III - Preencher'!P829</f>
        <v>0</v>
      </c>
      <c r="P820" s="16">
        <f t="shared" si="74"/>
        <v>2.0699999999999998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175.86879999999999</v>
      </c>
    </row>
    <row r="821" spans="1:28" x14ac:dyDescent="0.2">
      <c r="A821" s="8">
        <f>IFERROR(VLOOKUP(B821,'[1]DADOS (OCULTAR)'!$Q$3:$S$135,3,0),"")</f>
        <v>9039744000275</v>
      </c>
      <c r="B821" s="9" t="str">
        <f>'[1]TCE - ANEXO III - Preencher'!C830</f>
        <v>HOSPITAL MIGUEL ARRAES - CG. Nº 023/2022</v>
      </c>
      <c r="C821" s="10"/>
      <c r="D821" s="11" t="str">
        <f>'[1]TCE - ANEXO III - Preencher'!E830</f>
        <v>MARILIA PAULA CAVALCANTI SILVA</v>
      </c>
      <c r="E821" s="9" t="str">
        <f>IF('[1]TCE - ANEXO III - Preencher'!F830="4 - Assistência Odontológica","2 - Outros Profissionais da Saúde",'[1]TCE - ANEXO III - Preencher'!F830)</f>
        <v>2 - Outros Profissionais da Saúde</v>
      </c>
      <c r="F821" s="12" t="str">
        <f>'[1]TCE - ANEXO III - Preencher'!G830</f>
        <v>3222-05</v>
      </c>
      <c r="G821" s="13" t="str">
        <f>IF('[1]TCE - ANEXO III - Preencher'!H830="","",'[1]TCE - ANEXO III - Preencher'!H830)</f>
        <v>10/2023</v>
      </c>
      <c r="H821" s="14">
        <f>'[1]TCE - ANEXO III - Preencher'!I830</f>
        <v>0</v>
      </c>
      <c r="I821" s="14">
        <f>'[1]TCE - ANEXO III - Preencher'!J830</f>
        <v>143.1448</v>
      </c>
      <c r="J821" s="14">
        <f>'[1]TCE - ANEXO III - Preencher'!K830</f>
        <v>0</v>
      </c>
      <c r="K821" s="15">
        <f>'[1]TCE - ANEXO III - Preencher'!L830</f>
        <v>53.45</v>
      </c>
      <c r="L821" s="15">
        <f>'[1]TCE - ANEXO III - Preencher'!M830</f>
        <v>26.6</v>
      </c>
      <c r="M821" s="15">
        <f t="shared" si="73"/>
        <v>26.85</v>
      </c>
      <c r="N821" s="15">
        <f>'[1]TCE - ANEXO III - Preencher'!O830</f>
        <v>2.0699999999999998</v>
      </c>
      <c r="O821" s="15">
        <f>'[1]TCE - ANEXO III - Preencher'!P830</f>
        <v>0</v>
      </c>
      <c r="P821" s="16">
        <f t="shared" si="74"/>
        <v>2.0699999999999998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172.06479999999999</v>
      </c>
    </row>
    <row r="822" spans="1:28" x14ac:dyDescent="0.2">
      <c r="A822" s="8">
        <f>IFERROR(VLOOKUP(B822,'[1]DADOS (OCULTAR)'!$Q$3:$S$135,3,0),"")</f>
        <v>9039744000275</v>
      </c>
      <c r="B822" s="9" t="str">
        <f>'[1]TCE - ANEXO III - Preencher'!C831</f>
        <v>HOSPITAL MIGUEL ARRAES - CG. Nº 023/2022</v>
      </c>
      <c r="C822" s="10"/>
      <c r="D822" s="11" t="str">
        <f>'[1]TCE - ANEXO III - Preencher'!E831</f>
        <v>MARINA FERREIRA PASSOS ROCHA</v>
      </c>
      <c r="E822" s="9" t="str">
        <f>IF('[1]TCE - ANEXO III - Preencher'!F831="4 - Assistência Odontológica","2 - Outros Profissionais da Saúde",'[1]TCE - ANEXO III - Preencher'!F831)</f>
        <v>1 - Médico</v>
      </c>
      <c r="F822" s="12" t="str">
        <f>'[1]TCE - ANEXO III - Preencher'!G831</f>
        <v>2251-25</v>
      </c>
      <c r="G822" s="13" t="str">
        <f>IF('[1]TCE - ANEXO III - Preencher'!H831="","",'[1]TCE - ANEXO III - Preencher'!H831)</f>
        <v>10/2023</v>
      </c>
      <c r="H822" s="14">
        <f>'[1]TCE - ANEXO III - Preencher'!I831</f>
        <v>0</v>
      </c>
      <c r="I822" s="14">
        <f>'[1]TCE - ANEXO III - Preencher'!J831</f>
        <v>589.78480000000002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16.59</v>
      </c>
      <c r="O822" s="15">
        <f>'[1]TCE - ANEXO III - Preencher'!P831</f>
        <v>0</v>
      </c>
      <c r="P822" s="16">
        <f t="shared" si="74"/>
        <v>16.59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606.37480000000005</v>
      </c>
    </row>
    <row r="823" spans="1:28" x14ac:dyDescent="0.2">
      <c r="A823" s="8">
        <f>IFERROR(VLOOKUP(B823,'[1]DADOS (OCULTAR)'!$Q$3:$S$135,3,0),"")</f>
        <v>9039744000275</v>
      </c>
      <c r="B823" s="9" t="str">
        <f>'[1]TCE - ANEXO III - Preencher'!C832</f>
        <v>HOSPITAL MIGUEL ARRAES - CG. Nº 023/2022</v>
      </c>
      <c r="C823" s="10"/>
      <c r="D823" s="11" t="str">
        <f>'[1]TCE - ANEXO III - Preencher'!E832</f>
        <v>MARINALVA AUGUSTA DA SILVA RODRIGUES</v>
      </c>
      <c r="E823" s="9" t="str">
        <f>IF('[1]TCE - ANEXO III - Preencher'!F832="4 - Assistência Odontológica","2 - Outros Profissionais da Saúde",'[1]TCE - ANEXO III - Preencher'!F832)</f>
        <v>3 - Administrativo</v>
      </c>
      <c r="F823" s="12" t="str">
        <f>'[1]TCE - ANEXO III - Preencher'!G832</f>
        <v>5134-30</v>
      </c>
      <c r="G823" s="13" t="str">
        <f>IF('[1]TCE - ANEXO III - Preencher'!H832="","",'[1]TCE - ANEXO III - Preencher'!H832)</f>
        <v>10/2023</v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2.0699999999999998</v>
      </c>
      <c r="O823" s="15">
        <f>'[1]TCE - ANEXO III - Preencher'!P832</f>
        <v>0</v>
      </c>
      <c r="P823" s="16">
        <f t="shared" si="74"/>
        <v>2.0699999999999998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2.0699999999999998</v>
      </c>
    </row>
    <row r="824" spans="1:28" x14ac:dyDescent="0.2">
      <c r="A824" s="8">
        <f>IFERROR(VLOOKUP(B824,'[1]DADOS (OCULTAR)'!$Q$3:$S$135,3,0),"")</f>
        <v>9039744000275</v>
      </c>
      <c r="B824" s="9" t="str">
        <f>'[1]TCE - ANEXO III - Preencher'!C833</f>
        <v>HOSPITAL MIGUEL ARRAES - CG. Nº 023/2022</v>
      </c>
      <c r="C824" s="10"/>
      <c r="D824" s="11" t="str">
        <f>'[1]TCE - ANEXO III - Preencher'!E833</f>
        <v>MARINALVA DA SILVA VICENTE</v>
      </c>
      <c r="E824" s="9" t="str">
        <f>IF('[1]TCE - ANEXO III - Preencher'!F833="4 - Assistência Odontológica","2 - Outros Profissionais da Saúde",'[1]TCE - ANEXO III - Preencher'!F833)</f>
        <v>2 - Outros Profissionais da Saúde</v>
      </c>
      <c r="F824" s="12" t="str">
        <f>'[1]TCE - ANEXO III - Preencher'!G833</f>
        <v>3222-05</v>
      </c>
      <c r="G824" s="13" t="str">
        <f>IF('[1]TCE - ANEXO III - Preencher'!H833="","",'[1]TCE - ANEXO III - Preencher'!H833)</f>
        <v>10/2023</v>
      </c>
      <c r="H824" s="14">
        <f>'[1]TCE - ANEXO III - Preencher'!I833</f>
        <v>0</v>
      </c>
      <c r="I824" s="14">
        <f>'[1]TCE - ANEXO III - Preencher'!J833</f>
        <v>143.83760000000001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2.0699999999999998</v>
      </c>
      <c r="O824" s="15">
        <f>'[1]TCE - ANEXO III - Preencher'!P833</f>
        <v>0</v>
      </c>
      <c r="P824" s="16">
        <f t="shared" si="74"/>
        <v>2.0699999999999998</v>
      </c>
      <c r="Q824" s="15">
        <f>'[1]TCE - ANEXO III - Preencher'!R833</f>
        <v>162.13000000000002</v>
      </c>
      <c r="R824" s="15">
        <f>'[1]TCE - ANEXO III - Preencher'!S833</f>
        <v>79.8</v>
      </c>
      <c r="S824" s="16">
        <f t="shared" si="75"/>
        <v>82.330000000000027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228.23760000000004</v>
      </c>
    </row>
    <row r="825" spans="1:28" x14ac:dyDescent="0.2">
      <c r="A825" s="8">
        <f>IFERROR(VLOOKUP(B825,'[1]DADOS (OCULTAR)'!$Q$3:$S$135,3,0),"")</f>
        <v>9039744000275</v>
      </c>
      <c r="B825" s="9" t="str">
        <f>'[1]TCE - ANEXO III - Preencher'!C834</f>
        <v>HOSPITAL MIGUEL ARRAES - CG. Nº 023/2022</v>
      </c>
      <c r="C825" s="10"/>
      <c r="D825" s="11" t="str">
        <f>'[1]TCE - ANEXO III - Preencher'!E834</f>
        <v>MARIO JOSE DA SILVA</v>
      </c>
      <c r="E825" s="9" t="str">
        <f>IF('[1]TCE - ANEXO III - Preencher'!F834="4 - Assistência Odontológica","2 - Outros Profissionais da Saúde",'[1]TCE - ANEXO III - Preencher'!F834)</f>
        <v>3 - Administrativo</v>
      </c>
      <c r="F825" s="12" t="str">
        <f>'[1]TCE - ANEXO III - Preencher'!G834</f>
        <v>5174-10</v>
      </c>
      <c r="G825" s="13" t="str">
        <f>IF('[1]TCE - ANEXO III - Preencher'!H834="","",'[1]TCE - ANEXO III - Preencher'!H834)</f>
        <v>10/2023</v>
      </c>
      <c r="H825" s="14">
        <f>'[1]TCE - ANEXO III - Preencher'!I834</f>
        <v>0</v>
      </c>
      <c r="I825" s="14">
        <f>'[1]TCE - ANEXO III - Preencher'!J834</f>
        <v>116.16</v>
      </c>
      <c r="J825" s="14">
        <f>'[1]TCE - ANEXO III - Preencher'!K834</f>
        <v>0</v>
      </c>
      <c r="K825" s="15">
        <f>'[1]TCE - ANEXO III - Preencher'!L834</f>
        <v>53.45</v>
      </c>
      <c r="L825" s="15">
        <f>'[1]TCE - ANEXO III - Preencher'!M834</f>
        <v>26.4</v>
      </c>
      <c r="M825" s="15">
        <f t="shared" si="73"/>
        <v>27.050000000000004</v>
      </c>
      <c r="N825" s="15">
        <f>'[1]TCE - ANEXO III - Preencher'!O834</f>
        <v>2.0699999999999998</v>
      </c>
      <c r="O825" s="15">
        <f>'[1]TCE - ANEXO III - Preencher'!P834</f>
        <v>0</v>
      </c>
      <c r="P825" s="16">
        <f t="shared" si="74"/>
        <v>2.0699999999999998</v>
      </c>
      <c r="Q825" s="15">
        <f>'[1]TCE - ANEXO III - Preencher'!R834</f>
        <v>173.33</v>
      </c>
      <c r="R825" s="15">
        <f>'[1]TCE - ANEXO III - Preencher'!S834</f>
        <v>79.2</v>
      </c>
      <c r="S825" s="16">
        <f t="shared" si="75"/>
        <v>94.13000000000001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239.41000000000003</v>
      </c>
    </row>
    <row r="826" spans="1:28" x14ac:dyDescent="0.2">
      <c r="A826" s="8">
        <f>IFERROR(VLOOKUP(B826,'[1]DADOS (OCULTAR)'!$Q$3:$S$135,3,0),"")</f>
        <v>9039744000275</v>
      </c>
      <c r="B826" s="9" t="str">
        <f>'[1]TCE - ANEXO III - Preencher'!C835</f>
        <v>HOSPITAL MIGUEL ARRAES - CG. Nº 023/2022</v>
      </c>
      <c r="C826" s="10"/>
      <c r="D826" s="11" t="str">
        <f>'[1]TCE - ANEXO III - Preencher'!E835</f>
        <v>MARKEDONIS ALMEIDA DA SILVA</v>
      </c>
      <c r="E826" s="9" t="str">
        <f>IF('[1]TCE - ANEXO III - Preencher'!F835="4 - Assistência Odontológica","2 - Outros Profissionais da Saúde",'[1]TCE - ANEXO III - Preencher'!F835)</f>
        <v>2 - Outros Profissionais da Saúde</v>
      </c>
      <c r="F826" s="12" t="str">
        <f>'[1]TCE - ANEXO III - Preencher'!G835</f>
        <v>2236-05</v>
      </c>
      <c r="G826" s="13" t="str">
        <f>IF('[1]TCE - ANEXO III - Preencher'!H835="","",'[1]TCE - ANEXO III - Preencher'!H835)</f>
        <v>10/2023</v>
      </c>
      <c r="H826" s="14">
        <f>'[1]TCE - ANEXO III - Preencher'!I835</f>
        <v>0</v>
      </c>
      <c r="I826" s="14">
        <f>'[1]TCE - ANEXO III - Preencher'!J835</f>
        <v>260.03120000000001</v>
      </c>
      <c r="J826" s="14">
        <f>'[1]TCE - ANEXO III - Preencher'!K835</f>
        <v>0</v>
      </c>
      <c r="K826" s="15">
        <f>'[1]TCE - ANEXO III - Preencher'!L835</f>
        <v>53.45</v>
      </c>
      <c r="L826" s="15">
        <f>'[1]TCE - ANEXO III - Preencher'!M835</f>
        <v>2.83</v>
      </c>
      <c r="M826" s="15">
        <f t="shared" si="73"/>
        <v>50.620000000000005</v>
      </c>
      <c r="N826" s="15">
        <f>'[1]TCE - ANEXO III - Preencher'!O835</f>
        <v>4.3499999999999996</v>
      </c>
      <c r="O826" s="15">
        <f>'[1]TCE - ANEXO III - Preencher'!P835</f>
        <v>0</v>
      </c>
      <c r="P826" s="16">
        <f t="shared" si="74"/>
        <v>4.3499999999999996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315.00120000000004</v>
      </c>
    </row>
    <row r="827" spans="1:28" x14ac:dyDescent="0.2">
      <c r="A827" s="8">
        <f>IFERROR(VLOOKUP(B827,'[1]DADOS (OCULTAR)'!$Q$3:$S$135,3,0),"")</f>
        <v>9039744000275</v>
      </c>
      <c r="B827" s="9" t="str">
        <f>'[1]TCE - ANEXO III - Preencher'!C836</f>
        <v>HOSPITAL MIGUEL ARRAES - CG. Nº 023/2022</v>
      </c>
      <c r="C827" s="10"/>
      <c r="D827" s="11" t="str">
        <f>'[1]TCE - ANEXO III - Preencher'!E836</f>
        <v>MARLA GIZANE NECO BOTELHO</v>
      </c>
      <c r="E827" s="9" t="str">
        <f>IF('[1]TCE - ANEXO III - Preencher'!F836="4 - Assistência Odontológica","2 - Outros Profissionais da Saúde",'[1]TCE - ANEXO III - Preencher'!F836)</f>
        <v>2 - Outros Profissionais da Saúde</v>
      </c>
      <c r="F827" s="12" t="str">
        <f>'[1]TCE - ANEXO III - Preencher'!G836</f>
        <v>2235-05</v>
      </c>
      <c r="G827" s="13" t="str">
        <f>IF('[1]TCE - ANEXO III - Preencher'!H836="","",'[1]TCE - ANEXO III - Preencher'!H836)</f>
        <v>10/2023</v>
      </c>
      <c r="H827" s="14">
        <f>'[1]TCE - ANEXO III - Preencher'!I836</f>
        <v>0</v>
      </c>
      <c r="I827" s="14">
        <f>'[1]TCE - ANEXO III - Preencher'!J836</f>
        <v>338.10879999999997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4.3499999999999996</v>
      </c>
      <c r="O827" s="15">
        <f>'[1]TCE - ANEXO III - Preencher'!P836</f>
        <v>0</v>
      </c>
      <c r="P827" s="16">
        <f t="shared" si="74"/>
        <v>4.3499999999999996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342.4588</v>
      </c>
    </row>
    <row r="828" spans="1:28" x14ac:dyDescent="0.2">
      <c r="A828" s="8">
        <f>IFERROR(VLOOKUP(B828,'[1]DADOS (OCULTAR)'!$Q$3:$S$135,3,0),"")</f>
        <v>9039744000275</v>
      </c>
      <c r="B828" s="9" t="str">
        <f>'[1]TCE - ANEXO III - Preencher'!C837</f>
        <v>HOSPITAL MIGUEL ARRAES - CG. Nº 023/2022</v>
      </c>
      <c r="C828" s="10"/>
      <c r="D828" s="11" t="str">
        <f>'[1]TCE - ANEXO III - Preencher'!E837</f>
        <v>MARLENE CORREIA DA SILVA</v>
      </c>
      <c r="E828" s="9" t="str">
        <f>IF('[1]TCE - ANEXO III - Preencher'!F837="4 - Assistência Odontológica","2 - Outros Profissionais da Saúde",'[1]TCE - ANEXO III - Preencher'!F837)</f>
        <v>2 - Outros Profissionais da Saúde</v>
      </c>
      <c r="F828" s="12" t="str">
        <f>'[1]TCE - ANEXO III - Preencher'!G837</f>
        <v>3222-05</v>
      </c>
      <c r="G828" s="13" t="str">
        <f>IF('[1]TCE - ANEXO III - Preencher'!H837="","",'[1]TCE - ANEXO III - Preencher'!H837)</f>
        <v>10/2023</v>
      </c>
      <c r="H828" s="14">
        <f>'[1]TCE - ANEXO III - Preencher'!I837</f>
        <v>0</v>
      </c>
      <c r="I828" s="14">
        <f>'[1]TCE - ANEXO III - Preencher'!J837</f>
        <v>142.67920000000001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2.0699999999999998</v>
      </c>
      <c r="O828" s="15">
        <f>'[1]TCE - ANEXO III - Preencher'!P837</f>
        <v>0</v>
      </c>
      <c r="P828" s="16">
        <f t="shared" si="74"/>
        <v>2.0699999999999998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144.7492</v>
      </c>
    </row>
    <row r="829" spans="1:28" x14ac:dyDescent="0.2">
      <c r="A829" s="8">
        <f>IFERROR(VLOOKUP(B829,'[1]DADOS (OCULTAR)'!$Q$3:$S$135,3,0),"")</f>
        <v>9039744000275</v>
      </c>
      <c r="B829" s="9" t="str">
        <f>'[1]TCE - ANEXO III - Preencher'!C838</f>
        <v>HOSPITAL MIGUEL ARRAES - CG. Nº 023/2022</v>
      </c>
      <c r="C829" s="10"/>
      <c r="D829" s="11" t="str">
        <f>'[1]TCE - ANEXO III - Preencher'!E838</f>
        <v>MARLENE GOMES DA SILVA</v>
      </c>
      <c r="E829" s="9" t="str">
        <f>IF('[1]TCE - ANEXO III - Preencher'!F838="4 - Assistência Odontológica","2 - Outros Profissionais da Saúde",'[1]TCE - ANEXO III - Preencher'!F838)</f>
        <v>2 - Outros Profissionais da Saúde</v>
      </c>
      <c r="F829" s="12" t="str">
        <f>'[1]TCE - ANEXO III - Preencher'!G838</f>
        <v>3222-05</v>
      </c>
      <c r="G829" s="13" t="str">
        <f>IF('[1]TCE - ANEXO III - Preencher'!H838="","",'[1]TCE - ANEXO III - Preencher'!H838)</f>
        <v>10/2023</v>
      </c>
      <c r="H829" s="14">
        <f>'[1]TCE - ANEXO III - Preencher'!I838</f>
        <v>0</v>
      </c>
      <c r="I829" s="14">
        <f>'[1]TCE - ANEXO III - Preencher'!J838</f>
        <v>153.89760000000001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2.0699999999999998</v>
      </c>
      <c r="O829" s="15">
        <f>'[1]TCE - ANEXO III - Preencher'!P838</f>
        <v>0</v>
      </c>
      <c r="P829" s="16">
        <f t="shared" si="74"/>
        <v>2.0699999999999998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155.9676</v>
      </c>
    </row>
    <row r="830" spans="1:28" x14ac:dyDescent="0.2">
      <c r="A830" s="8">
        <f>IFERROR(VLOOKUP(B830,'[1]DADOS (OCULTAR)'!$Q$3:$S$135,3,0),"")</f>
        <v>9039744000275</v>
      </c>
      <c r="B830" s="9" t="str">
        <f>'[1]TCE - ANEXO III - Preencher'!C839</f>
        <v>HOSPITAL MIGUEL ARRAES - CG. Nº 023/2022</v>
      </c>
      <c r="C830" s="10"/>
      <c r="D830" s="11" t="str">
        <f>'[1]TCE - ANEXO III - Preencher'!E839</f>
        <v>MARLI SEVERINA DA SILVA</v>
      </c>
      <c r="E830" s="9" t="str">
        <f>IF('[1]TCE - ANEXO III - Preencher'!F839="4 - Assistência Odontológica","2 - Outros Profissionais da Saúde",'[1]TCE - ANEXO III - Preencher'!F839)</f>
        <v>2 - Outros Profissionais da Saúde</v>
      </c>
      <c r="F830" s="12" t="str">
        <f>'[1]TCE - ANEXO III - Preencher'!G839</f>
        <v>3222-05</v>
      </c>
      <c r="G830" s="13" t="str">
        <f>IF('[1]TCE - ANEXO III - Preencher'!H839="","",'[1]TCE - ANEXO III - Preencher'!H839)</f>
        <v>10/2023</v>
      </c>
      <c r="H830" s="14">
        <f>'[1]TCE - ANEXO III - Preencher'!I839</f>
        <v>0</v>
      </c>
      <c r="I830" s="14">
        <f>'[1]TCE - ANEXO III - Preencher'!J839</f>
        <v>138.16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2.0699999999999998</v>
      </c>
      <c r="O830" s="15">
        <f>'[1]TCE - ANEXO III - Preencher'!P839</f>
        <v>0</v>
      </c>
      <c r="P830" s="16">
        <f t="shared" si="74"/>
        <v>2.0699999999999998</v>
      </c>
      <c r="Q830" s="15">
        <f>'[1]TCE - ANEXO III - Preencher'!R839</f>
        <v>173.33</v>
      </c>
      <c r="R830" s="15">
        <f>'[1]TCE - ANEXO III - Preencher'!S839</f>
        <v>0</v>
      </c>
      <c r="S830" s="16">
        <f t="shared" si="75"/>
        <v>173.33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313.56</v>
      </c>
    </row>
    <row r="831" spans="1:28" x14ac:dyDescent="0.2">
      <c r="A831" s="8">
        <f>IFERROR(VLOOKUP(B831,'[1]DADOS (OCULTAR)'!$Q$3:$S$135,3,0),"")</f>
        <v>9039744000275</v>
      </c>
      <c r="B831" s="9" t="str">
        <f>'[1]TCE - ANEXO III - Preencher'!C840</f>
        <v>HOSPITAL MIGUEL ARRAES - CG. Nº 023/2022</v>
      </c>
      <c r="C831" s="10"/>
      <c r="D831" s="11" t="str">
        <f>'[1]TCE - ANEXO III - Preencher'!E840</f>
        <v>MARTA CRISTOVAO DA SILVA MELO</v>
      </c>
      <c r="E831" s="9" t="str">
        <f>IF('[1]TCE - ANEXO III - Preencher'!F840="4 - Assistência Odontológica","2 - Outros Profissionais da Saúde",'[1]TCE - ANEXO III - Preencher'!F840)</f>
        <v>2 - Outros Profissionais da Saúde</v>
      </c>
      <c r="F831" s="12" t="str">
        <f>'[1]TCE - ANEXO III - Preencher'!G840</f>
        <v>3222-05</v>
      </c>
      <c r="G831" s="13" t="str">
        <f>IF('[1]TCE - ANEXO III - Preencher'!H840="","",'[1]TCE - ANEXO III - Preencher'!H840)</f>
        <v>10/2023</v>
      </c>
      <c r="H831" s="14">
        <f>'[1]TCE - ANEXO III - Preencher'!I840</f>
        <v>0</v>
      </c>
      <c r="I831" s="14">
        <f>'[1]TCE - ANEXO III - Preencher'!J840</f>
        <v>143.69280000000001</v>
      </c>
      <c r="J831" s="14">
        <f>'[1]TCE - ANEXO III - Preencher'!K840</f>
        <v>0</v>
      </c>
      <c r="K831" s="15">
        <f>'[1]TCE - ANEXO III - Preencher'!L840</f>
        <v>53.45</v>
      </c>
      <c r="L831" s="15">
        <f>'[1]TCE - ANEXO III - Preencher'!M840</f>
        <v>26.6</v>
      </c>
      <c r="M831" s="15">
        <f t="shared" si="73"/>
        <v>26.85</v>
      </c>
      <c r="N831" s="15">
        <f>'[1]TCE - ANEXO III - Preencher'!O840</f>
        <v>2.0699999999999998</v>
      </c>
      <c r="O831" s="15">
        <f>'[1]TCE - ANEXO III - Preencher'!P840</f>
        <v>0</v>
      </c>
      <c r="P831" s="16">
        <f t="shared" si="74"/>
        <v>2.0699999999999998</v>
      </c>
      <c r="Q831" s="15">
        <f>'[1]TCE - ANEXO III - Preencher'!R840</f>
        <v>240.53</v>
      </c>
      <c r="R831" s="15">
        <f>'[1]TCE - ANEXO III - Preencher'!S840</f>
        <v>67.97</v>
      </c>
      <c r="S831" s="16">
        <f t="shared" si="75"/>
        <v>172.56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345.1728</v>
      </c>
    </row>
    <row r="832" spans="1:28" x14ac:dyDescent="0.2">
      <c r="A832" s="8">
        <f>IFERROR(VLOOKUP(B832,'[1]DADOS (OCULTAR)'!$Q$3:$S$135,3,0),"")</f>
        <v>9039744000275</v>
      </c>
      <c r="B832" s="9" t="str">
        <f>'[1]TCE - ANEXO III - Preencher'!C841</f>
        <v>HOSPITAL MIGUEL ARRAES - CG. Nº 023/2022</v>
      </c>
      <c r="C832" s="10"/>
      <c r="D832" s="11" t="str">
        <f>'[1]TCE - ANEXO III - Preencher'!E841</f>
        <v>MARTA MOREIRA DA SILVA JULIAO</v>
      </c>
      <c r="E832" s="9" t="str">
        <f>IF('[1]TCE - ANEXO III - Preencher'!F841="4 - Assistência Odontológica","2 - Outros Profissionais da Saúde",'[1]TCE - ANEXO III - Preencher'!F841)</f>
        <v>3 - Administrativo</v>
      </c>
      <c r="F832" s="12" t="str">
        <f>'[1]TCE - ANEXO III - Preencher'!G841</f>
        <v>4110-10</v>
      </c>
      <c r="G832" s="13" t="str">
        <f>IF('[1]TCE - ANEXO III - Preencher'!H841="","",'[1]TCE - ANEXO III - Preencher'!H841)</f>
        <v>10/2023</v>
      </c>
      <c r="H832" s="14">
        <f>'[1]TCE - ANEXO III - Preencher'!I841</f>
        <v>0</v>
      </c>
      <c r="I832" s="14">
        <f>'[1]TCE - ANEXO III - Preencher'!J841</f>
        <v>121.988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2.0699999999999998</v>
      </c>
      <c r="O832" s="15">
        <f>'[1]TCE - ANEXO III - Preencher'!P841</f>
        <v>0</v>
      </c>
      <c r="P832" s="16">
        <f t="shared" si="74"/>
        <v>2.0699999999999998</v>
      </c>
      <c r="Q832" s="15">
        <f>'[1]TCE - ANEXO III - Preencher'!R841</f>
        <v>240.53</v>
      </c>
      <c r="R832" s="15">
        <f>'[1]TCE - ANEXO III - Preencher'!S841</f>
        <v>83.56</v>
      </c>
      <c r="S832" s="16">
        <f t="shared" si="75"/>
        <v>156.97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281.02800000000002</v>
      </c>
    </row>
    <row r="833" spans="1:28" x14ac:dyDescent="0.2">
      <c r="A833" s="8">
        <f>IFERROR(VLOOKUP(B833,'[1]DADOS (OCULTAR)'!$Q$3:$S$135,3,0),"")</f>
        <v>9039744000275</v>
      </c>
      <c r="B833" s="9" t="str">
        <f>'[1]TCE - ANEXO III - Preencher'!C842</f>
        <v>HOSPITAL MIGUEL ARRAES - CG. Nº 023/2022</v>
      </c>
      <c r="C833" s="10"/>
      <c r="D833" s="11" t="str">
        <f>'[1]TCE - ANEXO III - Preencher'!E842</f>
        <v>MARTA SIMONE GOMES DE OLIVEIRA</v>
      </c>
      <c r="E833" s="9" t="str">
        <f>IF('[1]TCE - ANEXO III - Preencher'!F842="4 - Assistência Odontológica","2 - Outros Profissionais da Saúde",'[1]TCE - ANEXO III - Preencher'!F842)</f>
        <v>2 - Outros Profissionais da Saúde</v>
      </c>
      <c r="F833" s="12" t="str">
        <f>'[1]TCE - ANEXO III - Preencher'!G842</f>
        <v>3222-05</v>
      </c>
      <c r="G833" s="13" t="str">
        <f>IF('[1]TCE - ANEXO III - Preencher'!H842="","",'[1]TCE - ANEXO III - Preencher'!H842)</f>
        <v>10/2023</v>
      </c>
      <c r="H833" s="14">
        <f>'[1]TCE - ANEXO III - Preencher'!I842</f>
        <v>0</v>
      </c>
      <c r="I833" s="14">
        <f>'[1]TCE - ANEXO III - Preencher'!J842</f>
        <v>146.63040000000001</v>
      </c>
      <c r="J833" s="14">
        <f>'[1]TCE - ANEXO III - Preencher'!K842</f>
        <v>0</v>
      </c>
      <c r="K833" s="15">
        <f>'[1]TCE - ANEXO III - Preencher'!L842</f>
        <v>53.45</v>
      </c>
      <c r="L833" s="15">
        <f>'[1]TCE - ANEXO III - Preencher'!M842</f>
        <v>26.6</v>
      </c>
      <c r="M833" s="15">
        <f t="shared" si="73"/>
        <v>26.85</v>
      </c>
      <c r="N833" s="15">
        <f>'[1]TCE - ANEXO III - Preencher'!O842</f>
        <v>2.0699999999999998</v>
      </c>
      <c r="O833" s="15">
        <f>'[1]TCE - ANEXO III - Preencher'!P842</f>
        <v>0</v>
      </c>
      <c r="P833" s="16">
        <f t="shared" si="74"/>
        <v>2.0699999999999998</v>
      </c>
      <c r="Q833" s="15">
        <f>'[1]TCE - ANEXO III - Preencher'!R842</f>
        <v>240.53</v>
      </c>
      <c r="R833" s="15">
        <f>'[1]TCE - ANEXO III - Preencher'!S842</f>
        <v>0</v>
      </c>
      <c r="S833" s="16">
        <f t="shared" si="75"/>
        <v>240.53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416.0804</v>
      </c>
    </row>
    <row r="834" spans="1:28" x14ac:dyDescent="0.2">
      <c r="A834" s="8">
        <f>IFERROR(VLOOKUP(B834,'[1]DADOS (OCULTAR)'!$Q$3:$S$135,3,0),"")</f>
        <v>9039744000275</v>
      </c>
      <c r="B834" s="9" t="str">
        <f>'[1]TCE - ANEXO III - Preencher'!C843</f>
        <v>HOSPITAL MIGUEL ARRAES - CG. Nº 023/2022</v>
      </c>
      <c r="C834" s="10"/>
      <c r="D834" s="11" t="str">
        <f>'[1]TCE - ANEXO III - Preencher'!E843</f>
        <v>MATHEUS DE MELO AZIZ CARDOSO</v>
      </c>
      <c r="E834" s="9" t="str">
        <f>IF('[1]TCE - ANEXO III - Preencher'!F843="4 - Assistência Odontológica","2 - Outros Profissionais da Saúde",'[1]TCE - ANEXO III - Preencher'!F843)</f>
        <v>1 - Médico</v>
      </c>
      <c r="F834" s="12" t="str">
        <f>'[1]TCE - ANEXO III - Preencher'!G843</f>
        <v>2251-25</v>
      </c>
      <c r="G834" s="13" t="str">
        <f>IF('[1]TCE - ANEXO III - Preencher'!H843="","",'[1]TCE - ANEXO III - Preencher'!H843)</f>
        <v>10/2023</v>
      </c>
      <c r="H834" s="14">
        <f>'[1]TCE - ANEXO III - Preencher'!I843</f>
        <v>0</v>
      </c>
      <c r="I834" s="14">
        <f>'[1]TCE - ANEXO III - Preencher'!J843</f>
        <v>606.08640000000003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16.59</v>
      </c>
      <c r="O834" s="15">
        <f>'[1]TCE - ANEXO III - Preencher'!P843</f>
        <v>0</v>
      </c>
      <c r="P834" s="16">
        <f t="shared" si="74"/>
        <v>16.59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622.67640000000006</v>
      </c>
    </row>
    <row r="835" spans="1:28" x14ac:dyDescent="0.2">
      <c r="A835" s="8">
        <f>IFERROR(VLOOKUP(B835,'[1]DADOS (OCULTAR)'!$Q$3:$S$135,3,0),"")</f>
        <v>9039744000275</v>
      </c>
      <c r="B835" s="9" t="str">
        <f>'[1]TCE - ANEXO III - Preencher'!C844</f>
        <v>HOSPITAL MIGUEL ARRAES - CG. Nº 023/2022</v>
      </c>
      <c r="C835" s="10"/>
      <c r="D835" s="11" t="str">
        <f>'[1]TCE - ANEXO III - Preencher'!E844</f>
        <v>MAURICEA SEVERINA DA SILVA GOMES</v>
      </c>
      <c r="E835" s="9" t="str">
        <f>IF('[1]TCE - ANEXO III - Preencher'!F844="4 - Assistência Odontológica","2 - Outros Profissionais da Saúde",'[1]TCE - ANEXO III - Preencher'!F844)</f>
        <v>2 - Outros Profissionais da Saúde</v>
      </c>
      <c r="F835" s="12" t="str">
        <f>'[1]TCE - ANEXO III - Preencher'!G844</f>
        <v>3222-05</v>
      </c>
      <c r="G835" s="13" t="str">
        <f>IF('[1]TCE - ANEXO III - Preencher'!H844="","",'[1]TCE - ANEXO III - Preencher'!H844)</f>
        <v>10/2023</v>
      </c>
      <c r="H835" s="14">
        <f>'[1]TCE - ANEXO III - Preencher'!I844</f>
        <v>0</v>
      </c>
      <c r="I835" s="14">
        <f>'[1]TCE - ANEXO III - Preencher'!J844</f>
        <v>153.3784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2.0699999999999998</v>
      </c>
      <c r="O835" s="15">
        <f>'[1]TCE - ANEXO III - Preencher'!P844</f>
        <v>0</v>
      </c>
      <c r="P835" s="16">
        <f t="shared" si="74"/>
        <v>2.0699999999999998</v>
      </c>
      <c r="Q835" s="15">
        <f>'[1]TCE - ANEXO III - Preencher'!R844</f>
        <v>184.53</v>
      </c>
      <c r="R835" s="15">
        <f>'[1]TCE - ANEXO III - Preencher'!S844</f>
        <v>0</v>
      </c>
      <c r="S835" s="16">
        <f t="shared" si="75"/>
        <v>184.53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339.97839999999997</v>
      </c>
    </row>
    <row r="836" spans="1:28" x14ac:dyDescent="0.2">
      <c r="A836" s="8">
        <f>IFERROR(VLOOKUP(B836,'[1]DADOS (OCULTAR)'!$Q$3:$S$135,3,0),"")</f>
        <v>9039744000275</v>
      </c>
      <c r="B836" s="9" t="str">
        <f>'[1]TCE - ANEXO III - Preencher'!C845</f>
        <v>HOSPITAL MIGUEL ARRAES - CG. Nº 023/2022</v>
      </c>
      <c r="C836" s="10"/>
      <c r="D836" s="11" t="str">
        <f>'[1]TCE - ANEXO III - Preencher'!E845</f>
        <v>MAURILIO MARINHO SALUSTIANO</v>
      </c>
      <c r="E836" s="9" t="str">
        <f>IF('[1]TCE - ANEXO III - Preencher'!F845="4 - Assistência Odontológica","2 - Outros Profissionais da Saúde",'[1]TCE - ANEXO III - Preencher'!F845)</f>
        <v>3 - Administrativo</v>
      </c>
      <c r="F836" s="12" t="str">
        <f>'[1]TCE - ANEXO III - Preencher'!G845</f>
        <v>5174-10</v>
      </c>
      <c r="G836" s="13" t="str">
        <f>IF('[1]TCE - ANEXO III - Preencher'!H845="","",'[1]TCE - ANEXO III - Preencher'!H845)</f>
        <v>10/2023</v>
      </c>
      <c r="H836" s="14">
        <f>'[1]TCE - ANEXO III - Preencher'!I845</f>
        <v>0</v>
      </c>
      <c r="I836" s="14">
        <f>'[1]TCE - ANEXO III - Preencher'!J845</f>
        <v>130.91200000000001</v>
      </c>
      <c r="J836" s="14">
        <f>'[1]TCE - ANEXO III - Preencher'!K845</f>
        <v>0</v>
      </c>
      <c r="K836" s="15">
        <f>'[1]TCE - ANEXO III - Preencher'!L845</f>
        <v>53.45</v>
      </c>
      <c r="L836" s="15">
        <f>'[1]TCE - ANEXO III - Preencher'!M845</f>
        <v>26.4</v>
      </c>
      <c r="M836" s="15">
        <f t="shared" ref="M836:M899" si="79">K836-L836</f>
        <v>27.050000000000004</v>
      </c>
      <c r="N836" s="15">
        <f>'[1]TCE - ANEXO III - Preencher'!O845</f>
        <v>2.0699999999999998</v>
      </c>
      <c r="O836" s="15">
        <f>'[1]TCE - ANEXO III - Preencher'!P845</f>
        <v>0</v>
      </c>
      <c r="P836" s="16">
        <f t="shared" ref="P836:P899" si="80">N836-O836</f>
        <v>2.0699999999999998</v>
      </c>
      <c r="Q836" s="15">
        <f>'[1]TCE - ANEXO III - Preencher'!R845</f>
        <v>184.53</v>
      </c>
      <c r="R836" s="15">
        <f>'[1]TCE - ANEXO III - Preencher'!S845</f>
        <v>79.2</v>
      </c>
      <c r="S836" s="16">
        <f t="shared" ref="S836:S899" si="81">Q836-R836</f>
        <v>105.33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265.36200000000002</v>
      </c>
    </row>
    <row r="837" spans="1:28" x14ac:dyDescent="0.2">
      <c r="A837" s="8">
        <f>IFERROR(VLOOKUP(B837,'[1]DADOS (OCULTAR)'!$Q$3:$S$135,3,0),"")</f>
        <v>9039744000275</v>
      </c>
      <c r="B837" s="9" t="str">
        <f>'[1]TCE - ANEXO III - Preencher'!C846</f>
        <v>HOSPITAL MIGUEL ARRAES - CG. Nº 023/2022</v>
      </c>
      <c r="C837" s="10"/>
      <c r="D837" s="11" t="str">
        <f>'[1]TCE - ANEXO III - Preencher'!E846</f>
        <v>MAYARA ALVES MENDES</v>
      </c>
      <c r="E837" s="9" t="str">
        <f>IF('[1]TCE - ANEXO III - Preencher'!F846="4 - Assistência Odontológica","2 - Outros Profissionais da Saúde",'[1]TCE - ANEXO III - Preencher'!F846)</f>
        <v>3 - Administrativo</v>
      </c>
      <c r="F837" s="12" t="str">
        <f>'[1]TCE - ANEXO III - Preencher'!G846</f>
        <v>4110-10</v>
      </c>
      <c r="G837" s="13" t="str">
        <f>IF('[1]TCE - ANEXO III - Preencher'!H846="","",'[1]TCE - ANEXO III - Preencher'!H846)</f>
        <v>10/2023</v>
      </c>
      <c r="H837" s="14">
        <f>'[1]TCE - ANEXO III - Preencher'!I846</f>
        <v>0</v>
      </c>
      <c r="I837" s="14">
        <f>'[1]TCE - ANEXO III - Preencher'!J846</f>
        <v>123.1016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2.0699999999999998</v>
      </c>
      <c r="O837" s="15">
        <f>'[1]TCE - ANEXO III - Preencher'!P846</f>
        <v>0</v>
      </c>
      <c r="P837" s="16">
        <f t="shared" si="80"/>
        <v>2.0699999999999998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125.1716</v>
      </c>
    </row>
    <row r="838" spans="1:28" x14ac:dyDescent="0.2">
      <c r="A838" s="8">
        <f>IFERROR(VLOOKUP(B838,'[1]DADOS (OCULTAR)'!$Q$3:$S$135,3,0),"")</f>
        <v>9039744000275</v>
      </c>
      <c r="B838" s="9" t="str">
        <f>'[1]TCE - ANEXO III - Preencher'!C847</f>
        <v>HOSPITAL MIGUEL ARRAES - CG. Nº 023/2022</v>
      </c>
      <c r="C838" s="10"/>
      <c r="D838" s="11" t="str">
        <f>'[1]TCE - ANEXO III - Preencher'!E847</f>
        <v>MAYARA DOS SANTOS CORREIA</v>
      </c>
      <c r="E838" s="9" t="str">
        <f>IF('[1]TCE - ANEXO III - Preencher'!F847="4 - Assistência Odontológica","2 - Outros Profissionais da Saúde",'[1]TCE - ANEXO III - Preencher'!F847)</f>
        <v>2 - Outros Profissionais da Saúde</v>
      </c>
      <c r="F838" s="12" t="str">
        <f>'[1]TCE - ANEXO III - Preencher'!G847</f>
        <v>3222-05</v>
      </c>
      <c r="G838" s="13" t="str">
        <f>IF('[1]TCE - ANEXO III - Preencher'!H847="","",'[1]TCE - ANEXO III - Preencher'!H847)</f>
        <v>10/2023</v>
      </c>
      <c r="H838" s="14">
        <f>'[1]TCE - ANEXO III - Preencher'!I847</f>
        <v>0</v>
      </c>
      <c r="I838" s="14">
        <f>'[1]TCE - ANEXO III - Preencher'!J847</f>
        <v>185.93440000000001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2.0699999999999998</v>
      </c>
      <c r="O838" s="15">
        <f>'[1]TCE - ANEXO III - Preencher'!P847</f>
        <v>0</v>
      </c>
      <c r="P838" s="16">
        <f t="shared" si="80"/>
        <v>2.0699999999999998</v>
      </c>
      <c r="Q838" s="15">
        <f>'[1]TCE - ANEXO III - Preencher'!R847</f>
        <v>162.13000000000002</v>
      </c>
      <c r="R838" s="15">
        <f>'[1]TCE - ANEXO III - Preencher'!S847</f>
        <v>77.14</v>
      </c>
      <c r="S838" s="16">
        <f t="shared" si="81"/>
        <v>84.990000000000023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272.99440000000004</v>
      </c>
    </row>
    <row r="839" spans="1:28" x14ac:dyDescent="0.2">
      <c r="A839" s="8">
        <f>IFERROR(VLOOKUP(B839,'[1]DADOS (OCULTAR)'!$Q$3:$S$135,3,0),"")</f>
        <v>9039744000275</v>
      </c>
      <c r="B839" s="9" t="str">
        <f>'[1]TCE - ANEXO III - Preencher'!C848</f>
        <v>HOSPITAL MIGUEL ARRAES - CG. Nº 023/2022</v>
      </c>
      <c r="C839" s="10"/>
      <c r="D839" s="11" t="str">
        <f>'[1]TCE - ANEXO III - Preencher'!E848</f>
        <v>MAYARA MORAIS DE ALBUQUERQUE</v>
      </c>
      <c r="E839" s="9" t="str">
        <f>IF('[1]TCE - ANEXO III - Preencher'!F848="4 - Assistência Odontológica","2 - Outros Profissionais da Saúde",'[1]TCE - ANEXO III - Preencher'!F848)</f>
        <v>2 - Outros Profissionais da Saúde</v>
      </c>
      <c r="F839" s="12" t="str">
        <f>'[1]TCE - ANEXO III - Preencher'!G848</f>
        <v>3222-05</v>
      </c>
      <c r="G839" s="13" t="str">
        <f>IF('[1]TCE - ANEXO III - Preencher'!H848="","",'[1]TCE - ANEXO III - Preencher'!H848)</f>
        <v>10/2023</v>
      </c>
      <c r="H839" s="14">
        <f>'[1]TCE - ANEXO III - Preencher'!I848</f>
        <v>0</v>
      </c>
      <c r="I839" s="14">
        <f>'[1]TCE - ANEXO III - Preencher'!J848</f>
        <v>138.2312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2.0699999999999998</v>
      </c>
      <c r="O839" s="15">
        <f>'[1]TCE - ANEXO III - Preencher'!P848</f>
        <v>0</v>
      </c>
      <c r="P839" s="16">
        <f t="shared" si="80"/>
        <v>2.0699999999999998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140.30119999999999</v>
      </c>
    </row>
    <row r="840" spans="1:28" x14ac:dyDescent="0.2">
      <c r="A840" s="8">
        <f>IFERROR(VLOOKUP(B840,'[1]DADOS (OCULTAR)'!$Q$3:$S$135,3,0),"")</f>
        <v>9039744000275</v>
      </c>
      <c r="B840" s="9" t="str">
        <f>'[1]TCE - ANEXO III - Preencher'!C849</f>
        <v>HOSPITAL MIGUEL ARRAES - CG. Nº 023/2022</v>
      </c>
      <c r="C840" s="10"/>
      <c r="D840" s="11" t="str">
        <f>'[1]TCE - ANEXO III - Preencher'!E849</f>
        <v>MAYARA VICTORIA SILVA</v>
      </c>
      <c r="E840" s="9" t="str">
        <f>IF('[1]TCE - ANEXO III - Preencher'!F849="4 - Assistência Odontológica","2 - Outros Profissionais da Saúde",'[1]TCE - ANEXO III - Preencher'!F849)</f>
        <v>3 - Administrativo</v>
      </c>
      <c r="F840" s="12" t="str">
        <f>'[1]TCE - ANEXO III - Preencher'!G849</f>
        <v>4110-10</v>
      </c>
      <c r="G840" s="13" t="str">
        <f>IF('[1]TCE - ANEXO III - Preencher'!H849="","",'[1]TCE - ANEXO III - Preencher'!H849)</f>
        <v>10/2023</v>
      </c>
      <c r="H840" s="14">
        <f>'[1]TCE - ANEXO III - Preencher'!I849</f>
        <v>0</v>
      </c>
      <c r="I840" s="14">
        <f>'[1]TCE - ANEXO III - Preencher'!J849</f>
        <v>13.2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2.0699999999999998</v>
      </c>
      <c r="O840" s="15">
        <f>'[1]TCE - ANEXO III - Preencher'!P849</f>
        <v>0</v>
      </c>
      <c r="P840" s="16">
        <f t="shared" si="80"/>
        <v>2.0699999999999998</v>
      </c>
      <c r="Q840" s="15">
        <f>'[1]TCE - ANEXO III - Preencher'!R849</f>
        <v>507.87</v>
      </c>
      <c r="R840" s="15">
        <f>'[1]TCE - ANEXO III - Preencher'!S849</f>
        <v>39.6</v>
      </c>
      <c r="S840" s="16">
        <f t="shared" si="81"/>
        <v>468.27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483.53999999999996</v>
      </c>
    </row>
    <row r="841" spans="1:28" x14ac:dyDescent="0.2">
      <c r="A841" s="8">
        <f>IFERROR(VLOOKUP(B841,'[1]DADOS (OCULTAR)'!$Q$3:$S$135,3,0),"")</f>
        <v>9039744000275</v>
      </c>
      <c r="B841" s="9" t="str">
        <f>'[1]TCE - ANEXO III - Preencher'!C850</f>
        <v>HOSPITAL MIGUEL ARRAES - CG. Nº 023/2022</v>
      </c>
      <c r="C841" s="10"/>
      <c r="D841" s="11" t="str">
        <f>'[1]TCE - ANEXO III - Preencher'!E850</f>
        <v>MAYRA EDUARDA LUIZA DA SILVA</v>
      </c>
      <c r="E841" s="9" t="str">
        <f>IF('[1]TCE - ANEXO III - Preencher'!F850="4 - Assistência Odontológica","2 - Outros Profissionais da Saúde",'[1]TCE - ANEXO III - Preencher'!F850)</f>
        <v>3 - Administrativo</v>
      </c>
      <c r="F841" s="12" t="str">
        <f>'[1]TCE - ANEXO III - Preencher'!G850</f>
        <v>4110-10</v>
      </c>
      <c r="G841" s="13" t="str">
        <f>IF('[1]TCE - ANEXO III - Preencher'!H850="","",'[1]TCE - ANEXO III - Preencher'!H850)</f>
        <v>10/2023</v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20.2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2.0699999999999998</v>
      </c>
      <c r="O841" s="15">
        <f>'[1]TCE - ANEXO III - Preencher'!P850</f>
        <v>0</v>
      </c>
      <c r="P841" s="16">
        <f t="shared" si="80"/>
        <v>2.0699999999999998</v>
      </c>
      <c r="Q841" s="15">
        <f>'[1]TCE - ANEXO III - Preencher'!R850</f>
        <v>200.14000000000001</v>
      </c>
      <c r="R841" s="15">
        <f>'[1]TCE - ANEXO III - Preencher'!S850</f>
        <v>0</v>
      </c>
      <c r="S841" s="16">
        <f t="shared" si="81"/>
        <v>200.14000000000001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222.41000000000003</v>
      </c>
    </row>
    <row r="842" spans="1:28" x14ac:dyDescent="0.2">
      <c r="A842" s="8">
        <f>IFERROR(VLOOKUP(B842,'[1]DADOS (OCULTAR)'!$Q$3:$S$135,3,0),"")</f>
        <v>9039744000275</v>
      </c>
      <c r="B842" s="9" t="str">
        <f>'[1]TCE - ANEXO III - Preencher'!C851</f>
        <v>HOSPITAL MIGUEL ARRAES - CG. Nº 023/2022</v>
      </c>
      <c r="C842" s="10"/>
      <c r="D842" s="11" t="str">
        <f>'[1]TCE - ANEXO III - Preencher'!E851</f>
        <v>MAYSKA NATASHA SANTOS DA SILVA</v>
      </c>
      <c r="E842" s="9" t="str">
        <f>IF('[1]TCE - ANEXO III - Preencher'!F851="4 - Assistência Odontológica","2 - Outros Profissionais da Saúde",'[1]TCE - ANEXO III - Preencher'!F851)</f>
        <v>2 - Outros Profissionais da Saúde</v>
      </c>
      <c r="F842" s="12" t="str">
        <f>'[1]TCE - ANEXO III - Preencher'!G851</f>
        <v>5211-30</v>
      </c>
      <c r="G842" s="13" t="str">
        <f>IF('[1]TCE - ANEXO III - Preencher'!H851="","",'[1]TCE - ANEXO III - Preencher'!H851)</f>
        <v>10/2023</v>
      </c>
      <c r="H842" s="14">
        <f>'[1]TCE - ANEXO III - Preencher'!I851</f>
        <v>0</v>
      </c>
      <c r="I842" s="14">
        <f>'[1]TCE - ANEXO III - Preencher'!J851</f>
        <v>118.14400000000001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2.0699999999999998</v>
      </c>
      <c r="O842" s="15">
        <f>'[1]TCE - ANEXO III - Preencher'!P851</f>
        <v>0</v>
      </c>
      <c r="P842" s="16">
        <f t="shared" si="80"/>
        <v>2.0699999999999998</v>
      </c>
      <c r="Q842" s="15">
        <f>'[1]TCE - ANEXO III - Preencher'!R851</f>
        <v>184.53</v>
      </c>
      <c r="R842" s="15">
        <f>'[1]TCE - ANEXO III - Preencher'!S851</f>
        <v>79.2</v>
      </c>
      <c r="S842" s="16">
        <f t="shared" si="81"/>
        <v>105.33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225.54399999999998</v>
      </c>
    </row>
    <row r="843" spans="1:28" x14ac:dyDescent="0.2">
      <c r="A843" s="8">
        <f>IFERROR(VLOOKUP(B843,'[1]DADOS (OCULTAR)'!$Q$3:$S$135,3,0),"")</f>
        <v>9039744000275</v>
      </c>
      <c r="B843" s="9" t="str">
        <f>'[1]TCE - ANEXO III - Preencher'!C852</f>
        <v>HOSPITAL MIGUEL ARRAES - CG. Nº 023/2022</v>
      </c>
      <c r="C843" s="10"/>
      <c r="D843" s="11" t="str">
        <f>'[1]TCE - ANEXO III - Preencher'!E852</f>
        <v>MICHELE ROBERTA DA SILVA</v>
      </c>
      <c r="E843" s="9" t="str">
        <f>IF('[1]TCE - ANEXO III - Preencher'!F852="4 - Assistência Odontológica","2 - Outros Profissionais da Saúde",'[1]TCE - ANEXO III - Preencher'!F852)</f>
        <v>2 - Outros Profissionais da Saúde</v>
      </c>
      <c r="F843" s="12" t="str">
        <f>'[1]TCE - ANEXO III - Preencher'!G852</f>
        <v>3222-05</v>
      </c>
      <c r="G843" s="13" t="str">
        <f>IF('[1]TCE - ANEXO III - Preencher'!H852="","",'[1]TCE - ANEXO III - Preencher'!H852)</f>
        <v>10/2023</v>
      </c>
      <c r="H843" s="14">
        <f>'[1]TCE - ANEXO III - Preencher'!I852</f>
        <v>0</v>
      </c>
      <c r="I843" s="14">
        <f>'[1]TCE - ANEXO III - Preencher'!J852</f>
        <v>148.63679999999999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2.0699999999999998</v>
      </c>
      <c r="O843" s="15">
        <f>'[1]TCE - ANEXO III - Preencher'!P852</f>
        <v>0</v>
      </c>
      <c r="P843" s="16">
        <f t="shared" si="80"/>
        <v>2.0699999999999998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150.70679999999999</v>
      </c>
    </row>
    <row r="844" spans="1:28" x14ac:dyDescent="0.2">
      <c r="A844" s="8">
        <f>IFERROR(VLOOKUP(B844,'[1]DADOS (OCULTAR)'!$Q$3:$S$135,3,0),"")</f>
        <v>9039744000275</v>
      </c>
      <c r="B844" s="9" t="str">
        <f>'[1]TCE - ANEXO III - Preencher'!C853</f>
        <v>HOSPITAL MIGUEL ARRAES - CG. Nº 023/2022</v>
      </c>
      <c r="C844" s="10"/>
      <c r="D844" s="11" t="str">
        <f>'[1]TCE - ANEXO III - Preencher'!E853</f>
        <v>MICHELLA SOUZA DE LIMA</v>
      </c>
      <c r="E844" s="9" t="str">
        <f>IF('[1]TCE - ANEXO III - Preencher'!F853="4 - Assistência Odontológica","2 - Outros Profissionais da Saúde",'[1]TCE - ANEXO III - Preencher'!F853)</f>
        <v>2 - Outros Profissionais da Saúde</v>
      </c>
      <c r="F844" s="12" t="str">
        <f>'[1]TCE - ANEXO III - Preencher'!G853</f>
        <v>3222-05</v>
      </c>
      <c r="G844" s="13" t="str">
        <f>IF('[1]TCE - ANEXO III - Preencher'!H853="","",'[1]TCE - ANEXO III - Preencher'!H853)</f>
        <v>10/2023</v>
      </c>
      <c r="H844" s="14">
        <f>'[1]TCE - ANEXO III - Preencher'!I853</f>
        <v>0</v>
      </c>
      <c r="I844" s="14">
        <f>'[1]TCE - ANEXO III - Preencher'!J853</f>
        <v>191.14</v>
      </c>
      <c r="J844" s="14">
        <f>'[1]TCE - ANEXO III - Preencher'!K853</f>
        <v>0</v>
      </c>
      <c r="K844" s="15">
        <f>'[1]TCE - ANEXO III - Preencher'!L853</f>
        <v>53.45</v>
      </c>
      <c r="L844" s="15">
        <f>'[1]TCE - ANEXO III - Preencher'!M853</f>
        <v>26.6</v>
      </c>
      <c r="M844" s="15">
        <f t="shared" si="79"/>
        <v>26.85</v>
      </c>
      <c r="N844" s="15">
        <f>'[1]TCE - ANEXO III - Preencher'!O853</f>
        <v>2.0699999999999998</v>
      </c>
      <c r="O844" s="15">
        <f>'[1]TCE - ANEXO III - Preencher'!P853</f>
        <v>0</v>
      </c>
      <c r="P844" s="16">
        <f t="shared" si="80"/>
        <v>2.0699999999999998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220.05999999999997</v>
      </c>
    </row>
    <row r="845" spans="1:28" x14ac:dyDescent="0.2">
      <c r="A845" s="8">
        <f>IFERROR(VLOOKUP(B845,'[1]DADOS (OCULTAR)'!$Q$3:$S$135,3,0),"")</f>
        <v>9039744000275</v>
      </c>
      <c r="B845" s="9" t="str">
        <f>'[1]TCE - ANEXO III - Preencher'!C854</f>
        <v>HOSPITAL MIGUEL ARRAES - CG. Nº 023/2022</v>
      </c>
      <c r="C845" s="10"/>
      <c r="D845" s="11" t="str">
        <f>'[1]TCE - ANEXO III - Preencher'!E854</f>
        <v>MICHELLE BENEVIDES MOURA CAUPONI</v>
      </c>
      <c r="E845" s="9" t="str">
        <f>IF('[1]TCE - ANEXO III - Preencher'!F854="4 - Assistência Odontológica","2 - Outros Profissionais da Saúde",'[1]TCE - ANEXO III - Preencher'!F854)</f>
        <v>1 - Médico</v>
      </c>
      <c r="F845" s="12" t="str">
        <f>'[1]TCE - ANEXO III - Preencher'!G854</f>
        <v>2251-40</v>
      </c>
      <c r="G845" s="13" t="str">
        <f>IF('[1]TCE - ANEXO III - Preencher'!H854="","",'[1]TCE - ANEXO III - Preencher'!H854)</f>
        <v>10/2023</v>
      </c>
      <c r="H845" s="14">
        <f>'[1]TCE - ANEXO III - Preencher'!I854</f>
        <v>0</v>
      </c>
      <c r="I845" s="14">
        <f>'[1]TCE - ANEXO III - Preencher'!J854</f>
        <v>407.77199999999999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16.59</v>
      </c>
      <c r="O845" s="15">
        <f>'[1]TCE - ANEXO III - Preencher'!P854</f>
        <v>0</v>
      </c>
      <c r="P845" s="16">
        <f t="shared" si="80"/>
        <v>16.59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424.36199999999997</v>
      </c>
    </row>
    <row r="846" spans="1:28" x14ac:dyDescent="0.2">
      <c r="A846" s="8">
        <f>IFERROR(VLOOKUP(B846,'[1]DADOS (OCULTAR)'!$Q$3:$S$135,3,0),"")</f>
        <v>9039744000275</v>
      </c>
      <c r="B846" s="9" t="str">
        <f>'[1]TCE - ANEXO III - Preencher'!C855</f>
        <v>HOSPITAL MIGUEL ARRAES - CG. Nº 023/2022</v>
      </c>
      <c r="C846" s="10"/>
      <c r="D846" s="11" t="str">
        <f>'[1]TCE - ANEXO III - Preencher'!E855</f>
        <v>MICHELLE BRASIL DO NASCIMENTO</v>
      </c>
      <c r="E846" s="9" t="str">
        <f>IF('[1]TCE - ANEXO III - Preencher'!F855="4 - Assistência Odontológica","2 - Outros Profissionais da Saúde",'[1]TCE - ANEXO III - Preencher'!F855)</f>
        <v>2 - Outros Profissionais da Saúde</v>
      </c>
      <c r="F846" s="12" t="str">
        <f>'[1]TCE - ANEXO III - Preencher'!G855</f>
        <v>3222-05</v>
      </c>
      <c r="G846" s="13" t="str">
        <f>IF('[1]TCE - ANEXO III - Preencher'!H855="","",'[1]TCE - ANEXO III - Preencher'!H855)</f>
        <v>10/2023</v>
      </c>
      <c r="H846" s="14">
        <f>'[1]TCE - ANEXO III - Preencher'!I855</f>
        <v>0</v>
      </c>
      <c r="I846" s="14">
        <f>'[1]TCE - ANEXO III - Preencher'!J855</f>
        <v>158.31440000000001</v>
      </c>
      <c r="J846" s="14">
        <f>'[1]TCE - ANEXO III - Preencher'!K855</f>
        <v>0</v>
      </c>
      <c r="K846" s="15">
        <f>'[1]TCE - ANEXO III - Preencher'!L855</f>
        <v>53.45</v>
      </c>
      <c r="L846" s="15">
        <f>'[1]TCE - ANEXO III - Preencher'!M855</f>
        <v>26.6</v>
      </c>
      <c r="M846" s="15">
        <f t="shared" si="79"/>
        <v>26.85</v>
      </c>
      <c r="N846" s="15">
        <f>'[1]TCE - ANEXO III - Preencher'!O855</f>
        <v>2.0699999999999998</v>
      </c>
      <c r="O846" s="15">
        <f>'[1]TCE - ANEXO III - Preencher'!P855</f>
        <v>0</v>
      </c>
      <c r="P846" s="16">
        <f t="shared" si="80"/>
        <v>2.0699999999999998</v>
      </c>
      <c r="Q846" s="15">
        <f>'[1]TCE - ANEXO III - Preencher'!R855</f>
        <v>173.33</v>
      </c>
      <c r="R846" s="15">
        <f>'[1]TCE - ANEXO III - Preencher'!S855</f>
        <v>79.8</v>
      </c>
      <c r="S846" s="16">
        <f t="shared" si="81"/>
        <v>93.530000000000015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280.76440000000002</v>
      </c>
    </row>
    <row r="847" spans="1:28" x14ac:dyDescent="0.2">
      <c r="A847" s="8">
        <f>IFERROR(VLOOKUP(B847,'[1]DADOS (OCULTAR)'!$Q$3:$S$135,3,0),"")</f>
        <v>9039744000275</v>
      </c>
      <c r="B847" s="9" t="str">
        <f>'[1]TCE - ANEXO III - Preencher'!C856</f>
        <v>HOSPITAL MIGUEL ARRAES - CG. Nº 023/2022</v>
      </c>
      <c r="C847" s="10"/>
      <c r="D847" s="11" t="str">
        <f>'[1]TCE - ANEXO III - Preencher'!E856</f>
        <v>MICILVANIA PEREIRA DE ARAUJO</v>
      </c>
      <c r="E847" s="9" t="str">
        <f>IF('[1]TCE - ANEXO III - Preencher'!F856="4 - Assistência Odontológica","2 - Outros Profissionais da Saúde",'[1]TCE - ANEXO III - Preencher'!F856)</f>
        <v>3 - Administrativo</v>
      </c>
      <c r="F847" s="12" t="str">
        <f>'[1]TCE - ANEXO III - Preencher'!G856</f>
        <v>1423-40</v>
      </c>
      <c r="G847" s="13" t="str">
        <f>IF('[1]TCE - ANEXO III - Preencher'!H856="","",'[1]TCE - ANEXO III - Preencher'!H856)</f>
        <v>10/2023</v>
      </c>
      <c r="H847" s="14">
        <f>'[1]TCE - ANEXO III - Preencher'!I856</f>
        <v>0</v>
      </c>
      <c r="I847" s="14">
        <f>'[1]TCE - ANEXO III - Preencher'!J856</f>
        <v>295.12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2.0699999999999998</v>
      </c>
      <c r="O847" s="15">
        <f>'[1]TCE - ANEXO III - Preencher'!P856</f>
        <v>0</v>
      </c>
      <c r="P847" s="16">
        <f t="shared" si="80"/>
        <v>2.0699999999999998</v>
      </c>
      <c r="Q847" s="15">
        <f>'[1]TCE - ANEXO III - Preencher'!R856</f>
        <v>349.72999999999996</v>
      </c>
      <c r="R847" s="15">
        <f>'[1]TCE - ANEXO III - Preencher'!S856</f>
        <v>167.95</v>
      </c>
      <c r="S847" s="16">
        <f t="shared" si="81"/>
        <v>181.77999999999997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478.96999999999997</v>
      </c>
    </row>
    <row r="848" spans="1:28" x14ac:dyDescent="0.2">
      <c r="A848" s="8">
        <f>IFERROR(VLOOKUP(B848,'[1]DADOS (OCULTAR)'!$Q$3:$S$135,3,0),"")</f>
        <v>9039744000275</v>
      </c>
      <c r="B848" s="9" t="str">
        <f>'[1]TCE - ANEXO III - Preencher'!C857</f>
        <v>HOSPITAL MIGUEL ARRAES - CG. Nº 023/2022</v>
      </c>
      <c r="C848" s="10"/>
      <c r="D848" s="11" t="str">
        <f>'[1]TCE - ANEXO III - Preencher'!E857</f>
        <v>MIDIAN BEZERRA DA SILVA BRITO</v>
      </c>
      <c r="E848" s="9" t="str">
        <f>IF('[1]TCE - ANEXO III - Preencher'!F857="4 - Assistência Odontológica","2 - Outros Profissionais da Saúde",'[1]TCE - ANEXO III - Preencher'!F857)</f>
        <v>2 - Outros Profissionais da Saúde</v>
      </c>
      <c r="F848" s="12" t="str">
        <f>'[1]TCE - ANEXO III - Preencher'!G857</f>
        <v>2235-05</v>
      </c>
      <c r="G848" s="13" t="str">
        <f>IF('[1]TCE - ANEXO III - Preencher'!H857="","",'[1]TCE - ANEXO III - Preencher'!H857)</f>
        <v>10/2023</v>
      </c>
      <c r="H848" s="14">
        <f>'[1]TCE - ANEXO III - Preencher'!I857</f>
        <v>0</v>
      </c>
      <c r="I848" s="14">
        <f>'[1]TCE - ANEXO III - Preencher'!J857</f>
        <v>253.78399999999999</v>
      </c>
      <c r="J848" s="14">
        <f>'[1]TCE - ANEXO III - Preencher'!K857</f>
        <v>0</v>
      </c>
      <c r="K848" s="15">
        <f>'[1]TCE - ANEXO III - Preencher'!L857</f>
        <v>53.45</v>
      </c>
      <c r="L848" s="15">
        <f>'[1]TCE - ANEXO III - Preencher'!M857</f>
        <v>3.33</v>
      </c>
      <c r="M848" s="15">
        <f t="shared" si="79"/>
        <v>50.120000000000005</v>
      </c>
      <c r="N848" s="15">
        <f>'[1]TCE - ANEXO III - Preencher'!O857</f>
        <v>4.3499999999999996</v>
      </c>
      <c r="O848" s="15">
        <f>'[1]TCE - ANEXO III - Preencher'!P857</f>
        <v>0</v>
      </c>
      <c r="P848" s="16">
        <f t="shared" si="80"/>
        <v>4.3499999999999996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112.24</v>
      </c>
      <c r="U848" s="15">
        <f>'[1]TCE - ANEXO III - Preencher'!V857</f>
        <v>0</v>
      </c>
      <c r="V848" s="16">
        <f t="shared" si="82"/>
        <v>112.24</v>
      </c>
      <c r="W848" s="17" t="str">
        <f>IF('[1]TCE - ANEXO III - Preencher'!X857="","",'[1]TCE - ANEXO III - Preencher'!X857)</f>
        <v>AUXILIO CRECHE</v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420.49400000000003</v>
      </c>
    </row>
    <row r="849" spans="1:28" x14ac:dyDescent="0.2">
      <c r="A849" s="8">
        <f>IFERROR(VLOOKUP(B849,'[1]DADOS (OCULTAR)'!$Q$3:$S$135,3,0),"")</f>
        <v>9039744000275</v>
      </c>
      <c r="B849" s="9" t="str">
        <f>'[1]TCE - ANEXO III - Preencher'!C858</f>
        <v>HOSPITAL MIGUEL ARRAES - CG. Nº 023/2022</v>
      </c>
      <c r="C849" s="10"/>
      <c r="D849" s="11" t="str">
        <f>'[1]TCE - ANEXO III - Preencher'!E858</f>
        <v>MIDIZAN ABIA DA PAIXAO AMARANTE</v>
      </c>
      <c r="E849" s="9" t="str">
        <f>IF('[1]TCE - ANEXO III - Preencher'!F858="4 - Assistência Odontológica","2 - Outros Profissionais da Saúde",'[1]TCE - ANEXO III - Preencher'!F858)</f>
        <v>2 - Outros Profissionais da Saúde</v>
      </c>
      <c r="F849" s="12" t="str">
        <f>'[1]TCE - ANEXO III - Preencher'!G858</f>
        <v>3222-05</v>
      </c>
      <c r="G849" s="13" t="str">
        <f>IF('[1]TCE - ANEXO III - Preencher'!H858="","",'[1]TCE - ANEXO III - Preencher'!H858)</f>
        <v>10/2023</v>
      </c>
      <c r="H849" s="14">
        <f>'[1]TCE - ANEXO III - Preencher'!I858</f>
        <v>0</v>
      </c>
      <c r="I849" s="14">
        <f>'[1]TCE - ANEXO III - Preencher'!J858</f>
        <v>143.47999999999999</v>
      </c>
      <c r="J849" s="14">
        <f>'[1]TCE - ANEXO III - Preencher'!K858</f>
        <v>0</v>
      </c>
      <c r="K849" s="15">
        <f>'[1]TCE - ANEXO III - Preencher'!L858</f>
        <v>53.45</v>
      </c>
      <c r="L849" s="15">
        <f>'[1]TCE - ANEXO III - Preencher'!M858</f>
        <v>26.6</v>
      </c>
      <c r="M849" s="15">
        <f t="shared" si="79"/>
        <v>26.85</v>
      </c>
      <c r="N849" s="15">
        <f>'[1]TCE - ANEXO III - Preencher'!O858</f>
        <v>2.0699999999999998</v>
      </c>
      <c r="O849" s="15">
        <f>'[1]TCE - ANEXO III - Preencher'!P858</f>
        <v>0</v>
      </c>
      <c r="P849" s="16">
        <f t="shared" si="80"/>
        <v>2.0699999999999998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172.39999999999998</v>
      </c>
    </row>
    <row r="850" spans="1:28" x14ac:dyDescent="0.2">
      <c r="A850" s="8">
        <f>IFERROR(VLOOKUP(B850,'[1]DADOS (OCULTAR)'!$Q$3:$S$135,3,0),"")</f>
        <v>9039744000275</v>
      </c>
      <c r="B850" s="9" t="str">
        <f>'[1]TCE - ANEXO III - Preencher'!C859</f>
        <v>HOSPITAL MIGUEL ARRAES - CG. Nº 023/2022</v>
      </c>
      <c r="C850" s="10"/>
      <c r="D850" s="11" t="str">
        <f>'[1]TCE - ANEXO III - Preencher'!E859</f>
        <v>MIKAELLA BUARQUE CORDEIRO</v>
      </c>
      <c r="E850" s="9" t="str">
        <f>IF('[1]TCE - ANEXO III - Preencher'!F859="4 - Assistência Odontológica","2 - Outros Profissionais da Saúde",'[1]TCE - ANEXO III - Preencher'!F859)</f>
        <v>2 - Outros Profissionais da Saúde</v>
      </c>
      <c r="F850" s="12" t="str">
        <f>'[1]TCE - ANEXO III - Preencher'!G859</f>
        <v>2516-05</v>
      </c>
      <c r="G850" s="13" t="str">
        <f>IF('[1]TCE - ANEXO III - Preencher'!H859="","",'[1]TCE - ANEXO III - Preencher'!H859)</f>
        <v>10/2023</v>
      </c>
      <c r="H850" s="14">
        <f>'[1]TCE - ANEXO III - Preencher'!I859</f>
        <v>0</v>
      </c>
      <c r="I850" s="14">
        <f>'[1]TCE - ANEXO III - Preencher'!J859</f>
        <v>221.3784</v>
      </c>
      <c r="J850" s="14">
        <f>'[1]TCE - ANEXO III - Preencher'!K859</f>
        <v>0</v>
      </c>
      <c r="K850" s="15">
        <f>'[1]TCE - ANEXO III - Preencher'!L859</f>
        <v>53.45</v>
      </c>
      <c r="L850" s="15">
        <f>'[1]TCE - ANEXO III - Preencher'!M859</f>
        <v>30</v>
      </c>
      <c r="M850" s="15">
        <f t="shared" si="79"/>
        <v>23.450000000000003</v>
      </c>
      <c r="N850" s="15">
        <f>'[1]TCE - ANEXO III - Preencher'!O859</f>
        <v>2.0699999999999998</v>
      </c>
      <c r="O850" s="15">
        <f>'[1]TCE - ANEXO III - Preencher'!P859</f>
        <v>0</v>
      </c>
      <c r="P850" s="16">
        <f t="shared" si="80"/>
        <v>2.0699999999999998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246.89839999999998</v>
      </c>
    </row>
    <row r="851" spans="1:28" x14ac:dyDescent="0.2">
      <c r="A851" s="8">
        <f>IFERROR(VLOOKUP(B851,'[1]DADOS (OCULTAR)'!$Q$3:$S$135,3,0),"")</f>
        <v>9039744000275</v>
      </c>
      <c r="B851" s="9" t="str">
        <f>'[1]TCE - ANEXO III - Preencher'!C860</f>
        <v>HOSPITAL MIGUEL ARRAES - CG. Nº 023/2022</v>
      </c>
      <c r="C851" s="10"/>
      <c r="D851" s="11" t="str">
        <f>'[1]TCE - ANEXO III - Preencher'!E860</f>
        <v>MIKHAIL PHILIPPE HADDAD</v>
      </c>
      <c r="E851" s="9" t="str">
        <f>IF('[1]TCE - ANEXO III - Preencher'!F860="4 - Assistência Odontológica","2 - Outros Profissionais da Saúde",'[1]TCE - ANEXO III - Preencher'!F860)</f>
        <v>1 - Médico</v>
      </c>
      <c r="F851" s="12" t="str">
        <f>'[1]TCE - ANEXO III - Preencher'!G860</f>
        <v>2251-25</v>
      </c>
      <c r="G851" s="13" t="str">
        <f>IF('[1]TCE - ANEXO III - Preencher'!H860="","",'[1]TCE - ANEXO III - Preencher'!H860)</f>
        <v>10/2023</v>
      </c>
      <c r="H851" s="14">
        <f>'[1]TCE - ANEXO III - Preencher'!I860</f>
        <v>0</v>
      </c>
      <c r="I851" s="14">
        <f>'[1]TCE - ANEXO III - Preencher'!J860</f>
        <v>465.92559999999997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16.59</v>
      </c>
      <c r="O851" s="15">
        <f>'[1]TCE - ANEXO III - Preencher'!P860</f>
        <v>0</v>
      </c>
      <c r="P851" s="16">
        <f t="shared" si="80"/>
        <v>16.59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482.51559999999995</v>
      </c>
    </row>
    <row r="852" spans="1:28" x14ac:dyDescent="0.2">
      <c r="A852" s="8">
        <f>IFERROR(VLOOKUP(B852,'[1]DADOS (OCULTAR)'!$Q$3:$S$135,3,0),"")</f>
        <v>9039744000275</v>
      </c>
      <c r="B852" s="9" t="str">
        <f>'[1]TCE - ANEXO III - Preencher'!C861</f>
        <v>HOSPITAL MIGUEL ARRAES - CG. Nº 023/2022</v>
      </c>
      <c r="C852" s="10"/>
      <c r="D852" s="11" t="str">
        <f>'[1]TCE - ANEXO III - Preencher'!E861</f>
        <v>MILENA TORRES ARAUJO CAVALCANTI</v>
      </c>
      <c r="E852" s="9" t="str">
        <f>IF('[1]TCE - ANEXO III - Preencher'!F861="4 - Assistência Odontológica","2 - Outros Profissionais da Saúde",'[1]TCE - ANEXO III - Preencher'!F861)</f>
        <v>1 - Médico</v>
      </c>
      <c r="F852" s="12" t="str">
        <f>'[1]TCE - ANEXO III - Preencher'!G861</f>
        <v>2251-25</v>
      </c>
      <c r="G852" s="13" t="str">
        <f>IF('[1]TCE - ANEXO III - Preencher'!H861="","",'[1]TCE - ANEXO III - Preencher'!H861)</f>
        <v>10/2023</v>
      </c>
      <c r="H852" s="14">
        <f>'[1]TCE - ANEXO III - Preencher'!I861</f>
        <v>0</v>
      </c>
      <c r="I852" s="14">
        <f>'[1]TCE - ANEXO III - Preencher'!J861</f>
        <v>346.17919999999998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16.59</v>
      </c>
      <c r="O852" s="15">
        <f>'[1]TCE - ANEXO III - Preencher'!P861</f>
        <v>0</v>
      </c>
      <c r="P852" s="16">
        <f t="shared" si="80"/>
        <v>16.59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362.76919999999996</v>
      </c>
    </row>
    <row r="853" spans="1:28" x14ac:dyDescent="0.2">
      <c r="A853" s="8">
        <f>IFERROR(VLOOKUP(B853,'[1]DADOS (OCULTAR)'!$Q$3:$S$135,3,0),"")</f>
        <v>9039744000275</v>
      </c>
      <c r="B853" s="9" t="str">
        <f>'[1]TCE - ANEXO III - Preencher'!C862</f>
        <v>HOSPITAL MIGUEL ARRAES - CG. Nº 023/2022</v>
      </c>
      <c r="C853" s="10"/>
      <c r="D853" s="11" t="str">
        <f>'[1]TCE - ANEXO III - Preencher'!E862</f>
        <v>MILLENA BEATRIZ FERNANDES MEDEIROS</v>
      </c>
      <c r="E853" s="9" t="str">
        <f>IF('[1]TCE - ANEXO III - Preencher'!F862="4 - Assistência Odontológica","2 - Outros Profissionais da Saúde",'[1]TCE - ANEXO III - Preencher'!F862)</f>
        <v>2 - Outros Profissionais da Saúde</v>
      </c>
      <c r="F853" s="12" t="str">
        <f>'[1]TCE - ANEXO III - Preencher'!G862</f>
        <v>2236-05</v>
      </c>
      <c r="G853" s="13" t="str">
        <f>IF('[1]TCE - ANEXO III - Preencher'!H862="","",'[1]TCE - ANEXO III - Preencher'!H862)</f>
        <v>10/2023</v>
      </c>
      <c r="H853" s="14">
        <f>'[1]TCE - ANEXO III - Preencher'!I862</f>
        <v>0</v>
      </c>
      <c r="I853" s="14">
        <f>'[1]TCE - ANEXO III - Preencher'!J862</f>
        <v>220.09119999999999</v>
      </c>
      <c r="J853" s="14">
        <f>'[1]TCE - ANEXO III - Preencher'!K862</f>
        <v>0</v>
      </c>
      <c r="K853" s="15">
        <f>'[1]TCE - ANEXO III - Preencher'!L862</f>
        <v>53.45</v>
      </c>
      <c r="L853" s="15">
        <f>'[1]TCE - ANEXO III - Preencher'!M862</f>
        <v>2.1800000000000002</v>
      </c>
      <c r="M853" s="15">
        <f t="shared" si="79"/>
        <v>51.27</v>
      </c>
      <c r="N853" s="15">
        <f>'[1]TCE - ANEXO III - Preencher'!O862</f>
        <v>4.3499999999999996</v>
      </c>
      <c r="O853" s="15">
        <f>'[1]TCE - ANEXO III - Preencher'!P862</f>
        <v>0</v>
      </c>
      <c r="P853" s="16">
        <f t="shared" si="80"/>
        <v>4.3499999999999996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275.71120000000002</v>
      </c>
    </row>
    <row r="854" spans="1:28" x14ac:dyDescent="0.2">
      <c r="A854" s="8">
        <f>IFERROR(VLOOKUP(B854,'[1]DADOS (OCULTAR)'!$Q$3:$S$135,3,0),"")</f>
        <v>9039744000275</v>
      </c>
      <c r="B854" s="9" t="str">
        <f>'[1]TCE - ANEXO III - Preencher'!C863</f>
        <v>HOSPITAL MIGUEL ARRAES - CG. Nº 023/2022</v>
      </c>
      <c r="C854" s="10"/>
      <c r="D854" s="11" t="str">
        <f>'[1]TCE - ANEXO III - Preencher'!E863</f>
        <v>MILTON MATIAS GOMES</v>
      </c>
      <c r="E854" s="9" t="str">
        <f>IF('[1]TCE - ANEXO III - Preencher'!F863="4 - Assistência Odontológica","2 - Outros Profissionais da Saúde",'[1]TCE - ANEXO III - Preencher'!F863)</f>
        <v>3 - Administrativo</v>
      </c>
      <c r="F854" s="12" t="str">
        <f>'[1]TCE - ANEXO III - Preencher'!G863</f>
        <v>5142-25</v>
      </c>
      <c r="G854" s="13" t="str">
        <f>IF('[1]TCE - ANEXO III - Preencher'!H863="","",'[1]TCE - ANEXO III - Preencher'!H863)</f>
        <v>10/2023</v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2.0699999999999998</v>
      </c>
      <c r="O854" s="15">
        <f>'[1]TCE - ANEXO III - Preencher'!P863</f>
        <v>0</v>
      </c>
      <c r="P854" s="16">
        <f t="shared" si="80"/>
        <v>2.0699999999999998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2.0699999999999998</v>
      </c>
    </row>
    <row r="855" spans="1:28" x14ac:dyDescent="0.2">
      <c r="A855" s="8">
        <f>IFERROR(VLOOKUP(B855,'[1]DADOS (OCULTAR)'!$Q$3:$S$135,3,0),"")</f>
        <v>9039744000275</v>
      </c>
      <c r="B855" s="9" t="str">
        <f>'[1]TCE - ANEXO III - Preencher'!C864</f>
        <v>HOSPITAL MIGUEL ARRAES - CG. Nº 023/2022</v>
      </c>
      <c r="C855" s="10"/>
      <c r="D855" s="11" t="str">
        <f>'[1]TCE - ANEXO III - Preencher'!E864</f>
        <v>MIRELA GALVAO DE BARROS PEREIRA</v>
      </c>
      <c r="E855" s="9" t="str">
        <f>IF('[1]TCE - ANEXO III - Preencher'!F864="4 - Assistência Odontológica","2 - Outros Profissionais da Saúde",'[1]TCE - ANEXO III - Preencher'!F864)</f>
        <v>2 - Outros Profissionais da Saúde</v>
      </c>
      <c r="F855" s="12" t="str">
        <f>'[1]TCE - ANEXO III - Preencher'!G864</f>
        <v>2234-05</v>
      </c>
      <c r="G855" s="13" t="str">
        <f>IF('[1]TCE - ANEXO III - Preencher'!H864="","",'[1]TCE - ANEXO III - Preencher'!H864)</f>
        <v>10/2023</v>
      </c>
      <c r="H855" s="14">
        <f>'[1]TCE - ANEXO III - Preencher'!I864</f>
        <v>0</v>
      </c>
      <c r="I855" s="14">
        <f>'[1]TCE - ANEXO III - Preencher'!J864</f>
        <v>336.2432</v>
      </c>
      <c r="J855" s="14">
        <f>'[1]TCE - ANEXO III - Preencher'!K864</f>
        <v>0</v>
      </c>
      <c r="K855" s="15">
        <f>'[1]TCE - ANEXO III - Preencher'!L864</f>
        <v>53.45</v>
      </c>
      <c r="L855" s="15">
        <f>'[1]TCE - ANEXO III - Preencher'!M864</f>
        <v>15.73</v>
      </c>
      <c r="M855" s="15">
        <f t="shared" si="79"/>
        <v>37.72</v>
      </c>
      <c r="N855" s="15">
        <f>'[1]TCE - ANEXO III - Preencher'!O864</f>
        <v>2.0699999999999998</v>
      </c>
      <c r="O855" s="15">
        <f>'[1]TCE - ANEXO III - Preencher'!P864</f>
        <v>0</v>
      </c>
      <c r="P855" s="16">
        <f t="shared" si="80"/>
        <v>2.0699999999999998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376.03320000000002</v>
      </c>
    </row>
    <row r="856" spans="1:28" x14ac:dyDescent="0.2">
      <c r="A856" s="8">
        <f>IFERROR(VLOOKUP(B856,'[1]DADOS (OCULTAR)'!$Q$3:$S$135,3,0),"")</f>
        <v>9039744000275</v>
      </c>
      <c r="B856" s="9" t="str">
        <f>'[1]TCE - ANEXO III - Preencher'!C865</f>
        <v>HOSPITAL MIGUEL ARRAES - CG. Nº 023/2022</v>
      </c>
      <c r="C856" s="10"/>
      <c r="D856" s="11" t="str">
        <f>'[1]TCE - ANEXO III - Preencher'!E865</f>
        <v>MIRELE CARDIM FALCAO</v>
      </c>
      <c r="E856" s="9" t="str">
        <f>IF('[1]TCE - ANEXO III - Preencher'!F865="4 - Assistência Odontológica","2 - Outros Profissionais da Saúde",'[1]TCE - ANEXO III - Preencher'!F865)</f>
        <v>1 - Médico</v>
      </c>
      <c r="F856" s="12" t="str">
        <f>'[1]TCE - ANEXO III - Preencher'!G865</f>
        <v>2251-25</v>
      </c>
      <c r="G856" s="13" t="str">
        <f>IF('[1]TCE - ANEXO III - Preencher'!H865="","",'[1]TCE - ANEXO III - Preencher'!H865)</f>
        <v>10/2023</v>
      </c>
      <c r="H856" s="14">
        <f>'[1]TCE - ANEXO III - Preencher'!I865</f>
        <v>0</v>
      </c>
      <c r="I856" s="14">
        <f>'[1]TCE - ANEXO III - Preencher'!J865</f>
        <v>408.38080000000002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16.59</v>
      </c>
      <c r="O856" s="15">
        <f>'[1]TCE - ANEXO III - Preencher'!P865</f>
        <v>0</v>
      </c>
      <c r="P856" s="16">
        <f t="shared" si="80"/>
        <v>16.59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424.9708</v>
      </c>
    </row>
    <row r="857" spans="1:28" x14ac:dyDescent="0.2">
      <c r="A857" s="8">
        <f>IFERROR(VLOOKUP(B857,'[1]DADOS (OCULTAR)'!$Q$3:$S$135,3,0),"")</f>
        <v>9039744000275</v>
      </c>
      <c r="B857" s="9" t="str">
        <f>'[1]TCE - ANEXO III - Preencher'!C866</f>
        <v>HOSPITAL MIGUEL ARRAES - CG. Nº 023/2022</v>
      </c>
      <c r="C857" s="10"/>
      <c r="D857" s="11" t="str">
        <f>'[1]TCE - ANEXO III - Preencher'!E866</f>
        <v>MIRELLA DIANA SANTANA DE LIMA</v>
      </c>
      <c r="E857" s="9" t="str">
        <f>IF('[1]TCE - ANEXO III - Preencher'!F866="4 - Assistência Odontológica","2 - Outros Profissionais da Saúde",'[1]TCE - ANEXO III - Preencher'!F866)</f>
        <v>2 - Outros Profissionais da Saúde</v>
      </c>
      <c r="F857" s="12" t="str">
        <f>'[1]TCE - ANEXO III - Preencher'!G866</f>
        <v>2236-05</v>
      </c>
      <c r="G857" s="13" t="str">
        <f>IF('[1]TCE - ANEXO III - Preencher'!H866="","",'[1]TCE - ANEXO III - Preencher'!H866)</f>
        <v>10/2023</v>
      </c>
      <c r="H857" s="14">
        <f>'[1]TCE - ANEXO III - Preencher'!I866</f>
        <v>0</v>
      </c>
      <c r="I857" s="14">
        <f>'[1]TCE - ANEXO III - Preencher'!J866</f>
        <v>185.08</v>
      </c>
      <c r="J857" s="14">
        <f>'[1]TCE - ANEXO III - Preencher'!K866</f>
        <v>0</v>
      </c>
      <c r="K857" s="15">
        <f>'[1]TCE - ANEXO III - Preencher'!L866</f>
        <v>53.45</v>
      </c>
      <c r="L857" s="15">
        <f>'[1]TCE - ANEXO III - Preencher'!M866</f>
        <v>2.1800000000000002</v>
      </c>
      <c r="M857" s="15">
        <f t="shared" si="79"/>
        <v>51.27</v>
      </c>
      <c r="N857" s="15">
        <f>'[1]TCE - ANEXO III - Preencher'!O866</f>
        <v>4.3499999999999996</v>
      </c>
      <c r="O857" s="15">
        <f>'[1]TCE - ANEXO III - Preencher'!P866</f>
        <v>0</v>
      </c>
      <c r="P857" s="16">
        <f t="shared" si="80"/>
        <v>4.3499999999999996</v>
      </c>
      <c r="Q857" s="15">
        <f>'[1]TCE - ANEXO III - Preencher'!R866</f>
        <v>102.33</v>
      </c>
      <c r="R857" s="15">
        <f>'[1]TCE - ANEXO III - Preencher'!S866</f>
        <v>87.32</v>
      </c>
      <c r="S857" s="16">
        <f t="shared" si="81"/>
        <v>15.010000000000005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255.71000000000004</v>
      </c>
    </row>
    <row r="858" spans="1:28" x14ac:dyDescent="0.2">
      <c r="A858" s="8">
        <f>IFERROR(VLOOKUP(B858,'[1]DADOS (OCULTAR)'!$Q$3:$S$135,3,0),"")</f>
        <v>9039744000275</v>
      </c>
      <c r="B858" s="9" t="str">
        <f>'[1]TCE - ANEXO III - Preencher'!C867</f>
        <v>HOSPITAL MIGUEL ARRAES - CG. Nº 023/2022</v>
      </c>
      <c r="C858" s="10"/>
      <c r="D858" s="11" t="str">
        <f>'[1]TCE - ANEXO III - Preencher'!E867</f>
        <v>MIRELLA RAMOS DO NASCIMENTO</v>
      </c>
      <c r="E858" s="9" t="str">
        <f>IF('[1]TCE - ANEXO III - Preencher'!F867="4 - Assistência Odontológica","2 - Outros Profissionais da Saúde",'[1]TCE - ANEXO III - Preencher'!F867)</f>
        <v>2 - Outros Profissionais da Saúde</v>
      </c>
      <c r="F858" s="12" t="str">
        <f>'[1]TCE - ANEXO III - Preencher'!G867</f>
        <v>2235-05</v>
      </c>
      <c r="G858" s="13" t="str">
        <f>IF('[1]TCE - ANEXO III - Preencher'!H867="","",'[1]TCE - ANEXO III - Preencher'!H867)</f>
        <v>10/2023</v>
      </c>
      <c r="H858" s="14">
        <f>'[1]TCE - ANEXO III - Preencher'!I867</f>
        <v>0</v>
      </c>
      <c r="I858" s="14">
        <f>'[1]TCE - ANEXO III - Preencher'!J867</f>
        <v>304.0752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4.3499999999999996</v>
      </c>
      <c r="O858" s="15">
        <f>'[1]TCE - ANEXO III - Preencher'!P867</f>
        <v>0</v>
      </c>
      <c r="P858" s="16">
        <f t="shared" si="80"/>
        <v>4.3499999999999996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308.42520000000002</v>
      </c>
    </row>
    <row r="859" spans="1:28" x14ac:dyDescent="0.2">
      <c r="A859" s="8">
        <f>IFERROR(VLOOKUP(B859,'[1]DADOS (OCULTAR)'!$Q$3:$S$135,3,0),"")</f>
        <v>9039744000275</v>
      </c>
      <c r="B859" s="9" t="str">
        <f>'[1]TCE - ANEXO III - Preencher'!C868</f>
        <v>HOSPITAL MIGUEL ARRAES - CG. Nº 023/2022</v>
      </c>
      <c r="C859" s="10"/>
      <c r="D859" s="11" t="str">
        <f>'[1]TCE - ANEXO III - Preencher'!E868</f>
        <v>MIRELLE FRANCISCA DA SILVA</v>
      </c>
      <c r="E859" s="9" t="str">
        <f>IF('[1]TCE - ANEXO III - Preencher'!F868="4 - Assistência Odontológica","2 - Outros Profissionais da Saúde",'[1]TCE - ANEXO III - Preencher'!F868)</f>
        <v>2 - Outros Profissionais da Saúde</v>
      </c>
      <c r="F859" s="12" t="str">
        <f>'[1]TCE - ANEXO III - Preencher'!G868</f>
        <v>2516-05</v>
      </c>
      <c r="G859" s="13" t="str">
        <f>IF('[1]TCE - ANEXO III - Preencher'!H868="","",'[1]TCE - ANEXO III - Preencher'!H868)</f>
        <v>10/2023</v>
      </c>
      <c r="H859" s="14">
        <f>'[1]TCE - ANEXO III - Preencher'!I868</f>
        <v>0</v>
      </c>
      <c r="I859" s="14">
        <f>'[1]TCE - ANEXO III - Preencher'!J868</f>
        <v>272.62400000000002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2.0699999999999998</v>
      </c>
      <c r="O859" s="15">
        <f>'[1]TCE - ANEXO III - Preencher'!P868</f>
        <v>0</v>
      </c>
      <c r="P859" s="16">
        <f t="shared" si="80"/>
        <v>2.0699999999999998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274.69400000000002</v>
      </c>
    </row>
    <row r="860" spans="1:28" x14ac:dyDescent="0.2">
      <c r="A860" s="8">
        <f>IFERROR(VLOOKUP(B860,'[1]DADOS (OCULTAR)'!$Q$3:$S$135,3,0),"")</f>
        <v>9039744000275</v>
      </c>
      <c r="B860" s="9" t="str">
        <f>'[1]TCE - ANEXO III - Preencher'!C869</f>
        <v>HOSPITAL MIGUEL ARRAES - CG. Nº 023/2022</v>
      </c>
      <c r="C860" s="10"/>
      <c r="D860" s="11" t="str">
        <f>'[1]TCE - ANEXO III - Preencher'!E869</f>
        <v xml:space="preserve">MIRTES MARTINIANO DA SILVA DE LIMA </v>
      </c>
      <c r="E860" s="9" t="str">
        <f>IF('[1]TCE - ANEXO III - Preencher'!F869="4 - Assistência Odontológica","2 - Outros Profissionais da Saúde",'[1]TCE - ANEXO III - Preencher'!F869)</f>
        <v>3 - Administrativo</v>
      </c>
      <c r="F860" s="12" t="str">
        <f>'[1]TCE - ANEXO III - Preencher'!G869</f>
        <v>5143-10</v>
      </c>
      <c r="G860" s="13" t="str">
        <f>IF('[1]TCE - ANEXO III - Preencher'!H869="","",'[1]TCE - ANEXO III - Preencher'!H869)</f>
        <v>10/2023</v>
      </c>
      <c r="H860" s="14">
        <f>'[1]TCE - ANEXO III - Preencher'!I869</f>
        <v>0</v>
      </c>
      <c r="I860" s="14">
        <f>'[1]TCE - ANEXO III - Preencher'!J869</f>
        <v>217.69919999999999</v>
      </c>
      <c r="J860" s="14">
        <f>'[1]TCE - ANEXO III - Preencher'!K869</f>
        <v>0</v>
      </c>
      <c r="K860" s="15">
        <f>'[1]TCE - ANEXO III - Preencher'!L869</f>
        <v>53.45</v>
      </c>
      <c r="L860" s="15">
        <f>'[1]TCE - ANEXO III - Preencher'!M869</f>
        <v>30</v>
      </c>
      <c r="M860" s="15">
        <f t="shared" si="79"/>
        <v>23.450000000000003</v>
      </c>
      <c r="N860" s="15">
        <f>'[1]TCE - ANEXO III - Preencher'!O869</f>
        <v>2.0699999999999998</v>
      </c>
      <c r="O860" s="15">
        <f>'[1]TCE - ANEXO III - Preencher'!P869</f>
        <v>0</v>
      </c>
      <c r="P860" s="16">
        <f t="shared" si="80"/>
        <v>2.0699999999999998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243.2192</v>
      </c>
    </row>
    <row r="861" spans="1:28" x14ac:dyDescent="0.2">
      <c r="A861" s="8">
        <f>IFERROR(VLOOKUP(B861,'[1]DADOS (OCULTAR)'!$Q$3:$S$135,3,0),"")</f>
        <v>9039744000275</v>
      </c>
      <c r="B861" s="9" t="str">
        <f>'[1]TCE - ANEXO III - Preencher'!C870</f>
        <v>HOSPITAL MIGUEL ARRAES - CG. Nº 023/2022</v>
      </c>
      <c r="C861" s="10"/>
      <c r="D861" s="11" t="str">
        <f>'[1]TCE - ANEXO III - Preencher'!E870</f>
        <v>MOISES JOSE FELIPE DE SOUZA</v>
      </c>
      <c r="E861" s="9" t="str">
        <f>IF('[1]TCE - ANEXO III - Preencher'!F870="4 - Assistência Odontológica","2 - Outros Profissionais da Saúde",'[1]TCE - ANEXO III - Preencher'!F870)</f>
        <v>3 - Administrativo</v>
      </c>
      <c r="F861" s="12" t="str">
        <f>'[1]TCE - ANEXO III - Preencher'!G870</f>
        <v>5132-20</v>
      </c>
      <c r="G861" s="13" t="str">
        <f>IF('[1]TCE - ANEXO III - Preencher'!H870="","",'[1]TCE - ANEXO III - Preencher'!H870)</f>
        <v>10/2023</v>
      </c>
      <c r="H861" s="14">
        <f>'[1]TCE - ANEXO III - Preencher'!I870</f>
        <v>0</v>
      </c>
      <c r="I861" s="14">
        <f>'[1]TCE - ANEXO III - Preencher'!J870</f>
        <v>182.88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2.0699999999999998</v>
      </c>
      <c r="O861" s="15">
        <f>'[1]TCE - ANEXO III - Preencher'!P870</f>
        <v>0</v>
      </c>
      <c r="P861" s="16">
        <f t="shared" si="80"/>
        <v>2.0699999999999998</v>
      </c>
      <c r="Q861" s="15">
        <f>'[1]TCE - ANEXO III - Preencher'!R870</f>
        <v>240.53</v>
      </c>
      <c r="R861" s="15">
        <f>'[1]TCE - ANEXO III - Preencher'!S870</f>
        <v>79.2</v>
      </c>
      <c r="S861" s="16">
        <f t="shared" si="81"/>
        <v>161.32999999999998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346.28</v>
      </c>
    </row>
    <row r="862" spans="1:28" x14ac:dyDescent="0.2">
      <c r="A862" s="8">
        <f>IFERROR(VLOOKUP(B862,'[1]DADOS (OCULTAR)'!$Q$3:$S$135,3,0),"")</f>
        <v>9039744000275</v>
      </c>
      <c r="B862" s="9" t="str">
        <f>'[1]TCE - ANEXO III - Preencher'!C871</f>
        <v>HOSPITAL MIGUEL ARRAES - CG. Nº 023/2022</v>
      </c>
      <c r="C862" s="10"/>
      <c r="D862" s="11" t="str">
        <f>'[1]TCE - ANEXO III - Preencher'!E871</f>
        <v>MOISES VENTURA DE ALMEIDA JUNIOR</v>
      </c>
      <c r="E862" s="9" t="str">
        <f>IF('[1]TCE - ANEXO III - Preencher'!F871="4 - Assistência Odontológica","2 - Outros Profissionais da Saúde",'[1]TCE - ANEXO III - Preencher'!F871)</f>
        <v>3 - Administrativo</v>
      </c>
      <c r="F862" s="12" t="str">
        <f>'[1]TCE - ANEXO III - Preencher'!G871</f>
        <v>5174-10</v>
      </c>
      <c r="G862" s="13" t="str">
        <f>IF('[1]TCE - ANEXO III - Preencher'!H871="","",'[1]TCE - ANEXO III - Preencher'!H871)</f>
        <v>10/2023</v>
      </c>
      <c r="H862" s="14">
        <f>'[1]TCE - ANEXO III - Preencher'!I871</f>
        <v>0</v>
      </c>
      <c r="I862" s="14">
        <f>'[1]TCE - ANEXO III - Preencher'!J871</f>
        <v>124.32</v>
      </c>
      <c r="J862" s="14">
        <f>'[1]TCE - ANEXO III - Preencher'!K871</f>
        <v>0</v>
      </c>
      <c r="K862" s="15">
        <f>'[1]TCE - ANEXO III - Preencher'!L871</f>
        <v>53.45</v>
      </c>
      <c r="L862" s="15">
        <f>'[1]TCE - ANEXO III - Preencher'!M871</f>
        <v>26.4</v>
      </c>
      <c r="M862" s="15">
        <f t="shared" si="79"/>
        <v>27.050000000000004</v>
      </c>
      <c r="N862" s="15">
        <f>'[1]TCE - ANEXO III - Preencher'!O871</f>
        <v>2.0699999999999998</v>
      </c>
      <c r="O862" s="15">
        <f>'[1]TCE - ANEXO III - Preencher'!P871</f>
        <v>0</v>
      </c>
      <c r="P862" s="16">
        <f t="shared" si="80"/>
        <v>2.0699999999999998</v>
      </c>
      <c r="Q862" s="15">
        <f>'[1]TCE - ANEXO III - Preencher'!R871</f>
        <v>173.33</v>
      </c>
      <c r="R862" s="15">
        <f>'[1]TCE - ANEXO III - Preencher'!S871</f>
        <v>79.2</v>
      </c>
      <c r="S862" s="16">
        <f t="shared" si="81"/>
        <v>94.13000000000001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247.57</v>
      </c>
    </row>
    <row r="863" spans="1:28" x14ac:dyDescent="0.2">
      <c r="A863" s="8">
        <f>IFERROR(VLOOKUP(B863,'[1]DADOS (OCULTAR)'!$Q$3:$S$135,3,0),"")</f>
        <v>9039744000275</v>
      </c>
      <c r="B863" s="9" t="str">
        <f>'[1]TCE - ANEXO III - Preencher'!C872</f>
        <v>HOSPITAL MIGUEL ARRAES - CG. Nº 023/2022</v>
      </c>
      <c r="C863" s="10"/>
      <c r="D863" s="11" t="str">
        <f>'[1]TCE - ANEXO III - Preencher'!E872</f>
        <v>MONICA AUGUSTA ALVES</v>
      </c>
      <c r="E863" s="9" t="str">
        <f>IF('[1]TCE - ANEXO III - Preencher'!F872="4 - Assistência Odontológica","2 - Outros Profissionais da Saúde",'[1]TCE - ANEXO III - Preencher'!F872)</f>
        <v>2 - Outros Profissionais da Saúde</v>
      </c>
      <c r="F863" s="12" t="str">
        <f>'[1]TCE - ANEXO III - Preencher'!G872</f>
        <v>3222-05</v>
      </c>
      <c r="G863" s="13" t="str">
        <f>IF('[1]TCE - ANEXO III - Preencher'!H872="","",'[1]TCE - ANEXO III - Preencher'!H872)</f>
        <v>10/2023</v>
      </c>
      <c r="H863" s="14">
        <f>'[1]TCE - ANEXO III - Preencher'!I872</f>
        <v>0</v>
      </c>
      <c r="I863" s="14">
        <f>'[1]TCE - ANEXO III - Preencher'!J872</f>
        <v>139.56720000000001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2.0699999999999998</v>
      </c>
      <c r="O863" s="15">
        <f>'[1]TCE - ANEXO III - Preencher'!P872</f>
        <v>0</v>
      </c>
      <c r="P863" s="16">
        <f t="shared" si="80"/>
        <v>2.0699999999999998</v>
      </c>
      <c r="Q863" s="15">
        <f>'[1]TCE - ANEXO III - Preencher'!R872</f>
        <v>0</v>
      </c>
      <c r="R863" s="15">
        <f>'[1]TCE - ANEXO III - Preencher'!S872</f>
        <v>79.8</v>
      </c>
      <c r="S863" s="16">
        <f t="shared" si="81"/>
        <v>-79.8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61.83720000000001</v>
      </c>
    </row>
    <row r="864" spans="1:28" x14ac:dyDescent="0.2">
      <c r="A864" s="8">
        <f>IFERROR(VLOOKUP(B864,'[1]DADOS (OCULTAR)'!$Q$3:$S$135,3,0),"")</f>
        <v>9039744000275</v>
      </c>
      <c r="B864" s="9" t="str">
        <f>'[1]TCE - ANEXO III - Preencher'!C873</f>
        <v>HOSPITAL MIGUEL ARRAES - CG. Nº 023/2022</v>
      </c>
      <c r="C864" s="10"/>
      <c r="D864" s="11" t="str">
        <f>'[1]TCE - ANEXO III - Preencher'!E873</f>
        <v>MONICA BARBOSA DOS SANTOS LIMA</v>
      </c>
      <c r="E864" s="9" t="str">
        <f>IF('[1]TCE - ANEXO III - Preencher'!F873="4 - Assistência Odontológica","2 - Outros Profissionais da Saúde",'[1]TCE - ANEXO III - Preencher'!F873)</f>
        <v>3 - Administrativo</v>
      </c>
      <c r="F864" s="12" t="str">
        <f>'[1]TCE - ANEXO III - Preencher'!G873</f>
        <v>4110-10</v>
      </c>
      <c r="G864" s="13" t="str">
        <f>IF('[1]TCE - ANEXO III - Preencher'!H873="","",'[1]TCE - ANEXO III - Preencher'!H873)</f>
        <v>10/2023</v>
      </c>
      <c r="H864" s="14">
        <f>'[1]TCE - ANEXO III - Preencher'!I873</f>
        <v>0</v>
      </c>
      <c r="I864" s="14">
        <f>'[1]TCE - ANEXO III - Preencher'!J873</f>
        <v>146.46639999999999</v>
      </c>
      <c r="J864" s="14">
        <f>'[1]TCE - ANEXO III - Preencher'!K873</f>
        <v>0</v>
      </c>
      <c r="K864" s="15">
        <f>'[1]TCE - ANEXO III - Preencher'!L873</f>
        <v>53.45</v>
      </c>
      <c r="L864" s="15">
        <f>'[1]TCE - ANEXO III - Preencher'!M873</f>
        <v>26.4</v>
      </c>
      <c r="M864" s="15">
        <f t="shared" si="79"/>
        <v>27.050000000000004</v>
      </c>
      <c r="N864" s="15">
        <f>'[1]TCE - ANEXO III - Preencher'!O873</f>
        <v>2.0699999999999998</v>
      </c>
      <c r="O864" s="15">
        <f>'[1]TCE - ANEXO III - Preencher'!P873</f>
        <v>0</v>
      </c>
      <c r="P864" s="16">
        <f t="shared" si="80"/>
        <v>2.0699999999999998</v>
      </c>
      <c r="Q864" s="15">
        <f>'[1]TCE - ANEXO III - Preencher'!R873</f>
        <v>173.33</v>
      </c>
      <c r="R864" s="15">
        <f>'[1]TCE - ANEXO III - Preencher'!S873</f>
        <v>79.2</v>
      </c>
      <c r="S864" s="16">
        <f t="shared" si="81"/>
        <v>94.13000000000001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269.71640000000002</v>
      </c>
    </row>
    <row r="865" spans="1:28" x14ac:dyDescent="0.2">
      <c r="A865" s="8">
        <f>IFERROR(VLOOKUP(B865,'[1]DADOS (OCULTAR)'!$Q$3:$S$135,3,0),"")</f>
        <v>9039744000275</v>
      </c>
      <c r="B865" s="9" t="str">
        <f>'[1]TCE - ANEXO III - Preencher'!C874</f>
        <v>HOSPITAL MIGUEL ARRAES - CG. Nº 023/2022</v>
      </c>
      <c r="C865" s="10"/>
      <c r="D865" s="11" t="str">
        <f>'[1]TCE - ANEXO III - Preencher'!E874</f>
        <v>MONICA MARIA DA PAIXAO</v>
      </c>
      <c r="E865" s="9" t="str">
        <f>IF('[1]TCE - ANEXO III - Preencher'!F874="4 - Assistência Odontológica","2 - Outros Profissionais da Saúde",'[1]TCE - ANEXO III - Preencher'!F874)</f>
        <v>2 - Outros Profissionais da Saúde</v>
      </c>
      <c r="F865" s="12" t="str">
        <f>'[1]TCE - ANEXO III - Preencher'!G874</f>
        <v>3222-05</v>
      </c>
      <c r="G865" s="13" t="str">
        <f>IF('[1]TCE - ANEXO III - Preencher'!H874="","",'[1]TCE - ANEXO III - Preencher'!H874)</f>
        <v>10/2023</v>
      </c>
      <c r="H865" s="14">
        <f>'[1]TCE - ANEXO III - Preencher'!I874</f>
        <v>0</v>
      </c>
      <c r="I865" s="14">
        <f>'[1]TCE - ANEXO III - Preencher'!J874</f>
        <v>135.02959999999999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2.0699999999999998</v>
      </c>
      <c r="O865" s="15">
        <f>'[1]TCE - ANEXO III - Preencher'!P874</f>
        <v>0</v>
      </c>
      <c r="P865" s="16">
        <f t="shared" si="80"/>
        <v>2.0699999999999998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137.09959999999998</v>
      </c>
    </row>
    <row r="866" spans="1:28" x14ac:dyDescent="0.2">
      <c r="A866" s="8">
        <f>IFERROR(VLOOKUP(B866,'[1]DADOS (OCULTAR)'!$Q$3:$S$135,3,0),"")</f>
        <v>9039744000275</v>
      </c>
      <c r="B866" s="9" t="str">
        <f>'[1]TCE - ANEXO III - Preencher'!C875</f>
        <v>HOSPITAL MIGUEL ARRAES - CG. Nº 023/2022</v>
      </c>
      <c r="C866" s="10"/>
      <c r="D866" s="11" t="str">
        <f>'[1]TCE - ANEXO III - Preencher'!E875</f>
        <v>MONICA MARIA DE AGUIAR</v>
      </c>
      <c r="E866" s="9" t="str">
        <f>IF('[1]TCE - ANEXO III - Preencher'!F875="4 - Assistência Odontológica","2 - Outros Profissionais da Saúde",'[1]TCE - ANEXO III - Preencher'!F875)</f>
        <v>2 - Outros Profissionais da Saúde</v>
      </c>
      <c r="F866" s="12" t="str">
        <f>'[1]TCE - ANEXO III - Preencher'!G875</f>
        <v>3222-05</v>
      </c>
      <c r="G866" s="13" t="str">
        <f>IF('[1]TCE - ANEXO III - Preencher'!H875="","",'[1]TCE - ANEXO III - Preencher'!H875)</f>
        <v>10/2023</v>
      </c>
      <c r="H866" s="14">
        <f>'[1]TCE - ANEXO III - Preencher'!I875</f>
        <v>0</v>
      </c>
      <c r="I866" s="14">
        <f>'[1]TCE - ANEXO III - Preencher'!J875</f>
        <v>127.69759999999999</v>
      </c>
      <c r="J866" s="14">
        <f>'[1]TCE - ANEXO III - Preencher'!K875</f>
        <v>0</v>
      </c>
      <c r="K866" s="15">
        <f>'[1]TCE - ANEXO III - Preencher'!L875</f>
        <v>53.45</v>
      </c>
      <c r="L866" s="15">
        <f>'[1]TCE - ANEXO III - Preencher'!M875</f>
        <v>26.6</v>
      </c>
      <c r="M866" s="15">
        <f t="shared" si="79"/>
        <v>26.85</v>
      </c>
      <c r="N866" s="15">
        <f>'[1]TCE - ANEXO III - Preencher'!O875</f>
        <v>2.0699999999999998</v>
      </c>
      <c r="O866" s="15">
        <f>'[1]TCE - ANEXO III - Preencher'!P875</f>
        <v>0</v>
      </c>
      <c r="P866" s="16">
        <f t="shared" si="80"/>
        <v>2.0699999999999998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156.61759999999998</v>
      </c>
    </row>
    <row r="867" spans="1:28" x14ac:dyDescent="0.2">
      <c r="A867" s="8">
        <f>IFERROR(VLOOKUP(B867,'[1]DADOS (OCULTAR)'!$Q$3:$S$135,3,0),"")</f>
        <v>9039744000275</v>
      </c>
      <c r="B867" s="9" t="str">
        <f>'[1]TCE - ANEXO III - Preencher'!C876</f>
        <v>HOSPITAL MIGUEL ARRAES - CG. Nº 023/2022</v>
      </c>
      <c r="C867" s="10"/>
      <c r="D867" s="11" t="str">
        <f>'[1]TCE - ANEXO III - Preencher'!E876</f>
        <v>MONICA MARIA DOS ANJOS</v>
      </c>
      <c r="E867" s="9" t="str">
        <f>IF('[1]TCE - ANEXO III - Preencher'!F876="4 - Assistência Odontológica","2 - Outros Profissionais da Saúde",'[1]TCE - ANEXO III - Preencher'!F876)</f>
        <v>3 - Administrativo</v>
      </c>
      <c r="F867" s="12" t="str">
        <f>'[1]TCE - ANEXO III - Preencher'!G876</f>
        <v>5163-45</v>
      </c>
      <c r="G867" s="13" t="str">
        <f>IF('[1]TCE - ANEXO III - Preencher'!H876="","",'[1]TCE - ANEXO III - Preencher'!H876)</f>
        <v>10/2023</v>
      </c>
      <c r="H867" s="14">
        <f>'[1]TCE - ANEXO III - Preencher'!I876</f>
        <v>0</v>
      </c>
      <c r="I867" s="14">
        <f>'[1]TCE - ANEXO III - Preencher'!J876</f>
        <v>198.63200000000001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2.0699999999999998</v>
      </c>
      <c r="O867" s="15">
        <f>'[1]TCE - ANEXO III - Preencher'!P876</f>
        <v>0</v>
      </c>
      <c r="P867" s="16">
        <f t="shared" si="80"/>
        <v>2.0699999999999998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200.702</v>
      </c>
    </row>
    <row r="868" spans="1:28" x14ac:dyDescent="0.2">
      <c r="A868" s="8">
        <f>IFERROR(VLOOKUP(B868,'[1]DADOS (OCULTAR)'!$Q$3:$S$135,3,0),"")</f>
        <v>9039744000275</v>
      </c>
      <c r="B868" s="9" t="str">
        <f>'[1]TCE - ANEXO III - Preencher'!C877</f>
        <v>HOSPITAL MIGUEL ARRAES - CG. Nº 023/2022</v>
      </c>
      <c r="C868" s="10"/>
      <c r="D868" s="11" t="str">
        <f>'[1]TCE - ANEXO III - Preencher'!E877</f>
        <v>MONICA SILVA DE ARAUJO</v>
      </c>
      <c r="E868" s="9" t="str">
        <f>IF('[1]TCE - ANEXO III - Preencher'!F877="4 - Assistência Odontológica","2 - Outros Profissionais da Saúde",'[1]TCE - ANEXO III - Preencher'!F877)</f>
        <v>2 - Outros Profissionais da Saúde</v>
      </c>
      <c r="F868" s="12" t="str">
        <f>'[1]TCE - ANEXO III - Preencher'!G877</f>
        <v>3222-05</v>
      </c>
      <c r="G868" s="13" t="str">
        <f>IF('[1]TCE - ANEXO III - Preencher'!H877="","",'[1]TCE - ANEXO III - Preencher'!H877)</f>
        <v>10/2023</v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2.0699999999999998</v>
      </c>
      <c r="O868" s="15">
        <f>'[1]TCE - ANEXO III - Preencher'!P877</f>
        <v>0</v>
      </c>
      <c r="P868" s="16">
        <f t="shared" si="80"/>
        <v>2.0699999999999998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2.0699999999999998</v>
      </c>
    </row>
    <row r="869" spans="1:28" x14ac:dyDescent="0.2">
      <c r="A869" s="8">
        <f>IFERROR(VLOOKUP(B869,'[1]DADOS (OCULTAR)'!$Q$3:$S$135,3,0),"")</f>
        <v>9039744000275</v>
      </c>
      <c r="B869" s="9" t="str">
        <f>'[1]TCE - ANEXO III - Preencher'!C878</f>
        <v>HOSPITAL MIGUEL ARRAES - CG. Nº 023/2022</v>
      </c>
      <c r="C869" s="10"/>
      <c r="D869" s="11" t="str">
        <f>'[1]TCE - ANEXO III - Preencher'!E878</f>
        <v>MONICA SILVA DO NASCIMENTO</v>
      </c>
      <c r="E869" s="9" t="str">
        <f>IF('[1]TCE - ANEXO III - Preencher'!F878="4 - Assistência Odontológica","2 - Outros Profissionais da Saúde",'[1]TCE - ANEXO III - Preencher'!F878)</f>
        <v>2 - Outros Profissionais da Saúde</v>
      </c>
      <c r="F869" s="12" t="str">
        <f>'[1]TCE - ANEXO III - Preencher'!G878</f>
        <v>2235-30</v>
      </c>
      <c r="G869" s="13" t="str">
        <f>IF('[1]TCE - ANEXO III - Preencher'!H878="","",'[1]TCE - ANEXO III - Preencher'!H878)</f>
        <v>10/2023</v>
      </c>
      <c r="H869" s="14">
        <f>'[1]TCE - ANEXO III - Preencher'!I878</f>
        <v>0</v>
      </c>
      <c r="I869" s="14">
        <f>'[1]TCE - ANEXO III - Preencher'!J878</f>
        <v>352.54399999999998</v>
      </c>
      <c r="J869" s="14">
        <f>'[1]TCE - ANEXO III - Preencher'!K878</f>
        <v>0</v>
      </c>
      <c r="K869" s="15">
        <f>'[1]TCE - ANEXO III - Preencher'!L878</f>
        <v>53.45</v>
      </c>
      <c r="L869" s="15">
        <f>'[1]TCE - ANEXO III - Preencher'!M878</f>
        <v>3.05</v>
      </c>
      <c r="M869" s="15">
        <f t="shared" si="79"/>
        <v>50.400000000000006</v>
      </c>
      <c r="N869" s="15">
        <f>'[1]TCE - ANEXO III - Preencher'!O878</f>
        <v>4.3499999999999996</v>
      </c>
      <c r="O869" s="15">
        <f>'[1]TCE - ANEXO III - Preencher'!P878</f>
        <v>0</v>
      </c>
      <c r="P869" s="16">
        <f t="shared" si="80"/>
        <v>4.3499999999999996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407.29399999999998</v>
      </c>
    </row>
    <row r="870" spans="1:28" x14ac:dyDescent="0.2">
      <c r="A870" s="8">
        <f>IFERROR(VLOOKUP(B870,'[1]DADOS (OCULTAR)'!$Q$3:$S$135,3,0),"")</f>
        <v>9039744000275</v>
      </c>
      <c r="B870" s="9" t="str">
        <f>'[1]TCE - ANEXO III - Preencher'!C879</f>
        <v>HOSPITAL MIGUEL ARRAES - CG. Nº 023/2022</v>
      </c>
      <c r="C870" s="10"/>
      <c r="D870" s="11" t="str">
        <f>'[1]TCE - ANEXO III - Preencher'!E879</f>
        <v>MONICA VASCONCELOS FLORIO GONCALVES</v>
      </c>
      <c r="E870" s="9" t="str">
        <f>IF('[1]TCE - ANEXO III - Preencher'!F879="4 - Assistência Odontológica","2 - Outros Profissionais da Saúde",'[1]TCE - ANEXO III - Preencher'!F879)</f>
        <v>2 - Outros Profissionais da Saúde</v>
      </c>
      <c r="F870" s="12" t="str">
        <f>'[1]TCE - ANEXO III - Preencher'!G879</f>
        <v>2236-05</v>
      </c>
      <c r="G870" s="13" t="str">
        <f>IF('[1]TCE - ANEXO III - Preencher'!H879="","",'[1]TCE - ANEXO III - Preencher'!H879)</f>
        <v>10/2023</v>
      </c>
      <c r="H870" s="14">
        <f>'[1]TCE - ANEXO III - Preencher'!I879</f>
        <v>0</v>
      </c>
      <c r="I870" s="14">
        <f>'[1]TCE - ANEXO III - Preencher'!J879</f>
        <v>246.7336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4.3499999999999996</v>
      </c>
      <c r="O870" s="15">
        <f>'[1]TCE - ANEXO III - Preencher'!P879</f>
        <v>0</v>
      </c>
      <c r="P870" s="16">
        <f t="shared" si="80"/>
        <v>4.3499999999999996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101</v>
      </c>
      <c r="U870" s="15">
        <f>'[1]TCE - ANEXO III - Preencher'!V879</f>
        <v>0</v>
      </c>
      <c r="V870" s="16">
        <f t="shared" si="82"/>
        <v>101</v>
      </c>
      <c r="W870" s="17" t="str">
        <f>IF('[1]TCE - ANEXO III - Preencher'!X879="","",'[1]TCE - ANEXO III - Preencher'!X879)</f>
        <v>AUXILIO CRECHE</v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352.08359999999999</v>
      </c>
    </row>
    <row r="871" spans="1:28" x14ac:dyDescent="0.2">
      <c r="A871" s="8">
        <f>IFERROR(VLOOKUP(B871,'[1]DADOS (OCULTAR)'!$Q$3:$S$135,3,0),"")</f>
        <v>9039744000275</v>
      </c>
      <c r="B871" s="9" t="str">
        <f>'[1]TCE - ANEXO III - Preencher'!C880</f>
        <v>HOSPITAL MIGUEL ARRAES - CG. Nº 023/2022</v>
      </c>
      <c r="C871" s="10"/>
      <c r="D871" s="11" t="str">
        <f>'[1]TCE - ANEXO III - Preencher'!E880</f>
        <v>MONIQUE CLEIA DE PONTES BANDEIRA CARVALHO</v>
      </c>
      <c r="E871" s="9" t="str">
        <f>IF('[1]TCE - ANEXO III - Preencher'!F880="4 - Assistência Odontológica","2 - Outros Profissionais da Saúde",'[1]TCE - ANEXO III - Preencher'!F880)</f>
        <v>3 - Administrativo</v>
      </c>
      <c r="F871" s="12" t="str">
        <f>'[1]TCE - ANEXO III - Preencher'!G880</f>
        <v>1426-05</v>
      </c>
      <c r="G871" s="13" t="str">
        <f>IF('[1]TCE - ANEXO III - Preencher'!H880="","",'[1]TCE - ANEXO III - Preencher'!H880)</f>
        <v>10/2023</v>
      </c>
      <c r="H871" s="14">
        <f>'[1]TCE - ANEXO III - Preencher'!I880</f>
        <v>0</v>
      </c>
      <c r="I871" s="14">
        <f>'[1]TCE - ANEXO III - Preencher'!J880</f>
        <v>1023.2904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2.0699999999999998</v>
      </c>
      <c r="O871" s="15">
        <f>'[1]TCE - ANEXO III - Preencher'!P880</f>
        <v>0</v>
      </c>
      <c r="P871" s="16">
        <f t="shared" si="80"/>
        <v>2.0699999999999998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77.569999999999993</v>
      </c>
      <c r="U871" s="15">
        <f>'[1]TCE - ANEXO III - Preencher'!V880</f>
        <v>0</v>
      </c>
      <c r="V871" s="16">
        <f t="shared" si="82"/>
        <v>77.569999999999993</v>
      </c>
      <c r="W871" s="17" t="str">
        <f>IF('[1]TCE - ANEXO III - Preencher'!X880="","",'[1]TCE - ANEXO III - Preencher'!X880)</f>
        <v>AUXILIO CRECHE</v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1102.9304</v>
      </c>
    </row>
    <row r="872" spans="1:28" x14ac:dyDescent="0.2">
      <c r="A872" s="8">
        <f>IFERROR(VLOOKUP(B872,'[1]DADOS (OCULTAR)'!$Q$3:$S$135,3,0),"")</f>
        <v>9039744000275</v>
      </c>
      <c r="B872" s="9" t="str">
        <f>'[1]TCE - ANEXO III - Preencher'!C881</f>
        <v>HOSPITAL MIGUEL ARRAES - CG. Nº 023/2022</v>
      </c>
      <c r="C872" s="10"/>
      <c r="D872" s="11" t="str">
        <f>'[1]TCE - ANEXO III - Preencher'!E881</f>
        <v>MOZENITA BARBOSA DOS SANTOS</v>
      </c>
      <c r="E872" s="9" t="str">
        <f>IF('[1]TCE - ANEXO III - Preencher'!F881="4 - Assistência Odontológica","2 - Outros Profissionais da Saúde",'[1]TCE - ANEXO III - Preencher'!F881)</f>
        <v>2 - Outros Profissionais da Saúde</v>
      </c>
      <c r="F872" s="12" t="str">
        <f>'[1]TCE - ANEXO III - Preencher'!G881</f>
        <v>3222-05</v>
      </c>
      <c r="G872" s="13" t="str">
        <f>IF('[1]TCE - ANEXO III - Preencher'!H881="","",'[1]TCE - ANEXO III - Preencher'!H881)</f>
        <v>10/2023</v>
      </c>
      <c r="H872" s="14">
        <f>'[1]TCE - ANEXO III - Preencher'!I881</f>
        <v>0</v>
      </c>
      <c r="I872" s="14">
        <f>'[1]TCE - ANEXO III - Preencher'!J881</f>
        <v>148.80000000000001</v>
      </c>
      <c r="J872" s="14">
        <f>'[1]TCE - ANEXO III - Preencher'!K881</f>
        <v>0</v>
      </c>
      <c r="K872" s="15">
        <f>'[1]TCE - ANEXO III - Preencher'!L881</f>
        <v>53.45</v>
      </c>
      <c r="L872" s="15">
        <f>'[1]TCE - ANEXO III - Preencher'!M881</f>
        <v>26.6</v>
      </c>
      <c r="M872" s="15">
        <f t="shared" si="79"/>
        <v>26.85</v>
      </c>
      <c r="N872" s="15">
        <f>'[1]TCE - ANEXO III - Preencher'!O881</f>
        <v>2.0699999999999998</v>
      </c>
      <c r="O872" s="15">
        <f>'[1]TCE - ANEXO III - Preencher'!P881</f>
        <v>0</v>
      </c>
      <c r="P872" s="16">
        <f t="shared" si="80"/>
        <v>2.0699999999999998</v>
      </c>
      <c r="Q872" s="15">
        <f>'[1]TCE - ANEXO III - Preencher'!R881</f>
        <v>173.33</v>
      </c>
      <c r="R872" s="15">
        <f>'[1]TCE - ANEXO III - Preencher'!S881</f>
        <v>0</v>
      </c>
      <c r="S872" s="16">
        <f t="shared" si="81"/>
        <v>173.33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351.05</v>
      </c>
    </row>
    <row r="873" spans="1:28" x14ac:dyDescent="0.2">
      <c r="A873" s="8">
        <f>IFERROR(VLOOKUP(B873,'[1]DADOS (OCULTAR)'!$Q$3:$S$135,3,0),"")</f>
        <v>9039744000275</v>
      </c>
      <c r="B873" s="9" t="str">
        <f>'[1]TCE - ANEXO III - Preencher'!C882</f>
        <v>HOSPITAL MIGUEL ARRAES - CG. Nº 023/2022</v>
      </c>
      <c r="C873" s="10"/>
      <c r="D873" s="11" t="str">
        <f>'[1]TCE - ANEXO III - Preencher'!E882</f>
        <v>MURILO VIEIRA DE MIRANDA</v>
      </c>
      <c r="E873" s="9" t="str">
        <f>IF('[1]TCE - ANEXO III - Preencher'!F882="4 - Assistência Odontológica","2 - Outros Profissionais da Saúde",'[1]TCE - ANEXO III - Preencher'!F882)</f>
        <v>1 - Médico</v>
      </c>
      <c r="F873" s="12" t="str">
        <f>'[1]TCE - ANEXO III - Preencher'!G882</f>
        <v>2251-25</v>
      </c>
      <c r="G873" s="13" t="str">
        <f>IF('[1]TCE - ANEXO III - Preencher'!H882="","",'[1]TCE - ANEXO III - Preencher'!H882)</f>
        <v>10/2023</v>
      </c>
      <c r="H873" s="14">
        <f>'[1]TCE - ANEXO III - Preencher'!I882</f>
        <v>0</v>
      </c>
      <c r="I873" s="14">
        <f>'[1]TCE - ANEXO III - Preencher'!J882</f>
        <v>350.7072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16.59</v>
      </c>
      <c r="O873" s="15">
        <f>'[1]TCE - ANEXO III - Preencher'!P882</f>
        <v>0</v>
      </c>
      <c r="P873" s="16">
        <f t="shared" si="80"/>
        <v>16.59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367.29719999999998</v>
      </c>
    </row>
    <row r="874" spans="1:28" x14ac:dyDescent="0.2">
      <c r="A874" s="8">
        <f>IFERROR(VLOOKUP(B874,'[1]DADOS (OCULTAR)'!$Q$3:$S$135,3,0),"")</f>
        <v>9039744000275</v>
      </c>
      <c r="B874" s="9" t="str">
        <f>'[1]TCE - ANEXO III - Preencher'!C883</f>
        <v>HOSPITAL MIGUEL ARRAES - CG. Nº 023/2022</v>
      </c>
      <c r="C874" s="10"/>
      <c r="D874" s="11" t="str">
        <f>'[1]TCE - ANEXO III - Preencher'!E883</f>
        <v>NADJA CRISTINA DE FREITAS SOUZA</v>
      </c>
      <c r="E874" s="9" t="str">
        <f>IF('[1]TCE - ANEXO III - Preencher'!F883="4 - Assistência Odontológica","2 - Outros Profissionais da Saúde",'[1]TCE - ANEXO III - Preencher'!F883)</f>
        <v>3 - Administrativo</v>
      </c>
      <c r="F874" s="12" t="str">
        <f>'[1]TCE - ANEXO III - Preencher'!G883</f>
        <v>5134-30</v>
      </c>
      <c r="G874" s="13" t="str">
        <f>IF('[1]TCE - ANEXO III - Preencher'!H883="","",'[1]TCE - ANEXO III - Preencher'!H883)</f>
        <v>10/2023</v>
      </c>
      <c r="H874" s="14">
        <f>'[1]TCE - ANEXO III - Preencher'!I883</f>
        <v>0</v>
      </c>
      <c r="I874" s="14">
        <f>'[1]TCE - ANEXO III - Preencher'!J883</f>
        <v>214.13200000000001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2.0699999999999998</v>
      </c>
      <c r="O874" s="15">
        <f>'[1]TCE - ANEXO III - Preencher'!P883</f>
        <v>0</v>
      </c>
      <c r="P874" s="16">
        <f t="shared" si="80"/>
        <v>2.0699999999999998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216.202</v>
      </c>
    </row>
    <row r="875" spans="1:28" x14ac:dyDescent="0.2">
      <c r="A875" s="8">
        <f>IFERROR(VLOOKUP(B875,'[1]DADOS (OCULTAR)'!$Q$3:$S$135,3,0),"")</f>
        <v>9039744000275</v>
      </c>
      <c r="B875" s="9" t="str">
        <f>'[1]TCE - ANEXO III - Preencher'!C884</f>
        <v>HOSPITAL MIGUEL ARRAES - CG. Nº 023/2022</v>
      </c>
      <c r="C875" s="10"/>
      <c r="D875" s="11" t="str">
        <f>'[1]TCE - ANEXO III - Preencher'!E884</f>
        <v>NADJA DA SILVA SANTOS</v>
      </c>
      <c r="E875" s="9" t="str">
        <f>IF('[1]TCE - ANEXO III - Preencher'!F884="4 - Assistência Odontológica","2 - Outros Profissionais da Saúde",'[1]TCE - ANEXO III - Preencher'!F884)</f>
        <v>2 - Outros Profissionais da Saúde</v>
      </c>
      <c r="F875" s="12" t="str">
        <f>'[1]TCE - ANEXO III - Preencher'!G884</f>
        <v>2235-05</v>
      </c>
      <c r="G875" s="13" t="str">
        <f>IF('[1]TCE - ANEXO III - Preencher'!H884="","",'[1]TCE - ANEXO III - Preencher'!H884)</f>
        <v>10/2023</v>
      </c>
      <c r="H875" s="14">
        <f>'[1]TCE - ANEXO III - Preencher'!I884</f>
        <v>0</v>
      </c>
      <c r="I875" s="14">
        <f>'[1]TCE - ANEXO III - Preencher'!J884</f>
        <v>379.60399999999998</v>
      </c>
      <c r="J875" s="14">
        <f>'[1]TCE - ANEXO III - Preencher'!K884</f>
        <v>0</v>
      </c>
      <c r="K875" s="15">
        <f>'[1]TCE - ANEXO III - Preencher'!L884</f>
        <v>53.45</v>
      </c>
      <c r="L875" s="15">
        <f>'[1]TCE - ANEXO III - Preencher'!M884</f>
        <v>3.59</v>
      </c>
      <c r="M875" s="15">
        <f t="shared" si="79"/>
        <v>49.86</v>
      </c>
      <c r="N875" s="15">
        <f>'[1]TCE - ANEXO III - Preencher'!O884</f>
        <v>4.3499999999999996</v>
      </c>
      <c r="O875" s="15">
        <f>'[1]TCE - ANEXO III - Preencher'!P884</f>
        <v>0</v>
      </c>
      <c r="P875" s="16">
        <f t="shared" si="80"/>
        <v>4.3499999999999996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433.81400000000002</v>
      </c>
    </row>
    <row r="876" spans="1:28" x14ac:dyDescent="0.2">
      <c r="A876" s="8">
        <f>IFERROR(VLOOKUP(B876,'[1]DADOS (OCULTAR)'!$Q$3:$S$135,3,0),"")</f>
        <v>9039744000275</v>
      </c>
      <c r="B876" s="9" t="str">
        <f>'[1]TCE - ANEXO III - Preencher'!C885</f>
        <v>HOSPITAL MIGUEL ARRAES - CG. Nº 023/2022</v>
      </c>
      <c r="C876" s="10"/>
      <c r="D876" s="11" t="str">
        <f>'[1]TCE - ANEXO III - Preencher'!E885</f>
        <v>NADJA ROBERTA OLIVEIRA DA SILVA FERREIRA</v>
      </c>
      <c r="E876" s="9" t="str">
        <f>IF('[1]TCE - ANEXO III - Preencher'!F885="4 - Assistência Odontológica","2 - Outros Profissionais da Saúde",'[1]TCE - ANEXO III - Preencher'!F885)</f>
        <v>3 - Administrativo</v>
      </c>
      <c r="F876" s="12" t="str">
        <f>'[1]TCE - ANEXO III - Preencher'!G885</f>
        <v>5174-10</v>
      </c>
      <c r="G876" s="13" t="str">
        <f>IF('[1]TCE - ANEXO III - Preencher'!H885="","",'[1]TCE - ANEXO III - Preencher'!H885)</f>
        <v>10/2023</v>
      </c>
      <c r="H876" s="14">
        <f>'[1]TCE - ANEXO III - Preencher'!I885</f>
        <v>0</v>
      </c>
      <c r="I876" s="14">
        <f>'[1]TCE - ANEXO III - Preencher'!J885</f>
        <v>110.88</v>
      </c>
      <c r="J876" s="14">
        <f>'[1]TCE - ANEXO III - Preencher'!K885</f>
        <v>0</v>
      </c>
      <c r="K876" s="15">
        <f>'[1]TCE - ANEXO III - Preencher'!L885</f>
        <v>53.45</v>
      </c>
      <c r="L876" s="15">
        <f>'[1]TCE - ANEXO III - Preencher'!M885</f>
        <v>26.4</v>
      </c>
      <c r="M876" s="15">
        <f t="shared" si="79"/>
        <v>27.050000000000004</v>
      </c>
      <c r="N876" s="15">
        <f>'[1]TCE - ANEXO III - Preencher'!O885</f>
        <v>2.0699999999999998</v>
      </c>
      <c r="O876" s="15">
        <f>'[1]TCE - ANEXO III - Preencher'!P885</f>
        <v>0</v>
      </c>
      <c r="P876" s="16">
        <f t="shared" si="80"/>
        <v>2.0699999999999998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140</v>
      </c>
    </row>
    <row r="877" spans="1:28" x14ac:dyDescent="0.2">
      <c r="A877" s="8">
        <f>IFERROR(VLOOKUP(B877,'[1]DADOS (OCULTAR)'!$Q$3:$S$135,3,0),"")</f>
        <v>9039744000275</v>
      </c>
      <c r="B877" s="9" t="str">
        <f>'[1]TCE - ANEXO III - Preencher'!C886</f>
        <v>HOSPITAL MIGUEL ARRAES - CG. Nº 023/2022</v>
      </c>
      <c r="C877" s="10"/>
      <c r="D877" s="11" t="str">
        <f>'[1]TCE - ANEXO III - Preencher'!E886</f>
        <v>NADJA SILVA DO NASCIMENTO</v>
      </c>
      <c r="E877" s="9" t="str">
        <f>IF('[1]TCE - ANEXO III - Preencher'!F886="4 - Assistência Odontológica","2 - Outros Profissionais da Saúde",'[1]TCE - ANEXO III - Preencher'!F886)</f>
        <v>2 - Outros Profissionais da Saúde</v>
      </c>
      <c r="F877" s="12" t="str">
        <f>'[1]TCE - ANEXO III - Preencher'!G886</f>
        <v>3222-05</v>
      </c>
      <c r="G877" s="13" t="str">
        <f>IF('[1]TCE - ANEXO III - Preencher'!H886="","",'[1]TCE - ANEXO III - Preencher'!H886)</f>
        <v>10/2023</v>
      </c>
      <c r="H877" s="14">
        <f>'[1]TCE - ANEXO III - Preencher'!I886</f>
        <v>0</v>
      </c>
      <c r="I877" s="14">
        <f>'[1]TCE - ANEXO III - Preencher'!J886</f>
        <v>154.3896</v>
      </c>
      <c r="J877" s="14">
        <f>'[1]TCE - ANEXO III - Preencher'!K886</f>
        <v>0</v>
      </c>
      <c r="K877" s="15">
        <f>'[1]TCE - ANEXO III - Preencher'!L886</f>
        <v>53.45</v>
      </c>
      <c r="L877" s="15">
        <f>'[1]TCE - ANEXO III - Preencher'!M886</f>
        <v>26.6</v>
      </c>
      <c r="M877" s="15">
        <f t="shared" si="79"/>
        <v>26.85</v>
      </c>
      <c r="N877" s="15">
        <f>'[1]TCE - ANEXO III - Preencher'!O886</f>
        <v>2.0699999999999998</v>
      </c>
      <c r="O877" s="15">
        <f>'[1]TCE - ANEXO III - Preencher'!P886</f>
        <v>0</v>
      </c>
      <c r="P877" s="16">
        <f t="shared" si="80"/>
        <v>2.0699999999999998</v>
      </c>
      <c r="Q877" s="15">
        <f>'[1]TCE - ANEXO III - Preencher'!R886</f>
        <v>184.53</v>
      </c>
      <c r="R877" s="15">
        <f>'[1]TCE - ANEXO III - Preencher'!S886</f>
        <v>79.8</v>
      </c>
      <c r="S877" s="16">
        <f t="shared" si="81"/>
        <v>104.73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288.03960000000001</v>
      </c>
    </row>
    <row r="878" spans="1:28" x14ac:dyDescent="0.2">
      <c r="A878" s="8">
        <f>IFERROR(VLOOKUP(B878,'[1]DADOS (OCULTAR)'!$Q$3:$S$135,3,0),"")</f>
        <v>9039744000275</v>
      </c>
      <c r="B878" s="9" t="str">
        <f>'[1]TCE - ANEXO III - Preencher'!C887</f>
        <v>HOSPITAL MIGUEL ARRAES - CG. Nº 023/2022</v>
      </c>
      <c r="C878" s="10"/>
      <c r="D878" s="11" t="str">
        <f>'[1]TCE - ANEXO III - Preencher'!E887</f>
        <v>NAILMA LOUISE MENDONCA DE ARAUJO</v>
      </c>
      <c r="E878" s="9" t="str">
        <f>IF('[1]TCE - ANEXO III - Preencher'!F887="4 - Assistência Odontológica","2 - Outros Profissionais da Saúde",'[1]TCE - ANEXO III - Preencher'!F887)</f>
        <v>2 - Outros Profissionais da Saúde</v>
      </c>
      <c r="F878" s="12" t="str">
        <f>'[1]TCE - ANEXO III - Preencher'!G887</f>
        <v>2237-10</v>
      </c>
      <c r="G878" s="13" t="str">
        <f>IF('[1]TCE - ANEXO III - Preencher'!H887="","",'[1]TCE - ANEXO III - Preencher'!H887)</f>
        <v>10/2023</v>
      </c>
      <c r="H878" s="14">
        <f>'[1]TCE - ANEXO III - Preencher'!I887</f>
        <v>0</v>
      </c>
      <c r="I878" s="14">
        <f>'[1]TCE - ANEXO III - Preencher'!J887</f>
        <v>478.90480000000002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2.0699999999999998</v>
      </c>
      <c r="O878" s="15">
        <f>'[1]TCE - ANEXO III - Preencher'!P887</f>
        <v>0</v>
      </c>
      <c r="P878" s="16">
        <f t="shared" si="80"/>
        <v>2.0699999999999998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480.97480000000002</v>
      </c>
    </row>
    <row r="879" spans="1:28" x14ac:dyDescent="0.2">
      <c r="A879" s="8">
        <f>IFERROR(VLOOKUP(B879,'[1]DADOS (OCULTAR)'!$Q$3:$S$135,3,0),"")</f>
        <v>9039744000275</v>
      </c>
      <c r="B879" s="9" t="str">
        <f>'[1]TCE - ANEXO III - Preencher'!C888</f>
        <v>HOSPITAL MIGUEL ARRAES - CG. Nº 023/2022</v>
      </c>
      <c r="C879" s="10"/>
      <c r="D879" s="11" t="str">
        <f>'[1]TCE - ANEXO III - Preencher'!E888</f>
        <v>NATALIA FERNANDA SOARES DA SILVA</v>
      </c>
      <c r="E879" s="9" t="str">
        <f>IF('[1]TCE - ANEXO III - Preencher'!F888="4 - Assistência Odontológica","2 - Outros Profissionais da Saúde",'[1]TCE - ANEXO III - Preencher'!F888)</f>
        <v>3 - Administrativo</v>
      </c>
      <c r="F879" s="12" t="str">
        <f>'[1]TCE - ANEXO III - Preencher'!G888</f>
        <v>4110-10</v>
      </c>
      <c r="G879" s="13" t="str">
        <f>IF('[1]TCE - ANEXO III - Preencher'!H888="","",'[1]TCE - ANEXO III - Preencher'!H888)</f>
        <v>10/2023</v>
      </c>
      <c r="H879" s="14">
        <f>'[1]TCE - ANEXO III - Preencher'!I888</f>
        <v>0</v>
      </c>
      <c r="I879" s="14">
        <f>'[1]TCE - ANEXO III - Preencher'!J888</f>
        <v>109.4264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2.0699999999999998</v>
      </c>
      <c r="O879" s="15">
        <f>'[1]TCE - ANEXO III - Preencher'!P888</f>
        <v>0</v>
      </c>
      <c r="P879" s="16">
        <f t="shared" si="80"/>
        <v>2.0699999999999998</v>
      </c>
      <c r="Q879" s="15">
        <f>'[1]TCE - ANEXO III - Preencher'!R888</f>
        <v>229.33</v>
      </c>
      <c r="R879" s="15">
        <f>'[1]TCE - ANEXO III - Preencher'!S888</f>
        <v>0</v>
      </c>
      <c r="S879" s="16">
        <f t="shared" si="81"/>
        <v>229.33</v>
      </c>
      <c r="T879" s="15">
        <f>'[1]TCE - ANEXO III - Preencher'!U888</f>
        <v>113.77</v>
      </c>
      <c r="U879" s="15">
        <f>'[1]TCE - ANEXO III - Preencher'!V888</f>
        <v>0</v>
      </c>
      <c r="V879" s="16">
        <f t="shared" si="82"/>
        <v>113.77</v>
      </c>
      <c r="W879" s="17" t="str">
        <f>IF('[1]TCE - ANEXO III - Preencher'!X888="","",'[1]TCE - ANEXO III - Preencher'!X888)</f>
        <v>AUXILIO CRECHE</v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454.59640000000002</v>
      </c>
    </row>
    <row r="880" spans="1:28" x14ac:dyDescent="0.2">
      <c r="A880" s="8">
        <f>IFERROR(VLOOKUP(B880,'[1]DADOS (OCULTAR)'!$Q$3:$S$135,3,0),"")</f>
        <v>9039744000275</v>
      </c>
      <c r="B880" s="9" t="str">
        <f>'[1]TCE - ANEXO III - Preencher'!C889</f>
        <v>HOSPITAL MIGUEL ARRAES - CG. Nº 023/2022</v>
      </c>
      <c r="C880" s="10"/>
      <c r="D880" s="11" t="str">
        <f>'[1]TCE - ANEXO III - Preencher'!E889</f>
        <v>NATALIA FERREIRA CAVALCANTI</v>
      </c>
      <c r="E880" s="9" t="str">
        <f>IF('[1]TCE - ANEXO III - Preencher'!F889="4 - Assistência Odontológica","2 - Outros Profissionais da Saúde",'[1]TCE - ANEXO III - Preencher'!F889)</f>
        <v>2 - Outros Profissionais da Saúde</v>
      </c>
      <c r="F880" s="12" t="str">
        <f>'[1]TCE - ANEXO III - Preencher'!G889</f>
        <v>3242-05</v>
      </c>
      <c r="G880" s="13" t="str">
        <f>IF('[1]TCE - ANEXO III - Preencher'!H889="","",'[1]TCE - ANEXO III - Preencher'!H889)</f>
        <v>10/2023</v>
      </c>
      <c r="H880" s="14">
        <f>'[1]TCE - ANEXO III - Preencher'!I889</f>
        <v>0</v>
      </c>
      <c r="I880" s="14">
        <f>'[1]TCE - ANEXO III - Preencher'!J889</f>
        <v>254.97839999999999</v>
      </c>
      <c r="J880" s="14">
        <f>'[1]TCE - ANEXO III - Preencher'!K889</f>
        <v>0</v>
      </c>
      <c r="K880" s="15">
        <f>'[1]TCE - ANEXO III - Preencher'!L889</f>
        <v>53.45</v>
      </c>
      <c r="L880" s="15">
        <f>'[1]TCE - ANEXO III - Preencher'!M889</f>
        <v>30</v>
      </c>
      <c r="M880" s="15">
        <f t="shared" si="79"/>
        <v>23.450000000000003</v>
      </c>
      <c r="N880" s="15">
        <f>'[1]TCE - ANEXO III - Preencher'!O889</f>
        <v>2.0699999999999998</v>
      </c>
      <c r="O880" s="15">
        <f>'[1]TCE - ANEXO III - Preencher'!P889</f>
        <v>0</v>
      </c>
      <c r="P880" s="16">
        <f t="shared" si="80"/>
        <v>2.0699999999999998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16.899999999999999</v>
      </c>
      <c r="U880" s="15">
        <f>'[1]TCE - ANEXO III - Preencher'!V889</f>
        <v>0</v>
      </c>
      <c r="V880" s="16">
        <f t="shared" si="82"/>
        <v>16.899999999999999</v>
      </c>
      <c r="W880" s="17" t="str">
        <f>IF('[1]TCE - ANEXO III - Preencher'!X889="","",'[1]TCE - ANEXO III - Preencher'!X889)</f>
        <v>AUXILIO CRECHE</v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297.39839999999998</v>
      </c>
    </row>
    <row r="881" spans="1:28" x14ac:dyDescent="0.2">
      <c r="A881" s="8">
        <f>IFERROR(VLOOKUP(B881,'[1]DADOS (OCULTAR)'!$Q$3:$S$135,3,0),"")</f>
        <v>9039744000275</v>
      </c>
      <c r="B881" s="9" t="str">
        <f>'[1]TCE - ANEXO III - Preencher'!C890</f>
        <v>HOSPITAL MIGUEL ARRAES - CG. Nº 023/2022</v>
      </c>
      <c r="C881" s="10"/>
      <c r="D881" s="11" t="str">
        <f>'[1]TCE - ANEXO III - Preencher'!E890</f>
        <v>NATALIA FERREIRA GOMES VASCONCELOS</v>
      </c>
      <c r="E881" s="9" t="str">
        <f>IF('[1]TCE - ANEXO III - Preencher'!F890="4 - Assistência Odontológica","2 - Outros Profissionais da Saúde",'[1]TCE - ANEXO III - Preencher'!F890)</f>
        <v>2 - Outros Profissionais da Saúde</v>
      </c>
      <c r="F881" s="12" t="str">
        <f>'[1]TCE - ANEXO III - Preencher'!G890</f>
        <v>2237-10</v>
      </c>
      <c r="G881" s="13" t="str">
        <f>IF('[1]TCE - ANEXO III - Preencher'!H890="","",'[1]TCE - ANEXO III - Preencher'!H890)</f>
        <v>10/2023</v>
      </c>
      <c r="H881" s="14">
        <f>'[1]TCE - ANEXO III - Preencher'!I890</f>
        <v>0</v>
      </c>
      <c r="I881" s="14">
        <f>'[1]TCE - ANEXO III - Preencher'!J890</f>
        <v>326.42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2.0699999999999998</v>
      </c>
      <c r="O881" s="15">
        <f>'[1]TCE - ANEXO III - Preencher'!P890</f>
        <v>0</v>
      </c>
      <c r="P881" s="16">
        <f t="shared" si="80"/>
        <v>2.0699999999999998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328.49</v>
      </c>
    </row>
    <row r="882" spans="1:28" x14ac:dyDescent="0.2">
      <c r="A882" s="8">
        <f>IFERROR(VLOOKUP(B882,'[1]DADOS (OCULTAR)'!$Q$3:$S$135,3,0),"")</f>
        <v>9039744000275</v>
      </c>
      <c r="B882" s="9" t="str">
        <f>'[1]TCE - ANEXO III - Preencher'!C891</f>
        <v>HOSPITAL MIGUEL ARRAES - CG. Nº 023/2022</v>
      </c>
      <c r="C882" s="10"/>
      <c r="D882" s="11" t="str">
        <f>'[1]TCE - ANEXO III - Preencher'!E891</f>
        <v>NATALIA GOMES DA SILVA</v>
      </c>
      <c r="E882" s="9" t="str">
        <f>IF('[1]TCE - ANEXO III - Preencher'!F891="4 - Assistência Odontológica","2 - Outros Profissionais da Saúde",'[1]TCE - ANEXO III - Preencher'!F891)</f>
        <v>2 - Outros Profissionais da Saúde</v>
      </c>
      <c r="F882" s="12" t="str">
        <f>'[1]TCE - ANEXO III - Preencher'!G891</f>
        <v>3222-05</v>
      </c>
      <c r="G882" s="13" t="str">
        <f>IF('[1]TCE - ANEXO III - Preencher'!H891="","",'[1]TCE - ANEXO III - Preencher'!H891)</f>
        <v>10/2023</v>
      </c>
      <c r="H882" s="14">
        <f>'[1]TCE - ANEXO III - Preencher'!I891</f>
        <v>0</v>
      </c>
      <c r="I882" s="14">
        <f>'[1]TCE - ANEXO III - Preencher'!J891</f>
        <v>145.81039999999999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2.0699999999999998</v>
      </c>
      <c r="O882" s="15">
        <f>'[1]TCE - ANEXO III - Preencher'!P891</f>
        <v>0</v>
      </c>
      <c r="P882" s="16">
        <f t="shared" si="80"/>
        <v>2.0699999999999998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368.12</v>
      </c>
      <c r="U882" s="15">
        <f>'[1]TCE - ANEXO III - Preencher'!V891</f>
        <v>0</v>
      </c>
      <c r="V882" s="16">
        <f t="shared" si="82"/>
        <v>368.12</v>
      </c>
      <c r="W882" s="17" t="str">
        <f>IF('[1]TCE - ANEXO III - Preencher'!X891="","",'[1]TCE - ANEXO III - Preencher'!X891)</f>
        <v>AUXILIO CRECHE</v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516.00040000000001</v>
      </c>
    </row>
    <row r="883" spans="1:28" x14ac:dyDescent="0.2">
      <c r="A883" s="8">
        <f>IFERROR(VLOOKUP(B883,'[1]DADOS (OCULTAR)'!$Q$3:$S$135,3,0),"")</f>
        <v>9039744000275</v>
      </c>
      <c r="B883" s="9" t="str">
        <f>'[1]TCE - ANEXO III - Preencher'!C892</f>
        <v>HOSPITAL MIGUEL ARRAES - CG. Nº 023/2022</v>
      </c>
      <c r="C883" s="10"/>
      <c r="D883" s="11" t="str">
        <f>'[1]TCE - ANEXO III - Preencher'!E892</f>
        <v>NATALIA HOLANDA SODRE PRADO</v>
      </c>
      <c r="E883" s="9" t="str">
        <f>IF('[1]TCE - ANEXO III - Preencher'!F892="4 - Assistência Odontológica","2 - Outros Profissionais da Saúde",'[1]TCE - ANEXO III - Preencher'!F892)</f>
        <v>1 - Médico</v>
      </c>
      <c r="F883" s="12" t="str">
        <f>'[1]TCE - ANEXO III - Preencher'!G892</f>
        <v>2251-25</v>
      </c>
      <c r="G883" s="13" t="str">
        <f>IF('[1]TCE - ANEXO III - Preencher'!H892="","",'[1]TCE - ANEXO III - Preencher'!H892)</f>
        <v>10/2023</v>
      </c>
      <c r="H883" s="14">
        <f>'[1]TCE - ANEXO III - Preencher'!I892</f>
        <v>0</v>
      </c>
      <c r="I883" s="14">
        <f>'[1]TCE - ANEXO III - Preencher'!J892</f>
        <v>416.21679999999998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16.59</v>
      </c>
      <c r="O883" s="15">
        <f>'[1]TCE - ANEXO III - Preencher'!P892</f>
        <v>0</v>
      </c>
      <c r="P883" s="16">
        <f t="shared" si="80"/>
        <v>16.59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432.80679999999995</v>
      </c>
    </row>
    <row r="884" spans="1:28" x14ac:dyDescent="0.2">
      <c r="A884" s="8">
        <f>IFERROR(VLOOKUP(B884,'[1]DADOS (OCULTAR)'!$Q$3:$S$135,3,0),"")</f>
        <v>9039744000275</v>
      </c>
      <c r="B884" s="9" t="str">
        <f>'[1]TCE - ANEXO III - Preencher'!C893</f>
        <v>HOSPITAL MIGUEL ARRAES - CG. Nº 023/2022</v>
      </c>
      <c r="C884" s="10"/>
      <c r="D884" s="11" t="str">
        <f>'[1]TCE - ANEXO III - Preencher'!E893</f>
        <v>NATALIA LOURENCO CAMARA GOMES</v>
      </c>
      <c r="E884" s="9" t="str">
        <f>IF('[1]TCE - ANEXO III - Preencher'!F893="4 - Assistência Odontológica","2 - Outros Profissionais da Saúde",'[1]TCE - ANEXO III - Preencher'!F893)</f>
        <v>2 - Outros Profissionais da Saúde</v>
      </c>
      <c r="F884" s="12" t="str">
        <f>'[1]TCE - ANEXO III - Preencher'!G893</f>
        <v>2236-05</v>
      </c>
      <c r="G884" s="13" t="str">
        <f>IF('[1]TCE - ANEXO III - Preencher'!H893="","",'[1]TCE - ANEXO III - Preencher'!H893)</f>
        <v>10/2023</v>
      </c>
      <c r="H884" s="14">
        <f>'[1]TCE - ANEXO III - Preencher'!I893</f>
        <v>0</v>
      </c>
      <c r="I884" s="14">
        <f>'[1]TCE - ANEXO III - Preencher'!J893</f>
        <v>293.41680000000002</v>
      </c>
      <c r="J884" s="14">
        <f>'[1]TCE - ANEXO III - Preencher'!K893</f>
        <v>0</v>
      </c>
      <c r="K884" s="15">
        <f>'[1]TCE - ANEXO III - Preencher'!L893</f>
        <v>53.45</v>
      </c>
      <c r="L884" s="15">
        <f>'[1]TCE - ANEXO III - Preencher'!M893</f>
        <v>2.83</v>
      </c>
      <c r="M884" s="15">
        <f t="shared" si="79"/>
        <v>50.620000000000005</v>
      </c>
      <c r="N884" s="15">
        <f>'[1]TCE - ANEXO III - Preencher'!O893</f>
        <v>4.3499999999999996</v>
      </c>
      <c r="O884" s="15">
        <f>'[1]TCE - ANEXO III - Preencher'!P893</f>
        <v>0</v>
      </c>
      <c r="P884" s="16">
        <f t="shared" si="80"/>
        <v>4.3499999999999996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348.38680000000005</v>
      </c>
    </row>
    <row r="885" spans="1:28" x14ac:dyDescent="0.2">
      <c r="A885" s="8">
        <f>IFERROR(VLOOKUP(B885,'[1]DADOS (OCULTAR)'!$Q$3:$S$135,3,0),"")</f>
        <v>9039744000275</v>
      </c>
      <c r="B885" s="9" t="str">
        <f>'[1]TCE - ANEXO III - Preencher'!C894</f>
        <v>HOSPITAL MIGUEL ARRAES - CG. Nº 023/2022</v>
      </c>
      <c r="C885" s="10"/>
      <c r="D885" s="11" t="str">
        <f>'[1]TCE - ANEXO III - Preencher'!E894</f>
        <v>NATALIA MARIA DA SILVA</v>
      </c>
      <c r="E885" s="9" t="str">
        <f>IF('[1]TCE - ANEXO III - Preencher'!F894="4 - Assistência Odontológica","2 - Outros Profissionais da Saúde",'[1]TCE - ANEXO III - Preencher'!F894)</f>
        <v>2 - Outros Profissionais da Saúde</v>
      </c>
      <c r="F885" s="12" t="str">
        <f>'[1]TCE - ANEXO III - Preencher'!G894</f>
        <v>3222-05</v>
      </c>
      <c r="G885" s="13" t="str">
        <f>IF('[1]TCE - ANEXO III - Preencher'!H894="","",'[1]TCE - ANEXO III - Preencher'!H894)</f>
        <v>10/2023</v>
      </c>
      <c r="H885" s="14">
        <f>'[1]TCE - ANEXO III - Preencher'!I894</f>
        <v>0</v>
      </c>
      <c r="I885" s="14">
        <f>'[1]TCE - ANEXO III - Preencher'!J894</f>
        <v>148.80000000000001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2.0699999999999998</v>
      </c>
      <c r="O885" s="15">
        <f>'[1]TCE - ANEXO III - Preencher'!P894</f>
        <v>0</v>
      </c>
      <c r="P885" s="16">
        <f t="shared" si="80"/>
        <v>2.0699999999999998</v>
      </c>
      <c r="Q885" s="15">
        <f>'[1]TCE - ANEXO III - Preencher'!R894</f>
        <v>291.72999999999996</v>
      </c>
      <c r="R885" s="15">
        <f>'[1]TCE - ANEXO III - Preencher'!S894</f>
        <v>79.8</v>
      </c>
      <c r="S885" s="16">
        <f t="shared" si="81"/>
        <v>211.92999999999995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362.79999999999995</v>
      </c>
    </row>
    <row r="886" spans="1:28" x14ac:dyDescent="0.2">
      <c r="A886" s="8">
        <f>IFERROR(VLOOKUP(B886,'[1]DADOS (OCULTAR)'!$Q$3:$S$135,3,0),"")</f>
        <v>9039744000275</v>
      </c>
      <c r="B886" s="9" t="str">
        <f>'[1]TCE - ANEXO III - Preencher'!C895</f>
        <v>HOSPITAL MIGUEL ARRAES - CG. Nº 023/2022</v>
      </c>
      <c r="C886" s="10"/>
      <c r="D886" s="11" t="str">
        <f>'[1]TCE - ANEXO III - Preencher'!E895</f>
        <v>NATALIA OLIVEIRA BANJA</v>
      </c>
      <c r="E886" s="9" t="str">
        <f>IF('[1]TCE - ANEXO III - Preencher'!F895="4 - Assistência Odontológica","2 - Outros Profissionais da Saúde",'[1]TCE - ANEXO III - Preencher'!F895)</f>
        <v>1 - Médico</v>
      </c>
      <c r="F886" s="12" t="str">
        <f>'[1]TCE - ANEXO III - Preencher'!G895</f>
        <v>2252-25</v>
      </c>
      <c r="G886" s="13" t="str">
        <f>IF('[1]TCE - ANEXO III - Preencher'!H895="","",'[1]TCE - ANEXO III - Preencher'!H895)</f>
        <v>10/2023</v>
      </c>
      <c r="H886" s="14">
        <f>'[1]TCE - ANEXO III - Preencher'!I895</f>
        <v>0</v>
      </c>
      <c r="I886" s="14">
        <f>'[1]TCE - ANEXO III - Preencher'!J895</f>
        <v>352.51519999999999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16.59</v>
      </c>
      <c r="O886" s="15">
        <f>'[1]TCE - ANEXO III - Preencher'!P895</f>
        <v>0</v>
      </c>
      <c r="P886" s="16">
        <f t="shared" si="80"/>
        <v>16.59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369.10519999999997</v>
      </c>
    </row>
    <row r="887" spans="1:28" x14ac:dyDescent="0.2">
      <c r="A887" s="8">
        <f>IFERROR(VLOOKUP(B887,'[1]DADOS (OCULTAR)'!$Q$3:$S$135,3,0),"")</f>
        <v>9039744000275</v>
      </c>
      <c r="B887" s="9" t="str">
        <f>'[1]TCE - ANEXO III - Preencher'!C896</f>
        <v>HOSPITAL MIGUEL ARRAES - CG. Nº 023/2022</v>
      </c>
      <c r="C887" s="10"/>
      <c r="D887" s="11" t="str">
        <f>'[1]TCE - ANEXO III - Preencher'!E896</f>
        <v>NATALIA SILVA DE ALMEIDA</v>
      </c>
      <c r="E887" s="9" t="str">
        <f>IF('[1]TCE - ANEXO III - Preencher'!F896="4 - Assistência Odontológica","2 - Outros Profissionais da Saúde",'[1]TCE - ANEXO III - Preencher'!F896)</f>
        <v>2 - Outros Profissionais da Saúde</v>
      </c>
      <c r="F887" s="12" t="str">
        <f>'[1]TCE - ANEXO III - Preencher'!G896</f>
        <v>3222-05</v>
      </c>
      <c r="G887" s="13" t="str">
        <f>IF('[1]TCE - ANEXO III - Preencher'!H896="","",'[1]TCE - ANEXO III - Preencher'!H896)</f>
        <v>10/2023</v>
      </c>
      <c r="H887" s="14">
        <f>'[1]TCE - ANEXO III - Preencher'!I896</f>
        <v>0</v>
      </c>
      <c r="I887" s="14">
        <f>'[1]TCE - ANEXO III - Preencher'!J896</f>
        <v>154.22640000000001</v>
      </c>
      <c r="J887" s="14">
        <f>'[1]TCE - ANEXO III - Preencher'!K896</f>
        <v>0</v>
      </c>
      <c r="K887" s="15">
        <f>'[1]TCE - ANEXO III - Preencher'!L896</f>
        <v>53.45</v>
      </c>
      <c r="L887" s="15">
        <f>'[1]TCE - ANEXO III - Preencher'!M896</f>
        <v>26.6</v>
      </c>
      <c r="M887" s="15">
        <f t="shared" si="79"/>
        <v>26.85</v>
      </c>
      <c r="N887" s="15">
        <f>'[1]TCE - ANEXO III - Preencher'!O896</f>
        <v>2.0699999999999998</v>
      </c>
      <c r="O887" s="15">
        <f>'[1]TCE - ANEXO III - Preencher'!P896</f>
        <v>0</v>
      </c>
      <c r="P887" s="16">
        <f t="shared" si="80"/>
        <v>2.0699999999999998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62.47</v>
      </c>
      <c r="U887" s="15">
        <f>'[1]TCE - ANEXO III - Preencher'!V896</f>
        <v>0</v>
      </c>
      <c r="V887" s="16">
        <f t="shared" si="82"/>
        <v>62.47</v>
      </c>
      <c r="W887" s="17" t="str">
        <f>IF('[1]TCE - ANEXO III - Preencher'!X896="","",'[1]TCE - ANEXO III - Preencher'!X896)</f>
        <v>AUXILIO CRECHE</v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245.6164</v>
      </c>
    </row>
    <row r="888" spans="1:28" x14ac:dyDescent="0.2">
      <c r="A888" s="8">
        <f>IFERROR(VLOOKUP(B888,'[1]DADOS (OCULTAR)'!$Q$3:$S$135,3,0),"")</f>
        <v>9039744000275</v>
      </c>
      <c r="B888" s="9" t="str">
        <f>'[1]TCE - ANEXO III - Preencher'!C897</f>
        <v>HOSPITAL MIGUEL ARRAES - CG. Nº 023/2022</v>
      </c>
      <c r="C888" s="10"/>
      <c r="D888" s="11" t="str">
        <f>'[1]TCE - ANEXO III - Preencher'!E897</f>
        <v>NATHALIA MARTINS DE MENDONCA</v>
      </c>
      <c r="E888" s="9" t="str">
        <f>IF('[1]TCE - ANEXO III - Preencher'!F897="4 - Assistência Odontológica","2 - Outros Profissionais da Saúde",'[1]TCE - ANEXO III - Preencher'!F897)</f>
        <v>2 - Outros Profissionais da Saúde</v>
      </c>
      <c r="F888" s="12" t="str">
        <f>'[1]TCE - ANEXO III - Preencher'!G897</f>
        <v>3222-05</v>
      </c>
      <c r="G888" s="13" t="str">
        <f>IF('[1]TCE - ANEXO III - Preencher'!H897="","",'[1]TCE - ANEXO III - Preencher'!H897)</f>
        <v>10/2023</v>
      </c>
      <c r="H888" s="14">
        <f>'[1]TCE - ANEXO III - Preencher'!I897</f>
        <v>0</v>
      </c>
      <c r="I888" s="14">
        <f>'[1]TCE - ANEXO III - Preencher'!J897</f>
        <v>167.71600000000001</v>
      </c>
      <c r="J888" s="14">
        <f>'[1]TCE - ANEXO III - Preencher'!K897</f>
        <v>0</v>
      </c>
      <c r="K888" s="15">
        <f>'[1]TCE - ANEXO III - Preencher'!L897</f>
        <v>53.45</v>
      </c>
      <c r="L888" s="15">
        <f>'[1]TCE - ANEXO III - Preencher'!M897</f>
        <v>26.6</v>
      </c>
      <c r="M888" s="15">
        <f t="shared" si="79"/>
        <v>26.85</v>
      </c>
      <c r="N888" s="15">
        <f>'[1]TCE - ANEXO III - Preencher'!O897</f>
        <v>2.0699999999999998</v>
      </c>
      <c r="O888" s="15">
        <f>'[1]TCE - ANEXO III - Preencher'!P897</f>
        <v>0</v>
      </c>
      <c r="P888" s="16">
        <f t="shared" si="80"/>
        <v>2.0699999999999998</v>
      </c>
      <c r="Q888" s="15">
        <f>'[1]TCE - ANEXO III - Preencher'!R897</f>
        <v>184.53</v>
      </c>
      <c r="R888" s="15">
        <f>'[1]TCE - ANEXO III - Preencher'!S897</f>
        <v>79.8</v>
      </c>
      <c r="S888" s="16">
        <f t="shared" si="81"/>
        <v>104.73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301.36599999999999</v>
      </c>
    </row>
    <row r="889" spans="1:28" x14ac:dyDescent="0.2">
      <c r="A889" s="8">
        <f>IFERROR(VLOOKUP(B889,'[1]DADOS (OCULTAR)'!$Q$3:$S$135,3,0),"")</f>
        <v>9039744000275</v>
      </c>
      <c r="B889" s="9" t="str">
        <f>'[1]TCE - ANEXO III - Preencher'!C898</f>
        <v>HOSPITAL MIGUEL ARRAES - CG. Nº 023/2022</v>
      </c>
      <c r="C889" s="10"/>
      <c r="D889" s="11" t="str">
        <f>'[1]TCE - ANEXO III - Preencher'!E898</f>
        <v>NEUDENIZA MOREIRA DE FARIAS</v>
      </c>
      <c r="E889" s="9" t="str">
        <f>IF('[1]TCE - ANEXO III - Preencher'!F898="4 - Assistência Odontológica","2 - Outros Profissionais da Saúde",'[1]TCE - ANEXO III - Preencher'!F898)</f>
        <v>2 - Outros Profissionais da Saúde</v>
      </c>
      <c r="F889" s="12" t="str">
        <f>'[1]TCE - ANEXO III - Preencher'!G898</f>
        <v>2235-05</v>
      </c>
      <c r="G889" s="13" t="str">
        <f>IF('[1]TCE - ANEXO III - Preencher'!H898="","",'[1]TCE - ANEXO III - Preencher'!H898)</f>
        <v>10/2023</v>
      </c>
      <c r="H889" s="14">
        <f>'[1]TCE - ANEXO III - Preencher'!I898</f>
        <v>0</v>
      </c>
      <c r="I889" s="14">
        <f>'[1]TCE - ANEXO III - Preencher'!J898</f>
        <v>359.29840000000002</v>
      </c>
      <c r="J889" s="14">
        <f>'[1]TCE - ANEXO III - Preencher'!K898</f>
        <v>0</v>
      </c>
      <c r="K889" s="15">
        <f>'[1]TCE - ANEXO III - Preencher'!L898</f>
        <v>53.45</v>
      </c>
      <c r="L889" s="15">
        <f>'[1]TCE - ANEXO III - Preencher'!M898</f>
        <v>3.59</v>
      </c>
      <c r="M889" s="15">
        <f t="shared" si="79"/>
        <v>49.86</v>
      </c>
      <c r="N889" s="15">
        <f>'[1]TCE - ANEXO III - Preencher'!O898</f>
        <v>4.3499999999999996</v>
      </c>
      <c r="O889" s="15">
        <f>'[1]TCE - ANEXO III - Preencher'!P898</f>
        <v>0</v>
      </c>
      <c r="P889" s="16">
        <f t="shared" si="80"/>
        <v>4.3499999999999996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413.50840000000005</v>
      </c>
    </row>
    <row r="890" spans="1:28" x14ac:dyDescent="0.2">
      <c r="A890" s="8">
        <f>IFERROR(VLOOKUP(B890,'[1]DADOS (OCULTAR)'!$Q$3:$S$135,3,0),"")</f>
        <v>9039744000275</v>
      </c>
      <c r="B890" s="9" t="str">
        <f>'[1]TCE - ANEXO III - Preencher'!C899</f>
        <v>HOSPITAL MIGUEL ARRAES - CG. Nº 023/2022</v>
      </c>
      <c r="C890" s="10"/>
      <c r="D890" s="11" t="str">
        <f>'[1]TCE - ANEXO III - Preencher'!E899</f>
        <v>NILMA HERCULANO DA SILVA</v>
      </c>
      <c r="E890" s="9" t="str">
        <f>IF('[1]TCE - ANEXO III - Preencher'!F899="4 - Assistência Odontológica","2 - Outros Profissionais da Saúde",'[1]TCE - ANEXO III - Preencher'!F899)</f>
        <v>2 - Outros Profissionais da Saúde</v>
      </c>
      <c r="F890" s="12" t="str">
        <f>'[1]TCE - ANEXO III - Preencher'!G899</f>
        <v>2235-05</v>
      </c>
      <c r="G890" s="13" t="str">
        <f>IF('[1]TCE - ANEXO III - Preencher'!H899="","",'[1]TCE - ANEXO III - Preencher'!H899)</f>
        <v>10/2023</v>
      </c>
      <c r="H890" s="14">
        <f>'[1]TCE - ANEXO III - Preencher'!I899</f>
        <v>0</v>
      </c>
      <c r="I890" s="14">
        <f>'[1]TCE - ANEXO III - Preencher'!J899</f>
        <v>349.12959999999998</v>
      </c>
      <c r="J890" s="14">
        <f>'[1]TCE - ANEXO III - Preencher'!K899</f>
        <v>0</v>
      </c>
      <c r="K890" s="15">
        <f>'[1]TCE - ANEXO III - Preencher'!L899</f>
        <v>53.45</v>
      </c>
      <c r="L890" s="15">
        <f>'[1]TCE - ANEXO III - Preencher'!M899</f>
        <v>3.59</v>
      </c>
      <c r="M890" s="15">
        <f t="shared" si="79"/>
        <v>49.86</v>
      </c>
      <c r="N890" s="15">
        <f>'[1]TCE - ANEXO III - Preencher'!O899</f>
        <v>4.3499999999999996</v>
      </c>
      <c r="O890" s="15">
        <f>'[1]TCE - ANEXO III - Preencher'!P899</f>
        <v>0</v>
      </c>
      <c r="P890" s="16">
        <f t="shared" si="80"/>
        <v>4.3499999999999996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403.33960000000002</v>
      </c>
    </row>
    <row r="891" spans="1:28" x14ac:dyDescent="0.2">
      <c r="A891" s="8">
        <f>IFERROR(VLOOKUP(B891,'[1]DADOS (OCULTAR)'!$Q$3:$S$135,3,0),"")</f>
        <v>9039744000275</v>
      </c>
      <c r="B891" s="9" t="str">
        <f>'[1]TCE - ANEXO III - Preencher'!C900</f>
        <v>HOSPITAL MIGUEL ARRAES - CG. Nº 023/2022</v>
      </c>
      <c r="C891" s="10"/>
      <c r="D891" s="11" t="str">
        <f>'[1]TCE - ANEXO III - Preencher'!E900</f>
        <v>NILSON ALVES DA SILVA NETO</v>
      </c>
      <c r="E891" s="9" t="str">
        <f>IF('[1]TCE - ANEXO III - Preencher'!F900="4 - Assistência Odontológica","2 - Outros Profissionais da Saúde",'[1]TCE - ANEXO III - Preencher'!F900)</f>
        <v>2 - Outros Profissionais da Saúde</v>
      </c>
      <c r="F891" s="12" t="str">
        <f>'[1]TCE - ANEXO III - Preencher'!G900</f>
        <v>5211-30</v>
      </c>
      <c r="G891" s="13" t="str">
        <f>IF('[1]TCE - ANEXO III - Preencher'!H900="","",'[1]TCE - ANEXO III - Preencher'!H900)</f>
        <v>10/2023</v>
      </c>
      <c r="H891" s="14">
        <f>'[1]TCE - ANEXO III - Preencher'!I900</f>
        <v>0</v>
      </c>
      <c r="I891" s="14">
        <f>'[1]TCE - ANEXO III - Preencher'!J900</f>
        <v>103.0872</v>
      </c>
      <c r="J891" s="14">
        <f>'[1]TCE - ANEXO III - Preencher'!K900</f>
        <v>0</v>
      </c>
      <c r="K891" s="15">
        <f>'[1]TCE - ANEXO III - Preencher'!L900</f>
        <v>53.45</v>
      </c>
      <c r="L891" s="15">
        <f>'[1]TCE - ANEXO III - Preencher'!M900</f>
        <v>26.4</v>
      </c>
      <c r="M891" s="15">
        <f t="shared" si="79"/>
        <v>27.050000000000004</v>
      </c>
      <c r="N891" s="15">
        <f>'[1]TCE - ANEXO III - Preencher'!O900</f>
        <v>2.0699999999999998</v>
      </c>
      <c r="O891" s="15">
        <f>'[1]TCE - ANEXO III - Preencher'!P900</f>
        <v>0</v>
      </c>
      <c r="P891" s="16">
        <f t="shared" si="80"/>
        <v>2.0699999999999998</v>
      </c>
      <c r="Q891" s="15">
        <f>'[1]TCE - ANEXO III - Preencher'!R900</f>
        <v>0</v>
      </c>
      <c r="R891" s="15">
        <f>'[1]TCE - ANEXO III - Preencher'!S900</f>
        <v>71.36</v>
      </c>
      <c r="S891" s="16">
        <f t="shared" si="81"/>
        <v>-71.36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60.847200000000001</v>
      </c>
    </row>
    <row r="892" spans="1:28" x14ac:dyDescent="0.2">
      <c r="A892" s="8">
        <f>IFERROR(VLOOKUP(B892,'[1]DADOS (OCULTAR)'!$Q$3:$S$135,3,0),"")</f>
        <v>9039744000275</v>
      </c>
      <c r="B892" s="9" t="str">
        <f>'[1]TCE - ANEXO III - Preencher'!C901</f>
        <v>HOSPITAL MIGUEL ARRAES - CG. Nº 023/2022</v>
      </c>
      <c r="C892" s="10"/>
      <c r="D892" s="11" t="str">
        <f>'[1]TCE - ANEXO III - Preencher'!E901</f>
        <v>NOEL GUEDES LOUREIRO</v>
      </c>
      <c r="E892" s="9" t="str">
        <f>IF('[1]TCE - ANEXO III - Preencher'!F901="4 - Assistência Odontológica","2 - Outros Profissionais da Saúde",'[1]TCE - ANEXO III - Preencher'!F901)</f>
        <v>1 - Médico</v>
      </c>
      <c r="F892" s="12" t="str">
        <f>'[1]TCE - ANEXO III - Preencher'!G901</f>
        <v>2251-50</v>
      </c>
      <c r="G892" s="13" t="str">
        <f>IF('[1]TCE - ANEXO III - Preencher'!H901="","",'[1]TCE - ANEXO III - Preencher'!H901)</f>
        <v>10/2023</v>
      </c>
      <c r="H892" s="14">
        <f>'[1]TCE - ANEXO III - Preencher'!I901</f>
        <v>0</v>
      </c>
      <c r="I892" s="14">
        <f>'[1]TCE - ANEXO III - Preencher'!J901</f>
        <v>1081.0927999999999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16.59</v>
      </c>
      <c r="O892" s="15">
        <f>'[1]TCE - ANEXO III - Preencher'!P901</f>
        <v>0</v>
      </c>
      <c r="P892" s="16">
        <f t="shared" si="80"/>
        <v>16.59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1097.6827999999998</v>
      </c>
    </row>
    <row r="893" spans="1:28" x14ac:dyDescent="0.2">
      <c r="A893" s="8">
        <f>IFERROR(VLOOKUP(B893,'[1]DADOS (OCULTAR)'!$Q$3:$S$135,3,0),"")</f>
        <v>9039744000275</v>
      </c>
      <c r="B893" s="9" t="str">
        <f>'[1]TCE - ANEXO III - Preencher'!C902</f>
        <v>HOSPITAL MIGUEL ARRAES - CG. Nº 023/2022</v>
      </c>
      <c r="C893" s="10"/>
      <c r="D893" s="11" t="str">
        <f>'[1]TCE - ANEXO III - Preencher'!E902</f>
        <v>NORMA GERLANE FERREIRA FIGUEIREDO</v>
      </c>
      <c r="E893" s="9" t="str">
        <f>IF('[1]TCE - ANEXO III - Preencher'!F902="4 - Assistência Odontológica","2 - Outros Profissionais da Saúde",'[1]TCE - ANEXO III - Preencher'!F902)</f>
        <v>3 - Administrativo</v>
      </c>
      <c r="F893" s="12" t="str">
        <f>'[1]TCE - ANEXO III - Preencher'!G902</f>
        <v>4110-10</v>
      </c>
      <c r="G893" s="13" t="str">
        <f>IF('[1]TCE - ANEXO III - Preencher'!H902="","",'[1]TCE - ANEXO III - Preencher'!H902)</f>
        <v>10/2023</v>
      </c>
      <c r="H893" s="14">
        <f>'[1]TCE - ANEXO III - Preencher'!I902</f>
        <v>0</v>
      </c>
      <c r="I893" s="14">
        <f>'[1]TCE - ANEXO III - Preencher'!J902</f>
        <v>14.08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2.0699999999999998</v>
      </c>
      <c r="O893" s="15">
        <f>'[1]TCE - ANEXO III - Preencher'!P902</f>
        <v>0</v>
      </c>
      <c r="P893" s="16">
        <f t="shared" si="80"/>
        <v>2.0699999999999998</v>
      </c>
      <c r="Q893" s="15">
        <f>'[1]TCE - ANEXO III - Preencher'!R902</f>
        <v>0</v>
      </c>
      <c r="R893" s="15">
        <f>'[1]TCE - ANEXO III - Preencher'!S902</f>
        <v>10.56</v>
      </c>
      <c r="S893" s="16">
        <f t="shared" si="81"/>
        <v>-10.56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5.5899999999999981</v>
      </c>
    </row>
    <row r="894" spans="1:28" x14ac:dyDescent="0.2">
      <c r="A894" s="8">
        <f>IFERROR(VLOOKUP(B894,'[1]DADOS (OCULTAR)'!$Q$3:$S$135,3,0),"")</f>
        <v>9039744000275</v>
      </c>
      <c r="B894" s="9" t="str">
        <f>'[1]TCE - ANEXO III - Preencher'!C903</f>
        <v>HOSPITAL MIGUEL ARRAES - CG. Nº 023/2022</v>
      </c>
      <c r="C894" s="10"/>
      <c r="D894" s="11" t="str">
        <f>'[1]TCE - ANEXO III - Preencher'!E903</f>
        <v>NUNO ANDRE MONTEIRO DA ROCHA BOTELHO</v>
      </c>
      <c r="E894" s="9" t="str">
        <f>IF('[1]TCE - ANEXO III - Preencher'!F903="4 - Assistência Odontológica","2 - Outros Profissionais da Saúde",'[1]TCE - ANEXO III - Preencher'!F903)</f>
        <v>3 - Administrativo</v>
      </c>
      <c r="F894" s="12" t="str">
        <f>'[1]TCE - ANEXO III - Preencher'!G903</f>
        <v>4141-05</v>
      </c>
      <c r="G894" s="13" t="str">
        <f>IF('[1]TCE - ANEXO III - Preencher'!H903="","",'[1]TCE - ANEXO III - Preencher'!H903)</f>
        <v>10/2023</v>
      </c>
      <c r="H894" s="14">
        <f>'[1]TCE - ANEXO III - Preencher'!I903</f>
        <v>0</v>
      </c>
      <c r="I894" s="14">
        <f>'[1]TCE - ANEXO III - Preencher'!J903</f>
        <v>122.5872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2.0699999999999998</v>
      </c>
      <c r="O894" s="15">
        <f>'[1]TCE - ANEXO III - Preencher'!P903</f>
        <v>0</v>
      </c>
      <c r="P894" s="16">
        <f t="shared" si="80"/>
        <v>2.0699999999999998</v>
      </c>
      <c r="Q894" s="15">
        <f>'[1]TCE - ANEXO III - Preencher'!R903</f>
        <v>240.53</v>
      </c>
      <c r="R894" s="15">
        <f>'[1]TCE - ANEXO III - Preencher'!S903</f>
        <v>91.94</v>
      </c>
      <c r="S894" s="16">
        <f t="shared" si="81"/>
        <v>148.59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273.24720000000002</v>
      </c>
    </row>
    <row r="895" spans="1:28" x14ac:dyDescent="0.2">
      <c r="A895" s="8">
        <f>IFERROR(VLOOKUP(B895,'[1]DADOS (OCULTAR)'!$Q$3:$S$135,3,0),"")</f>
        <v>9039744000275</v>
      </c>
      <c r="B895" s="9" t="str">
        <f>'[1]TCE - ANEXO III - Preencher'!C904</f>
        <v>HOSPITAL MIGUEL ARRAES - CG. Nº 023/2022</v>
      </c>
      <c r="C895" s="10"/>
      <c r="D895" s="11" t="str">
        <f>'[1]TCE - ANEXO III - Preencher'!E904</f>
        <v>NZINGA DE LIMA PEDROSA</v>
      </c>
      <c r="E895" s="9" t="str">
        <f>IF('[1]TCE - ANEXO III - Preencher'!F904="4 - Assistência Odontológica","2 - Outros Profissionais da Saúde",'[1]TCE - ANEXO III - Preencher'!F904)</f>
        <v>3 - Administrativo</v>
      </c>
      <c r="F895" s="12" t="str">
        <f>'[1]TCE - ANEXO III - Preencher'!G904</f>
        <v>5134-30</v>
      </c>
      <c r="G895" s="13" t="str">
        <f>IF('[1]TCE - ANEXO III - Preencher'!H904="","",'[1]TCE - ANEXO III - Preencher'!H904)</f>
        <v>10/2023</v>
      </c>
      <c r="H895" s="14">
        <f>'[1]TCE - ANEXO III - Preencher'!I904</f>
        <v>0</v>
      </c>
      <c r="I895" s="14">
        <f>'[1]TCE - ANEXO III - Preencher'!J904</f>
        <v>158.72640000000001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2.0699999999999998</v>
      </c>
      <c r="O895" s="15">
        <f>'[1]TCE - ANEXO III - Preencher'!P904</f>
        <v>0</v>
      </c>
      <c r="P895" s="16">
        <f t="shared" si="80"/>
        <v>2.0699999999999998</v>
      </c>
      <c r="Q895" s="15">
        <f>'[1]TCE - ANEXO III - Preencher'!R904</f>
        <v>240.53</v>
      </c>
      <c r="R895" s="15">
        <f>'[1]TCE - ANEXO III - Preencher'!S904</f>
        <v>79.2</v>
      </c>
      <c r="S895" s="16">
        <f t="shared" si="81"/>
        <v>161.32999999999998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322.12639999999999</v>
      </c>
    </row>
    <row r="896" spans="1:28" x14ac:dyDescent="0.2">
      <c r="A896" s="8">
        <f>IFERROR(VLOOKUP(B896,'[1]DADOS (OCULTAR)'!$Q$3:$S$135,3,0),"")</f>
        <v>9039744000275</v>
      </c>
      <c r="B896" s="9" t="str">
        <f>'[1]TCE - ANEXO III - Preencher'!C905</f>
        <v>HOSPITAL MIGUEL ARRAES - CG. Nº 023/2022</v>
      </c>
      <c r="C896" s="10"/>
      <c r="D896" s="11" t="str">
        <f>'[1]TCE - ANEXO III - Preencher'!E905</f>
        <v>ORLANDIA FARIAS DE AGUIAR</v>
      </c>
      <c r="E896" s="9" t="str">
        <f>IF('[1]TCE - ANEXO III - Preencher'!F905="4 - Assistência Odontológica","2 - Outros Profissionais da Saúde",'[1]TCE - ANEXO III - Preencher'!F905)</f>
        <v>2 - Outros Profissionais da Saúde</v>
      </c>
      <c r="F896" s="12" t="str">
        <f>'[1]TCE - ANEXO III - Preencher'!G905</f>
        <v>2235-05</v>
      </c>
      <c r="G896" s="13" t="str">
        <f>IF('[1]TCE - ANEXO III - Preencher'!H905="","",'[1]TCE - ANEXO III - Preencher'!H905)</f>
        <v>10/2023</v>
      </c>
      <c r="H896" s="14">
        <f>'[1]TCE - ANEXO III - Preencher'!I905</f>
        <v>0</v>
      </c>
      <c r="I896" s="14">
        <f>'[1]TCE - ANEXO III - Preencher'!J905</f>
        <v>433.23520000000002</v>
      </c>
      <c r="J896" s="14">
        <f>'[1]TCE - ANEXO III - Preencher'!K905</f>
        <v>0</v>
      </c>
      <c r="K896" s="15">
        <f>'[1]TCE - ANEXO III - Preencher'!L905</f>
        <v>53.45</v>
      </c>
      <c r="L896" s="15">
        <f>'[1]TCE - ANEXO III - Preencher'!M905</f>
        <v>3.59</v>
      </c>
      <c r="M896" s="15">
        <f t="shared" si="79"/>
        <v>49.86</v>
      </c>
      <c r="N896" s="15">
        <f>'[1]TCE - ANEXO III - Preencher'!O905</f>
        <v>4.3499999999999996</v>
      </c>
      <c r="O896" s="15">
        <f>'[1]TCE - ANEXO III - Preencher'!P905</f>
        <v>0</v>
      </c>
      <c r="P896" s="16">
        <f t="shared" si="80"/>
        <v>4.3499999999999996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487.44520000000006</v>
      </c>
    </row>
    <row r="897" spans="1:28" x14ac:dyDescent="0.2">
      <c r="A897" s="8">
        <f>IFERROR(VLOOKUP(B897,'[1]DADOS (OCULTAR)'!$Q$3:$S$135,3,0),"")</f>
        <v>9039744000275</v>
      </c>
      <c r="B897" s="9" t="str">
        <f>'[1]TCE - ANEXO III - Preencher'!C906</f>
        <v>HOSPITAL MIGUEL ARRAES - CG. Nº 023/2022</v>
      </c>
      <c r="C897" s="10"/>
      <c r="D897" s="11" t="str">
        <f>'[1]TCE - ANEXO III - Preencher'!E906</f>
        <v>OSCALENY REIS DE OLIVEIRA</v>
      </c>
      <c r="E897" s="9" t="str">
        <f>IF('[1]TCE - ANEXO III - Preencher'!F906="4 - Assistência Odontológica","2 - Outros Profissionais da Saúde",'[1]TCE - ANEXO III - Preencher'!F906)</f>
        <v>2 - Outros Profissionais da Saúde</v>
      </c>
      <c r="F897" s="12" t="str">
        <f>'[1]TCE - ANEXO III - Preencher'!G906</f>
        <v>2235-05</v>
      </c>
      <c r="G897" s="13" t="str">
        <f>IF('[1]TCE - ANEXO III - Preencher'!H906="","",'[1]TCE - ANEXO III - Preencher'!H906)</f>
        <v>10/2023</v>
      </c>
      <c r="H897" s="14">
        <f>'[1]TCE - ANEXO III - Preencher'!I906</f>
        <v>0</v>
      </c>
      <c r="I897" s="14">
        <f>'[1]TCE - ANEXO III - Preencher'!J906</f>
        <v>354.47519999999997</v>
      </c>
      <c r="J897" s="14">
        <f>'[1]TCE - ANEXO III - Preencher'!K906</f>
        <v>0</v>
      </c>
      <c r="K897" s="15">
        <f>'[1]TCE - ANEXO III - Preencher'!L906</f>
        <v>53.45</v>
      </c>
      <c r="L897" s="15">
        <f>'[1]TCE - ANEXO III - Preencher'!M906</f>
        <v>3.59</v>
      </c>
      <c r="M897" s="15">
        <f t="shared" si="79"/>
        <v>49.86</v>
      </c>
      <c r="N897" s="15">
        <f>'[1]TCE - ANEXO III - Preencher'!O906</f>
        <v>4.3499999999999996</v>
      </c>
      <c r="O897" s="15">
        <f>'[1]TCE - ANEXO III - Preencher'!P906</f>
        <v>0</v>
      </c>
      <c r="P897" s="16">
        <f t="shared" si="80"/>
        <v>4.3499999999999996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408.68520000000001</v>
      </c>
    </row>
    <row r="898" spans="1:28" x14ac:dyDescent="0.2">
      <c r="A898" s="8">
        <f>IFERROR(VLOOKUP(B898,'[1]DADOS (OCULTAR)'!$Q$3:$S$135,3,0),"")</f>
        <v>9039744000275</v>
      </c>
      <c r="B898" s="9" t="str">
        <f>'[1]TCE - ANEXO III - Preencher'!C907</f>
        <v>HOSPITAL MIGUEL ARRAES - CG. Nº 023/2022</v>
      </c>
      <c r="C898" s="10"/>
      <c r="D898" s="11" t="str">
        <f>'[1]TCE - ANEXO III - Preencher'!E907</f>
        <v>OSVALDO CARLOS RODRIGUES JUNIOR</v>
      </c>
      <c r="E898" s="9" t="str">
        <f>IF('[1]TCE - ANEXO III - Preencher'!F907="4 - Assistência Odontológica","2 - Outros Profissionais da Saúde",'[1]TCE - ANEXO III - Preencher'!F907)</f>
        <v>1 - Médico</v>
      </c>
      <c r="F898" s="12" t="str">
        <f>'[1]TCE - ANEXO III - Preencher'!G907</f>
        <v>2251-25</v>
      </c>
      <c r="G898" s="13" t="str">
        <f>IF('[1]TCE - ANEXO III - Preencher'!H907="","",'[1]TCE - ANEXO III - Preencher'!H907)</f>
        <v>10/2023</v>
      </c>
      <c r="H898" s="14">
        <f>'[1]TCE - ANEXO III - Preencher'!I907</f>
        <v>0</v>
      </c>
      <c r="I898" s="14">
        <f>'[1]TCE - ANEXO III - Preencher'!J907</f>
        <v>429.6352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16.59</v>
      </c>
      <c r="O898" s="15">
        <f>'[1]TCE - ANEXO III - Preencher'!P907</f>
        <v>0</v>
      </c>
      <c r="P898" s="16">
        <f t="shared" si="80"/>
        <v>16.59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446.22519999999997</v>
      </c>
    </row>
    <row r="899" spans="1:28" x14ac:dyDescent="0.2">
      <c r="A899" s="8">
        <f>IFERROR(VLOOKUP(B899,'[1]DADOS (OCULTAR)'!$Q$3:$S$135,3,0),"")</f>
        <v>9039744000275</v>
      </c>
      <c r="B899" s="9" t="str">
        <f>'[1]TCE - ANEXO III - Preencher'!C908</f>
        <v>HOSPITAL MIGUEL ARRAES - CG. Nº 023/2022</v>
      </c>
      <c r="C899" s="10"/>
      <c r="D899" s="11" t="str">
        <f>'[1]TCE - ANEXO III - Preencher'!E908</f>
        <v>OTAVIO ANDRIELLI</v>
      </c>
      <c r="E899" s="9" t="str">
        <f>IF('[1]TCE - ANEXO III - Preencher'!F908="4 - Assistência Odontológica","2 - Outros Profissionais da Saúde",'[1]TCE - ANEXO III - Preencher'!F908)</f>
        <v>1 - Médico</v>
      </c>
      <c r="F899" s="12" t="str">
        <f>'[1]TCE - ANEXO III - Preencher'!G908</f>
        <v>2251-25</v>
      </c>
      <c r="G899" s="13" t="str">
        <f>IF('[1]TCE - ANEXO III - Preencher'!H908="","",'[1]TCE - ANEXO III - Preencher'!H908)</f>
        <v>10/2023</v>
      </c>
      <c r="H899" s="14">
        <f>'[1]TCE - ANEXO III - Preencher'!I908</f>
        <v>0</v>
      </c>
      <c r="I899" s="14">
        <f>'[1]TCE - ANEXO III - Preencher'!J908</f>
        <v>158.57599999999999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16.59</v>
      </c>
      <c r="O899" s="15">
        <f>'[1]TCE - ANEXO III - Preencher'!P908</f>
        <v>0</v>
      </c>
      <c r="P899" s="16">
        <f t="shared" si="80"/>
        <v>16.59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175.166</v>
      </c>
    </row>
    <row r="900" spans="1:28" x14ac:dyDescent="0.2">
      <c r="A900" s="8">
        <f>IFERROR(VLOOKUP(B900,'[1]DADOS (OCULTAR)'!$Q$3:$S$135,3,0),"")</f>
        <v>9039744000275</v>
      </c>
      <c r="B900" s="9" t="str">
        <f>'[1]TCE - ANEXO III - Preencher'!C909</f>
        <v>HOSPITAL MIGUEL ARRAES - CG. Nº 023/2022</v>
      </c>
      <c r="C900" s="10"/>
      <c r="D900" s="11" t="str">
        <f>'[1]TCE - ANEXO III - Preencher'!E909</f>
        <v>OZIANE MARIA DA SILVA</v>
      </c>
      <c r="E900" s="9" t="str">
        <f>IF('[1]TCE - ANEXO III - Preencher'!F909="4 - Assistência Odontológica","2 - Outros Profissionais da Saúde",'[1]TCE - ANEXO III - Preencher'!F909)</f>
        <v>2 - Outros Profissionais da Saúde</v>
      </c>
      <c r="F900" s="12" t="str">
        <f>'[1]TCE - ANEXO III - Preencher'!G909</f>
        <v>3222-05</v>
      </c>
      <c r="G900" s="13" t="str">
        <f>IF('[1]TCE - ANEXO III - Preencher'!H909="","",'[1]TCE - ANEXO III - Preencher'!H909)</f>
        <v>10/2023</v>
      </c>
      <c r="H900" s="14">
        <f>'[1]TCE - ANEXO III - Preencher'!I909</f>
        <v>0</v>
      </c>
      <c r="I900" s="14">
        <f>'[1]TCE - ANEXO III - Preencher'!J909</f>
        <v>138.1952</v>
      </c>
      <c r="J900" s="14">
        <f>'[1]TCE - ANEXO III - Preencher'!K909</f>
        <v>0</v>
      </c>
      <c r="K900" s="15">
        <f>'[1]TCE - ANEXO III - Preencher'!L909</f>
        <v>53.45</v>
      </c>
      <c r="L900" s="15">
        <f>'[1]TCE - ANEXO III - Preencher'!M909</f>
        <v>26.6</v>
      </c>
      <c r="M900" s="15">
        <f t="shared" ref="M900:M963" si="85">K900-L900</f>
        <v>26.85</v>
      </c>
      <c r="N900" s="15">
        <f>'[1]TCE - ANEXO III - Preencher'!O909</f>
        <v>2.0699999999999998</v>
      </c>
      <c r="O900" s="15">
        <f>'[1]TCE - ANEXO III - Preencher'!P909</f>
        <v>0</v>
      </c>
      <c r="P900" s="16">
        <f t="shared" ref="P900:P963" si="86">N900-O900</f>
        <v>2.0699999999999998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167.11519999999999</v>
      </c>
    </row>
    <row r="901" spans="1:28" x14ac:dyDescent="0.2">
      <c r="A901" s="8">
        <f>IFERROR(VLOOKUP(B901,'[1]DADOS (OCULTAR)'!$Q$3:$S$135,3,0),"")</f>
        <v>9039744000275</v>
      </c>
      <c r="B901" s="9" t="str">
        <f>'[1]TCE - ANEXO III - Preencher'!C910</f>
        <v>HOSPITAL MIGUEL ARRAES - CG. Nº 023/2022</v>
      </c>
      <c r="C901" s="10"/>
      <c r="D901" s="11" t="str">
        <f>'[1]TCE - ANEXO III - Preencher'!E910</f>
        <v>PABLO MACIEL DE SANTANA</v>
      </c>
      <c r="E901" s="9" t="str">
        <f>IF('[1]TCE - ANEXO III - Preencher'!F910="4 - Assistência Odontológica","2 - Outros Profissionais da Saúde",'[1]TCE - ANEXO III - Preencher'!F910)</f>
        <v>2 - Outros Profissionais da Saúde</v>
      </c>
      <c r="F901" s="12" t="str">
        <f>'[1]TCE - ANEXO III - Preencher'!G910</f>
        <v>3222-05</v>
      </c>
      <c r="G901" s="13" t="str">
        <f>IF('[1]TCE - ANEXO III - Preencher'!H910="","",'[1]TCE - ANEXO III - Preencher'!H910)</f>
        <v>10/2023</v>
      </c>
      <c r="H901" s="14">
        <f>'[1]TCE - ANEXO III - Preencher'!I910</f>
        <v>0</v>
      </c>
      <c r="I901" s="14">
        <f>'[1]TCE - ANEXO III - Preencher'!J910</f>
        <v>148.80000000000001</v>
      </c>
      <c r="J901" s="14">
        <f>'[1]TCE - ANEXO III - Preencher'!K910</f>
        <v>0</v>
      </c>
      <c r="K901" s="15">
        <f>'[1]TCE - ANEXO III - Preencher'!L910</f>
        <v>53.45</v>
      </c>
      <c r="L901" s="15">
        <f>'[1]TCE - ANEXO III - Preencher'!M910</f>
        <v>26.6</v>
      </c>
      <c r="M901" s="15">
        <f t="shared" si="85"/>
        <v>26.85</v>
      </c>
      <c r="N901" s="15">
        <f>'[1]TCE - ANEXO III - Preencher'!O910</f>
        <v>2.0699999999999998</v>
      </c>
      <c r="O901" s="15">
        <f>'[1]TCE - ANEXO III - Preencher'!P910</f>
        <v>0</v>
      </c>
      <c r="P901" s="16">
        <f t="shared" si="86"/>
        <v>2.0699999999999998</v>
      </c>
      <c r="Q901" s="15">
        <f>'[1]TCE - ANEXO III - Preencher'!R910</f>
        <v>0</v>
      </c>
      <c r="R901" s="15">
        <f>'[1]TCE - ANEXO III - Preencher'!S910</f>
        <v>79.8</v>
      </c>
      <c r="S901" s="16">
        <f t="shared" si="87"/>
        <v>-79.8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97.92</v>
      </c>
    </row>
    <row r="902" spans="1:28" x14ac:dyDescent="0.2">
      <c r="A902" s="8">
        <f>IFERROR(VLOOKUP(B902,'[1]DADOS (OCULTAR)'!$Q$3:$S$135,3,0),"")</f>
        <v>9039744000275</v>
      </c>
      <c r="B902" s="9" t="str">
        <f>'[1]TCE - ANEXO III - Preencher'!C911</f>
        <v>HOSPITAL MIGUEL ARRAES - CG. Nº 023/2022</v>
      </c>
      <c r="C902" s="10"/>
      <c r="D902" s="11" t="str">
        <f>'[1]TCE - ANEXO III - Preencher'!E911</f>
        <v>PAMELA KARINNE FERREIRA DA SILVA</v>
      </c>
      <c r="E902" s="9" t="str">
        <f>IF('[1]TCE - ANEXO III - Preencher'!F911="4 - Assistência Odontológica","2 - Outros Profissionais da Saúde",'[1]TCE - ANEXO III - Preencher'!F911)</f>
        <v>2 - Outros Profissionais da Saúde</v>
      </c>
      <c r="F902" s="12" t="str">
        <f>'[1]TCE - ANEXO III - Preencher'!G911</f>
        <v>2234-05</v>
      </c>
      <c r="G902" s="13" t="str">
        <f>IF('[1]TCE - ANEXO III - Preencher'!H911="","",'[1]TCE - ANEXO III - Preencher'!H911)</f>
        <v>10/2023</v>
      </c>
      <c r="H902" s="14">
        <f>'[1]TCE - ANEXO III - Preencher'!I911</f>
        <v>0</v>
      </c>
      <c r="I902" s="14">
        <f>'[1]TCE - ANEXO III - Preencher'!J911</f>
        <v>434.42800000000011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2.0699999999999998</v>
      </c>
      <c r="O902" s="15">
        <f>'[1]TCE - ANEXO III - Preencher'!P911</f>
        <v>0</v>
      </c>
      <c r="P902" s="16">
        <f t="shared" si="86"/>
        <v>2.0699999999999998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436.4980000000001</v>
      </c>
    </row>
    <row r="903" spans="1:28" x14ac:dyDescent="0.2">
      <c r="A903" s="8">
        <f>IFERROR(VLOOKUP(B903,'[1]DADOS (OCULTAR)'!$Q$3:$S$135,3,0),"")</f>
        <v>9039744000275</v>
      </c>
      <c r="B903" s="9" t="str">
        <f>'[1]TCE - ANEXO III - Preencher'!C912</f>
        <v>HOSPITAL MIGUEL ARRAES - CG. Nº 023/2022</v>
      </c>
      <c r="C903" s="10"/>
      <c r="D903" s="11" t="str">
        <f>'[1]TCE - ANEXO III - Preencher'!E912</f>
        <v>PATRICIA GOMES DE FREITAS SOUZA</v>
      </c>
      <c r="E903" s="9" t="str">
        <f>IF('[1]TCE - ANEXO III - Preencher'!F912="4 - Assistência Odontológica","2 - Outros Profissionais da Saúde",'[1]TCE - ANEXO III - Preencher'!F912)</f>
        <v>2 - Outros Profissionais da Saúde</v>
      </c>
      <c r="F903" s="12" t="str">
        <f>'[1]TCE - ANEXO III - Preencher'!G912</f>
        <v>3222-05</v>
      </c>
      <c r="G903" s="13" t="str">
        <f>IF('[1]TCE - ANEXO III - Preencher'!H912="","",'[1]TCE - ANEXO III - Preencher'!H912)</f>
        <v>10/2023</v>
      </c>
      <c r="H903" s="14">
        <f>'[1]TCE - ANEXO III - Preencher'!I912</f>
        <v>0</v>
      </c>
      <c r="I903" s="14">
        <f>'[1]TCE - ANEXO III - Preencher'!J912</f>
        <v>127.52</v>
      </c>
      <c r="J903" s="14">
        <f>'[1]TCE - ANEXO III - Preencher'!K912</f>
        <v>0</v>
      </c>
      <c r="K903" s="15">
        <f>'[1]TCE - ANEXO III - Preencher'!L912</f>
        <v>53.45</v>
      </c>
      <c r="L903" s="15">
        <f>'[1]TCE - ANEXO III - Preencher'!M912</f>
        <v>26.6</v>
      </c>
      <c r="M903" s="15">
        <f t="shared" si="85"/>
        <v>26.85</v>
      </c>
      <c r="N903" s="15">
        <f>'[1]TCE - ANEXO III - Preencher'!O912</f>
        <v>2.0699999999999998</v>
      </c>
      <c r="O903" s="15">
        <f>'[1]TCE - ANEXO III - Preencher'!P912</f>
        <v>0</v>
      </c>
      <c r="P903" s="16">
        <f t="shared" si="86"/>
        <v>2.0699999999999998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156.44</v>
      </c>
    </row>
    <row r="904" spans="1:28" x14ac:dyDescent="0.2">
      <c r="A904" s="8">
        <f>IFERROR(VLOOKUP(B904,'[1]DADOS (OCULTAR)'!$Q$3:$S$135,3,0),"")</f>
        <v>9039744000275</v>
      </c>
      <c r="B904" s="9" t="str">
        <f>'[1]TCE - ANEXO III - Preencher'!C913</f>
        <v>HOSPITAL MIGUEL ARRAES - CG. Nº 023/2022</v>
      </c>
      <c r="C904" s="10"/>
      <c r="D904" s="11" t="str">
        <f>'[1]TCE - ANEXO III - Preencher'!E913</f>
        <v>PATRICIA GUERRA CAVALCANTI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 t="str">
        <f>'[1]TCE - ANEXO III - Preencher'!G913</f>
        <v>2235-05</v>
      </c>
      <c r="G904" s="13" t="str">
        <f>IF('[1]TCE - ANEXO III - Preencher'!H913="","",'[1]TCE - ANEXO III - Preencher'!H913)</f>
        <v>10/2023</v>
      </c>
      <c r="H904" s="14">
        <f>'[1]TCE - ANEXO III - Preencher'!I913</f>
        <v>0</v>
      </c>
      <c r="I904" s="14">
        <f>'[1]TCE - ANEXO III - Preencher'!J913</f>
        <v>402.08800000000002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4.3499999999999996</v>
      </c>
      <c r="O904" s="15">
        <f>'[1]TCE - ANEXO III - Preencher'!P913</f>
        <v>0</v>
      </c>
      <c r="P904" s="16">
        <f t="shared" si="86"/>
        <v>4.3499999999999996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406.43800000000005</v>
      </c>
    </row>
    <row r="905" spans="1:28" x14ac:dyDescent="0.2">
      <c r="A905" s="8">
        <f>IFERROR(VLOOKUP(B905,'[1]DADOS (OCULTAR)'!$Q$3:$S$135,3,0),"")</f>
        <v>9039744000275</v>
      </c>
      <c r="B905" s="9" t="str">
        <f>'[1]TCE - ANEXO III - Preencher'!C914</f>
        <v>HOSPITAL MIGUEL ARRAES - CG. Nº 023/2022</v>
      </c>
      <c r="C905" s="10"/>
      <c r="D905" s="11" t="str">
        <f>'[1]TCE - ANEXO III - Preencher'!E914</f>
        <v>PATRICIA JANE FERREIRA DE ALENCAR GUIMARAES</v>
      </c>
      <c r="E905" s="9" t="str">
        <f>IF('[1]TCE - ANEXO III - Preencher'!F914="4 - Assistência Odontológica","2 - Outros Profissionais da Saúde",'[1]TCE - ANEXO III - Preencher'!F914)</f>
        <v>2 - Outros Profissionais da Saúde</v>
      </c>
      <c r="F905" s="12" t="str">
        <f>'[1]TCE - ANEXO III - Preencher'!G914</f>
        <v>3222-05</v>
      </c>
      <c r="G905" s="13" t="str">
        <f>IF('[1]TCE - ANEXO III - Preencher'!H914="","",'[1]TCE - ANEXO III - Preencher'!H914)</f>
        <v>10/2023</v>
      </c>
      <c r="H905" s="14">
        <f>'[1]TCE - ANEXO III - Preencher'!I914</f>
        <v>0</v>
      </c>
      <c r="I905" s="14">
        <f>'[1]TCE - ANEXO III - Preencher'!J914</f>
        <v>149.11920000000001</v>
      </c>
      <c r="J905" s="14">
        <f>'[1]TCE - ANEXO III - Preencher'!K914</f>
        <v>0</v>
      </c>
      <c r="K905" s="15">
        <f>'[1]TCE - ANEXO III - Preencher'!L914</f>
        <v>53.45</v>
      </c>
      <c r="L905" s="15">
        <f>'[1]TCE - ANEXO III - Preencher'!M914</f>
        <v>26.6</v>
      </c>
      <c r="M905" s="15">
        <f t="shared" si="85"/>
        <v>26.85</v>
      </c>
      <c r="N905" s="15">
        <f>'[1]TCE - ANEXO III - Preencher'!O914</f>
        <v>2.0699999999999998</v>
      </c>
      <c r="O905" s="15">
        <f>'[1]TCE - ANEXO III - Preencher'!P914</f>
        <v>0</v>
      </c>
      <c r="P905" s="16">
        <f t="shared" si="86"/>
        <v>2.0699999999999998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178.03919999999999</v>
      </c>
    </row>
    <row r="906" spans="1:28" x14ac:dyDescent="0.2">
      <c r="A906" s="8">
        <f>IFERROR(VLOOKUP(B906,'[1]DADOS (OCULTAR)'!$Q$3:$S$135,3,0),"")</f>
        <v>9039744000275</v>
      </c>
      <c r="B906" s="9" t="str">
        <f>'[1]TCE - ANEXO III - Preencher'!C915</f>
        <v>HOSPITAL MIGUEL ARRAES - CG. Nº 023/2022</v>
      </c>
      <c r="C906" s="10"/>
      <c r="D906" s="11" t="str">
        <f>'[1]TCE - ANEXO III - Preencher'!E915</f>
        <v>PATRICIA KALLINE QUEIROZ DE BRITO ARAUJO</v>
      </c>
      <c r="E906" s="9" t="str">
        <f>IF('[1]TCE - ANEXO III - Preencher'!F915="4 - Assistência Odontológica","2 - Outros Profissionais da Saúde",'[1]TCE - ANEXO III - Preencher'!F915)</f>
        <v>2 - Outros Profissionais da Saúde</v>
      </c>
      <c r="F906" s="12" t="str">
        <f>'[1]TCE - ANEXO III - Preencher'!G915</f>
        <v>2235-05</v>
      </c>
      <c r="G906" s="13" t="str">
        <f>IF('[1]TCE - ANEXO III - Preencher'!H915="","",'[1]TCE - ANEXO III - Preencher'!H915)</f>
        <v>10/2023</v>
      </c>
      <c r="H906" s="14">
        <f>'[1]TCE - ANEXO III - Preencher'!I915</f>
        <v>0</v>
      </c>
      <c r="I906" s="14">
        <f>'[1]TCE - ANEXO III - Preencher'!J915</f>
        <v>274.41039999999998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4.3499999999999996</v>
      </c>
      <c r="O906" s="15">
        <f>'[1]TCE - ANEXO III - Preencher'!P915</f>
        <v>0</v>
      </c>
      <c r="P906" s="16">
        <f t="shared" si="86"/>
        <v>4.3499999999999996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278.7604</v>
      </c>
    </row>
    <row r="907" spans="1:28" x14ac:dyDescent="0.2">
      <c r="A907" s="8">
        <f>IFERROR(VLOOKUP(B907,'[1]DADOS (OCULTAR)'!$Q$3:$S$135,3,0),"")</f>
        <v>9039744000275</v>
      </c>
      <c r="B907" s="9" t="str">
        <f>'[1]TCE - ANEXO III - Preencher'!C916</f>
        <v>HOSPITAL MIGUEL ARRAES - CG. Nº 023/2022</v>
      </c>
      <c r="C907" s="10"/>
      <c r="D907" s="11" t="str">
        <f>'[1]TCE - ANEXO III - Preencher'!E916</f>
        <v>PATRICIA MARIA DA FONSECA DE OLIVEIRA</v>
      </c>
      <c r="E907" s="9" t="str">
        <f>IF('[1]TCE - ANEXO III - Preencher'!F916="4 - Assistência Odontológica","2 - Outros Profissionais da Saúde",'[1]TCE - ANEXO III - Preencher'!F916)</f>
        <v>2 - Outros Profissionais da Saúde</v>
      </c>
      <c r="F907" s="12" t="str">
        <f>'[1]TCE - ANEXO III - Preencher'!G916</f>
        <v>3222-05</v>
      </c>
      <c r="G907" s="13" t="str">
        <f>IF('[1]TCE - ANEXO III - Preencher'!H916="","",'[1]TCE - ANEXO III - Preencher'!H916)</f>
        <v>10/2023</v>
      </c>
      <c r="H907" s="14">
        <f>'[1]TCE - ANEXO III - Preencher'!I916</f>
        <v>0</v>
      </c>
      <c r="I907" s="14">
        <f>'[1]TCE - ANEXO III - Preencher'!J916</f>
        <v>159.44</v>
      </c>
      <c r="J907" s="14">
        <f>'[1]TCE - ANEXO III - Preencher'!K916</f>
        <v>0</v>
      </c>
      <c r="K907" s="15">
        <f>'[1]TCE - ANEXO III - Preencher'!L916</f>
        <v>53.45</v>
      </c>
      <c r="L907" s="15">
        <f>'[1]TCE - ANEXO III - Preencher'!M916</f>
        <v>26.6</v>
      </c>
      <c r="M907" s="15">
        <f t="shared" si="85"/>
        <v>26.85</v>
      </c>
      <c r="N907" s="15">
        <f>'[1]TCE - ANEXO III - Preencher'!O916</f>
        <v>2.0699999999999998</v>
      </c>
      <c r="O907" s="15">
        <f>'[1]TCE - ANEXO III - Preencher'!P916</f>
        <v>0</v>
      </c>
      <c r="P907" s="16">
        <f t="shared" si="86"/>
        <v>2.0699999999999998</v>
      </c>
      <c r="Q907" s="15">
        <f>'[1]TCE - ANEXO III - Preencher'!R916</f>
        <v>184.53</v>
      </c>
      <c r="R907" s="15">
        <f>'[1]TCE - ANEXO III - Preencher'!S916</f>
        <v>79.8</v>
      </c>
      <c r="S907" s="16">
        <f t="shared" si="87"/>
        <v>104.73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293.08999999999997</v>
      </c>
    </row>
    <row r="908" spans="1:28" x14ac:dyDescent="0.2">
      <c r="A908" s="8">
        <f>IFERROR(VLOOKUP(B908,'[1]DADOS (OCULTAR)'!$Q$3:$S$135,3,0),"")</f>
        <v>9039744000275</v>
      </c>
      <c r="B908" s="9" t="str">
        <f>'[1]TCE - ANEXO III - Preencher'!C917</f>
        <v>HOSPITAL MIGUEL ARRAES - CG. Nº 023/2022</v>
      </c>
      <c r="C908" s="10"/>
      <c r="D908" s="11" t="str">
        <f>'[1]TCE - ANEXO III - Preencher'!E917</f>
        <v>PATRICIA MARIA DA SILVA</v>
      </c>
      <c r="E908" s="9" t="str">
        <f>IF('[1]TCE - ANEXO III - Preencher'!F917="4 - Assistência Odontológica","2 - Outros Profissionais da Saúde",'[1]TCE - ANEXO III - Preencher'!F917)</f>
        <v>2 - Outros Profissionais da Saúde</v>
      </c>
      <c r="F908" s="12" t="str">
        <f>'[1]TCE - ANEXO III - Preencher'!G917</f>
        <v>5211-30</v>
      </c>
      <c r="G908" s="13" t="str">
        <f>IF('[1]TCE - ANEXO III - Preencher'!H917="","",'[1]TCE - ANEXO III - Preencher'!H917)</f>
        <v>10/2023</v>
      </c>
      <c r="H908" s="14">
        <f>'[1]TCE - ANEXO III - Preencher'!I917</f>
        <v>0</v>
      </c>
      <c r="I908" s="14">
        <f>'[1]TCE - ANEXO III - Preencher'!J917</f>
        <v>105.336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2.0699999999999998</v>
      </c>
      <c r="O908" s="15">
        <f>'[1]TCE - ANEXO III - Preencher'!P917</f>
        <v>0</v>
      </c>
      <c r="P908" s="16">
        <f t="shared" si="86"/>
        <v>2.0699999999999998</v>
      </c>
      <c r="Q908" s="15">
        <f>'[1]TCE - ANEXO III - Preencher'!R917</f>
        <v>240.53</v>
      </c>
      <c r="R908" s="15">
        <f>'[1]TCE - ANEXO III - Preencher'!S917</f>
        <v>79.2</v>
      </c>
      <c r="S908" s="16">
        <f t="shared" si="87"/>
        <v>161.32999999999998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268.73599999999999</v>
      </c>
    </row>
    <row r="909" spans="1:28" x14ac:dyDescent="0.2">
      <c r="A909" s="8">
        <f>IFERROR(VLOOKUP(B909,'[1]DADOS (OCULTAR)'!$Q$3:$S$135,3,0),"")</f>
        <v>9039744000275</v>
      </c>
      <c r="B909" s="9" t="str">
        <f>'[1]TCE - ANEXO III - Preencher'!C918</f>
        <v>HOSPITAL MIGUEL ARRAES - CG. Nº 023/2022</v>
      </c>
      <c r="C909" s="10"/>
      <c r="D909" s="11" t="str">
        <f>'[1]TCE - ANEXO III - Preencher'!E918</f>
        <v>PATRICIA MARIA DO NASCIMENTO FRANCA</v>
      </c>
      <c r="E909" s="9" t="str">
        <f>IF('[1]TCE - ANEXO III - Preencher'!F918="4 - Assistência Odontológica","2 - Outros Profissionais da Saúde",'[1]TCE - ANEXO III - Preencher'!F918)</f>
        <v>2 - Outros Profissionais da Saúde</v>
      </c>
      <c r="F909" s="12" t="str">
        <f>'[1]TCE - ANEXO III - Preencher'!G918</f>
        <v>3222-05</v>
      </c>
      <c r="G909" s="13" t="str">
        <f>IF('[1]TCE - ANEXO III - Preencher'!H918="","",'[1]TCE - ANEXO III - Preencher'!H918)</f>
        <v>10/2023</v>
      </c>
      <c r="H909" s="14">
        <f>'[1]TCE - ANEXO III - Preencher'!I918</f>
        <v>0</v>
      </c>
      <c r="I909" s="14">
        <f>'[1]TCE - ANEXO III - Preencher'!J918</f>
        <v>99.2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2.0699999999999998</v>
      </c>
      <c r="O909" s="15">
        <f>'[1]TCE - ANEXO III - Preencher'!P918</f>
        <v>0</v>
      </c>
      <c r="P909" s="16">
        <f t="shared" si="86"/>
        <v>2.0699999999999998</v>
      </c>
      <c r="Q909" s="15">
        <f>'[1]TCE - ANEXO III - Preencher'!R918</f>
        <v>0</v>
      </c>
      <c r="R909" s="15">
        <f>'[1]TCE - ANEXO III - Preencher'!S918</f>
        <v>53.2</v>
      </c>
      <c r="S909" s="16">
        <f t="shared" si="87"/>
        <v>-53.2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48.069999999999993</v>
      </c>
    </row>
    <row r="910" spans="1:28" x14ac:dyDescent="0.2">
      <c r="A910" s="8">
        <f>IFERROR(VLOOKUP(B910,'[1]DADOS (OCULTAR)'!$Q$3:$S$135,3,0),"")</f>
        <v>9039744000275</v>
      </c>
      <c r="B910" s="9" t="str">
        <f>'[1]TCE - ANEXO III - Preencher'!C919</f>
        <v>HOSPITAL MIGUEL ARRAES - CG. Nº 023/2022</v>
      </c>
      <c r="C910" s="10"/>
      <c r="D910" s="11" t="str">
        <f>'[1]TCE - ANEXO III - Preencher'!E919</f>
        <v>PATRICIA MARIA SACRAMENTO DE SANTANA</v>
      </c>
      <c r="E910" s="9" t="str">
        <f>IF('[1]TCE - ANEXO III - Preencher'!F919="4 - Assistência Odontológica","2 - Outros Profissionais da Saúde",'[1]TCE - ANEXO III - Preencher'!F919)</f>
        <v>2 - Outros Profissionais da Saúde</v>
      </c>
      <c r="F910" s="12" t="str">
        <f>'[1]TCE - ANEXO III - Preencher'!G919</f>
        <v>3222-05</v>
      </c>
      <c r="G910" s="13" t="str">
        <f>IF('[1]TCE - ANEXO III - Preencher'!H919="","",'[1]TCE - ANEXO III - Preencher'!H919)</f>
        <v>10/2023</v>
      </c>
      <c r="H910" s="14">
        <f>'[1]TCE - ANEXO III - Preencher'!I919</f>
        <v>0</v>
      </c>
      <c r="I910" s="14">
        <f>'[1]TCE - ANEXO III - Preencher'!J919</f>
        <v>145.86959999999999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2.0699999999999998</v>
      </c>
      <c r="O910" s="15">
        <f>'[1]TCE - ANEXO III - Preencher'!P919</f>
        <v>0</v>
      </c>
      <c r="P910" s="16">
        <f t="shared" si="86"/>
        <v>2.0699999999999998</v>
      </c>
      <c r="Q910" s="15">
        <f>'[1]TCE - ANEXO III - Preencher'!R919</f>
        <v>184.53</v>
      </c>
      <c r="R910" s="15">
        <f>'[1]TCE - ANEXO III - Preencher'!S919</f>
        <v>79.8</v>
      </c>
      <c r="S910" s="16">
        <f t="shared" si="87"/>
        <v>104.73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252.6696</v>
      </c>
    </row>
    <row r="911" spans="1:28" x14ac:dyDescent="0.2">
      <c r="A911" s="8">
        <f>IFERROR(VLOOKUP(B911,'[1]DADOS (OCULTAR)'!$Q$3:$S$135,3,0),"")</f>
        <v>9039744000275</v>
      </c>
      <c r="B911" s="9" t="str">
        <f>'[1]TCE - ANEXO III - Preencher'!C920</f>
        <v>HOSPITAL MIGUEL ARRAES - CG. Nº 023/2022</v>
      </c>
      <c r="C911" s="10"/>
      <c r="D911" s="11" t="str">
        <f>'[1]TCE - ANEXO III - Preencher'!E920</f>
        <v>PATRICIA TADEU DE BRITO</v>
      </c>
      <c r="E911" s="9" t="str">
        <f>IF('[1]TCE - ANEXO III - Preencher'!F920="4 - Assistência Odontológica","2 - Outros Profissionais da Saúde",'[1]TCE - ANEXO III - Preencher'!F920)</f>
        <v>2 - Outros Profissionais da Saúde</v>
      </c>
      <c r="F911" s="12" t="str">
        <f>'[1]TCE - ANEXO III - Preencher'!G920</f>
        <v>3222-05</v>
      </c>
      <c r="G911" s="13" t="str">
        <f>IF('[1]TCE - ANEXO III - Preencher'!H920="","",'[1]TCE - ANEXO III - Preencher'!H920)</f>
        <v>10/2023</v>
      </c>
      <c r="H911" s="14">
        <f>'[1]TCE - ANEXO III - Preencher'!I920</f>
        <v>0</v>
      </c>
      <c r="I911" s="14">
        <f>'[1]TCE - ANEXO III - Preencher'!J920</f>
        <v>178.92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2.0699999999999998</v>
      </c>
      <c r="O911" s="15">
        <f>'[1]TCE - ANEXO III - Preencher'!P920</f>
        <v>0</v>
      </c>
      <c r="P911" s="16">
        <f t="shared" si="86"/>
        <v>2.0699999999999998</v>
      </c>
      <c r="Q911" s="15">
        <f>'[1]TCE - ANEXO III - Preencher'!R920</f>
        <v>184.53</v>
      </c>
      <c r="R911" s="15">
        <f>'[1]TCE - ANEXO III - Preencher'!S920</f>
        <v>79.8</v>
      </c>
      <c r="S911" s="16">
        <f t="shared" si="87"/>
        <v>104.73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285.71999999999997</v>
      </c>
    </row>
    <row r="912" spans="1:28" x14ac:dyDescent="0.2">
      <c r="A912" s="8">
        <f>IFERROR(VLOOKUP(B912,'[1]DADOS (OCULTAR)'!$Q$3:$S$135,3,0),"")</f>
        <v>9039744000275</v>
      </c>
      <c r="B912" s="9" t="str">
        <f>'[1]TCE - ANEXO III - Preencher'!C921</f>
        <v>HOSPITAL MIGUEL ARRAES - CG. Nº 023/2022</v>
      </c>
      <c r="C912" s="10"/>
      <c r="D912" s="11" t="str">
        <f>'[1]TCE - ANEXO III - Preencher'!E921</f>
        <v>PATRICIA VALERIA DANTAS DAS NEVES</v>
      </c>
      <c r="E912" s="9" t="str">
        <f>IF('[1]TCE - ANEXO III - Preencher'!F921="4 - Assistência Odontológica","2 - Outros Profissionais da Saúde",'[1]TCE - ANEXO III - Preencher'!F921)</f>
        <v>2 - Outros Profissionais da Saúde</v>
      </c>
      <c r="F912" s="12" t="str">
        <f>'[1]TCE - ANEXO III - Preencher'!G921</f>
        <v>5211-30</v>
      </c>
      <c r="G912" s="13" t="str">
        <f>IF('[1]TCE - ANEXO III - Preencher'!H921="","",'[1]TCE - ANEXO III - Preencher'!H921)</f>
        <v>10/2023</v>
      </c>
      <c r="H912" s="14">
        <f>'[1]TCE - ANEXO III - Preencher'!I921</f>
        <v>0</v>
      </c>
      <c r="I912" s="14">
        <f>'[1]TCE - ANEXO III - Preencher'!J921</f>
        <v>110.9152</v>
      </c>
      <c r="J912" s="14">
        <f>'[1]TCE - ANEXO III - Preencher'!K921</f>
        <v>0</v>
      </c>
      <c r="K912" s="15">
        <f>'[1]TCE - ANEXO III - Preencher'!L921</f>
        <v>53.45</v>
      </c>
      <c r="L912" s="15">
        <f>'[1]TCE - ANEXO III - Preencher'!M921</f>
        <v>26.4</v>
      </c>
      <c r="M912" s="15">
        <f t="shared" si="85"/>
        <v>27.050000000000004</v>
      </c>
      <c r="N912" s="15">
        <f>'[1]TCE - ANEXO III - Preencher'!O921</f>
        <v>2.0699999999999998</v>
      </c>
      <c r="O912" s="15">
        <f>'[1]TCE - ANEXO III - Preencher'!P921</f>
        <v>0</v>
      </c>
      <c r="P912" s="16">
        <f t="shared" si="86"/>
        <v>2.0699999999999998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140.0352</v>
      </c>
    </row>
    <row r="913" spans="1:28" x14ac:dyDescent="0.2">
      <c r="A913" s="8">
        <f>IFERROR(VLOOKUP(B913,'[1]DADOS (OCULTAR)'!$Q$3:$S$135,3,0),"")</f>
        <v>9039744000275</v>
      </c>
      <c r="B913" s="9" t="str">
        <f>'[1]TCE - ANEXO III - Preencher'!C922</f>
        <v>HOSPITAL MIGUEL ARRAES - CG. Nº 023/2022</v>
      </c>
      <c r="C913" s="10"/>
      <c r="D913" s="11" t="str">
        <f>'[1]TCE - ANEXO III - Preencher'!E922</f>
        <v>PAULA ANDREA DA SILVA DE MACEDO</v>
      </c>
      <c r="E913" s="9" t="str">
        <f>IF('[1]TCE - ANEXO III - Preencher'!F922="4 - Assistência Odontológica","2 - Outros Profissionais da Saúde",'[1]TCE - ANEXO III - Preencher'!F922)</f>
        <v>3 - Administrativo</v>
      </c>
      <c r="F913" s="12" t="str">
        <f>'[1]TCE - ANEXO III - Preencher'!G922</f>
        <v>4110-10</v>
      </c>
      <c r="G913" s="13" t="str">
        <f>IF('[1]TCE - ANEXO III - Preencher'!H922="","",'[1]TCE - ANEXO III - Preencher'!H922)</f>
        <v>10/2023</v>
      </c>
      <c r="H913" s="14">
        <f>'[1]TCE - ANEXO III - Preencher'!I922</f>
        <v>0</v>
      </c>
      <c r="I913" s="14">
        <f>'[1]TCE - ANEXO III - Preencher'!J922</f>
        <v>122.1648</v>
      </c>
      <c r="J913" s="14">
        <f>'[1]TCE - ANEXO III - Preencher'!K922</f>
        <v>0</v>
      </c>
      <c r="K913" s="15">
        <f>'[1]TCE - ANEXO III - Preencher'!L922</f>
        <v>53.45</v>
      </c>
      <c r="L913" s="15">
        <f>'[1]TCE - ANEXO III - Preencher'!M922</f>
        <v>30</v>
      </c>
      <c r="M913" s="15">
        <f t="shared" si="85"/>
        <v>23.450000000000003</v>
      </c>
      <c r="N913" s="15">
        <f>'[1]TCE - ANEXO III - Preencher'!O922</f>
        <v>2.0699999999999998</v>
      </c>
      <c r="O913" s="15">
        <f>'[1]TCE - ANEXO III - Preencher'!P922</f>
        <v>0</v>
      </c>
      <c r="P913" s="16">
        <f t="shared" si="86"/>
        <v>2.0699999999999998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147.6848</v>
      </c>
    </row>
    <row r="914" spans="1:28" x14ac:dyDescent="0.2">
      <c r="A914" s="8">
        <f>IFERROR(VLOOKUP(B914,'[1]DADOS (OCULTAR)'!$Q$3:$S$135,3,0),"")</f>
        <v>9039744000275</v>
      </c>
      <c r="B914" s="9" t="str">
        <f>'[1]TCE - ANEXO III - Preencher'!C923</f>
        <v>HOSPITAL MIGUEL ARRAES - CG. Nº 023/2022</v>
      </c>
      <c r="C914" s="10"/>
      <c r="D914" s="11" t="str">
        <f>'[1]TCE - ANEXO III - Preencher'!E923</f>
        <v>PAULA FRANSSINETT DE SOUZA CASSIANO</v>
      </c>
      <c r="E914" s="9" t="str">
        <f>IF('[1]TCE - ANEXO III - Preencher'!F923="4 - Assistência Odontológica","2 - Outros Profissionais da Saúde",'[1]TCE - ANEXO III - Preencher'!F923)</f>
        <v>3 - Administrativo</v>
      </c>
      <c r="F914" s="12" t="str">
        <f>'[1]TCE - ANEXO III - Preencher'!G923</f>
        <v>4110-10</v>
      </c>
      <c r="G914" s="13" t="str">
        <f>IF('[1]TCE - ANEXO III - Preencher'!H923="","",'[1]TCE - ANEXO III - Preencher'!H923)</f>
        <v>10/2023</v>
      </c>
      <c r="H914" s="14">
        <f>'[1]TCE - ANEXO III - Preencher'!I923</f>
        <v>0</v>
      </c>
      <c r="I914" s="14">
        <f>'[1]TCE - ANEXO III - Preencher'!J923</f>
        <v>127.0176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2.0699999999999998</v>
      </c>
      <c r="O914" s="15">
        <f>'[1]TCE - ANEXO III - Preencher'!P923</f>
        <v>0</v>
      </c>
      <c r="P914" s="16">
        <f t="shared" si="86"/>
        <v>2.0699999999999998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129.08760000000001</v>
      </c>
    </row>
    <row r="915" spans="1:28" x14ac:dyDescent="0.2">
      <c r="A915" s="8">
        <f>IFERROR(VLOOKUP(B915,'[1]DADOS (OCULTAR)'!$Q$3:$S$135,3,0),"")</f>
        <v>9039744000275</v>
      </c>
      <c r="B915" s="9" t="str">
        <f>'[1]TCE - ANEXO III - Preencher'!C924</f>
        <v>HOSPITAL MIGUEL ARRAES - CG. Nº 023/2022</v>
      </c>
      <c r="C915" s="10"/>
      <c r="D915" s="11" t="str">
        <f>'[1]TCE - ANEXO III - Preencher'!E924</f>
        <v>PAULA JULIANE BOLLA VICENTE</v>
      </c>
      <c r="E915" s="9" t="str">
        <f>IF('[1]TCE - ANEXO III - Preencher'!F924="4 - Assistência Odontológica","2 - Outros Profissionais da Saúde",'[1]TCE - ANEXO III - Preencher'!F924)</f>
        <v>2 - Outros Profissionais da Saúde</v>
      </c>
      <c r="F915" s="12" t="str">
        <f>'[1]TCE - ANEXO III - Preencher'!G924</f>
        <v>2236-05</v>
      </c>
      <c r="G915" s="13" t="str">
        <f>IF('[1]TCE - ANEXO III - Preencher'!H924="","",'[1]TCE - ANEXO III - Preencher'!H924)</f>
        <v>10/2023</v>
      </c>
      <c r="H915" s="14">
        <f>'[1]TCE - ANEXO III - Preencher'!I924</f>
        <v>0</v>
      </c>
      <c r="I915" s="14">
        <f>'[1]TCE - ANEXO III - Preencher'!J924</f>
        <v>211.34880000000001</v>
      </c>
      <c r="J915" s="14">
        <f>'[1]TCE - ANEXO III - Preencher'!K924</f>
        <v>0</v>
      </c>
      <c r="K915" s="15">
        <f>'[1]TCE - ANEXO III - Preencher'!L924</f>
        <v>53.45</v>
      </c>
      <c r="L915" s="15">
        <f>'[1]TCE - ANEXO III - Preencher'!M924</f>
        <v>2.1800000000000002</v>
      </c>
      <c r="M915" s="15">
        <f t="shared" si="85"/>
        <v>51.27</v>
      </c>
      <c r="N915" s="15">
        <f>'[1]TCE - ANEXO III - Preencher'!O924</f>
        <v>4.3499999999999996</v>
      </c>
      <c r="O915" s="15">
        <f>'[1]TCE - ANEXO III - Preencher'!P924</f>
        <v>0</v>
      </c>
      <c r="P915" s="16">
        <f t="shared" si="86"/>
        <v>4.3499999999999996</v>
      </c>
      <c r="Q915" s="15">
        <f>'[1]TCE - ANEXO III - Preencher'!R924</f>
        <v>0</v>
      </c>
      <c r="R915" s="15">
        <f>'[1]TCE - ANEXO III - Preencher'!S924</f>
        <v>75.41</v>
      </c>
      <c r="S915" s="16">
        <f t="shared" si="87"/>
        <v>-75.41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191.55880000000005</v>
      </c>
    </row>
    <row r="916" spans="1:28" x14ac:dyDescent="0.2">
      <c r="A916" s="8">
        <f>IFERROR(VLOOKUP(B916,'[1]DADOS (OCULTAR)'!$Q$3:$S$135,3,0),"")</f>
        <v>9039744000275</v>
      </c>
      <c r="B916" s="9" t="str">
        <f>'[1]TCE - ANEXO III - Preencher'!C925</f>
        <v>HOSPITAL MIGUEL ARRAES - CG. Nº 023/2022</v>
      </c>
      <c r="C916" s="10"/>
      <c r="D916" s="11" t="str">
        <f>'[1]TCE - ANEXO III - Preencher'!E925</f>
        <v>PAULO ROBERTO ANGEIRAS DA SILVA</v>
      </c>
      <c r="E916" s="9" t="str">
        <f>IF('[1]TCE - ANEXO III - Preencher'!F925="4 - Assistência Odontológica","2 - Outros Profissionais da Saúde",'[1]TCE - ANEXO III - Preencher'!F925)</f>
        <v>2 - Outros Profissionais da Saúde</v>
      </c>
      <c r="F916" s="12" t="str">
        <f>'[1]TCE - ANEXO III - Preencher'!G925</f>
        <v>3241-15</v>
      </c>
      <c r="G916" s="13" t="str">
        <f>IF('[1]TCE - ANEXO III - Preencher'!H925="","",'[1]TCE - ANEXO III - Preencher'!H925)</f>
        <v>10/2023</v>
      </c>
      <c r="H916" s="14">
        <f>'[1]TCE - ANEXO III - Preencher'!I925</f>
        <v>0</v>
      </c>
      <c r="I916" s="14">
        <f>'[1]TCE - ANEXO III - Preencher'!J925</f>
        <v>320.46480000000003</v>
      </c>
      <c r="J916" s="14">
        <f>'[1]TCE - ANEXO III - Preencher'!K925</f>
        <v>0</v>
      </c>
      <c r="K916" s="15">
        <f>'[1]TCE - ANEXO III - Preencher'!L925</f>
        <v>53.45</v>
      </c>
      <c r="L916" s="15">
        <f>'[1]TCE - ANEXO III - Preencher'!M925</f>
        <v>1.36</v>
      </c>
      <c r="M916" s="15">
        <f t="shared" si="85"/>
        <v>52.09</v>
      </c>
      <c r="N916" s="15">
        <f>'[1]TCE - ANEXO III - Preencher'!O925</f>
        <v>2.0699999999999998</v>
      </c>
      <c r="O916" s="15">
        <f>'[1]TCE - ANEXO III - Preencher'!P925</f>
        <v>0</v>
      </c>
      <c r="P916" s="16">
        <f t="shared" si="86"/>
        <v>2.0699999999999998</v>
      </c>
      <c r="Q916" s="15">
        <f>'[1]TCE - ANEXO III - Preencher'!R925</f>
        <v>209.03</v>
      </c>
      <c r="R916" s="15">
        <f>'[1]TCE - ANEXO III - Preencher'!S925</f>
        <v>72.34</v>
      </c>
      <c r="S916" s="16">
        <f t="shared" si="87"/>
        <v>136.69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511.31479999999999</v>
      </c>
    </row>
    <row r="917" spans="1:28" x14ac:dyDescent="0.2">
      <c r="A917" s="8">
        <f>IFERROR(VLOOKUP(B917,'[1]DADOS (OCULTAR)'!$Q$3:$S$135,3,0),"")</f>
        <v>9039744000275</v>
      </c>
      <c r="B917" s="9" t="str">
        <f>'[1]TCE - ANEXO III - Preencher'!C926</f>
        <v>HOSPITAL MIGUEL ARRAES - CG. Nº 023/2022</v>
      </c>
      <c r="C917" s="10"/>
      <c r="D917" s="11" t="str">
        <f>'[1]TCE - ANEXO III - Preencher'!E926</f>
        <v>PAULO ROBERTO DA SILVA</v>
      </c>
      <c r="E917" s="9" t="str">
        <f>IF('[1]TCE - ANEXO III - Preencher'!F926="4 - Assistência Odontológica","2 - Outros Profissionais da Saúde",'[1]TCE - ANEXO III - Preencher'!F926)</f>
        <v>3 - Administrativo</v>
      </c>
      <c r="F917" s="12" t="str">
        <f>'[1]TCE - ANEXO III - Preencher'!G926</f>
        <v>5135-05</v>
      </c>
      <c r="G917" s="13" t="str">
        <f>IF('[1]TCE - ANEXO III - Preencher'!H926="","",'[1]TCE - ANEXO III - Preencher'!H926)</f>
        <v>10/2023</v>
      </c>
      <c r="H917" s="14">
        <f>'[1]TCE - ANEXO III - Preencher'!I926</f>
        <v>0</v>
      </c>
      <c r="I917" s="14">
        <f>'[1]TCE - ANEXO III - Preencher'!J926</f>
        <v>153.40799999999999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2.0699999999999998</v>
      </c>
      <c r="O917" s="15">
        <f>'[1]TCE - ANEXO III - Preencher'!P926</f>
        <v>0</v>
      </c>
      <c r="P917" s="16">
        <f t="shared" si="86"/>
        <v>2.0699999999999998</v>
      </c>
      <c r="Q917" s="15">
        <f>'[1]TCE - ANEXO III - Preencher'!R926</f>
        <v>173.33</v>
      </c>
      <c r="R917" s="15">
        <f>'[1]TCE - ANEXO III - Preencher'!S926</f>
        <v>79.2</v>
      </c>
      <c r="S917" s="16">
        <f t="shared" si="87"/>
        <v>94.13000000000001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249.608</v>
      </c>
    </row>
    <row r="918" spans="1:28" x14ac:dyDescent="0.2">
      <c r="A918" s="8">
        <f>IFERROR(VLOOKUP(B918,'[1]DADOS (OCULTAR)'!$Q$3:$S$135,3,0),"")</f>
        <v>9039744000275</v>
      </c>
      <c r="B918" s="9" t="str">
        <f>'[1]TCE - ANEXO III - Preencher'!C927</f>
        <v>HOSPITAL MIGUEL ARRAES - CG. Nº 023/2022</v>
      </c>
      <c r="C918" s="10"/>
      <c r="D918" s="11" t="str">
        <f>'[1]TCE - ANEXO III - Preencher'!E927</f>
        <v>PEDRO ADIRSON FREIRE DOS SANTOS</v>
      </c>
      <c r="E918" s="9" t="str">
        <f>IF('[1]TCE - ANEXO III - Preencher'!F927="4 - Assistência Odontológica","2 - Outros Profissionais da Saúde",'[1]TCE - ANEXO III - Preencher'!F927)</f>
        <v>3 - Administrativo</v>
      </c>
      <c r="F918" s="12" t="str">
        <f>'[1]TCE - ANEXO III - Preencher'!G927</f>
        <v>4110-10</v>
      </c>
      <c r="G918" s="13" t="str">
        <f>IF('[1]TCE - ANEXO III - Preencher'!H927="","",'[1]TCE - ANEXO III - Preencher'!H927)</f>
        <v>10/2023</v>
      </c>
      <c r="H918" s="14">
        <f>'[1]TCE - ANEXO III - Preencher'!I927</f>
        <v>0</v>
      </c>
      <c r="I918" s="14">
        <f>'[1]TCE - ANEXO III - Preencher'!J927</f>
        <v>134.01599999999999</v>
      </c>
      <c r="J918" s="14">
        <f>'[1]TCE - ANEXO III - Preencher'!K927</f>
        <v>0</v>
      </c>
      <c r="K918" s="15">
        <f>'[1]TCE - ANEXO III - Preencher'!L927</f>
        <v>53.45</v>
      </c>
      <c r="L918" s="15">
        <f>'[1]TCE - ANEXO III - Preencher'!M927</f>
        <v>26.4</v>
      </c>
      <c r="M918" s="15">
        <f t="shared" si="85"/>
        <v>27.050000000000004</v>
      </c>
      <c r="N918" s="15">
        <f>'[1]TCE - ANEXO III - Preencher'!O927</f>
        <v>2.0699999999999998</v>
      </c>
      <c r="O918" s="15">
        <f>'[1]TCE - ANEXO III - Preencher'!P927</f>
        <v>0</v>
      </c>
      <c r="P918" s="16">
        <f t="shared" si="86"/>
        <v>2.0699999999999998</v>
      </c>
      <c r="Q918" s="15">
        <f>'[1]TCE - ANEXO III - Preencher'!R927</f>
        <v>209.03</v>
      </c>
      <c r="R918" s="15">
        <f>'[1]TCE - ANEXO III - Preencher'!S927</f>
        <v>0</v>
      </c>
      <c r="S918" s="16">
        <f t="shared" si="87"/>
        <v>209.03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372.166</v>
      </c>
    </row>
    <row r="919" spans="1:28" x14ac:dyDescent="0.2">
      <c r="A919" s="8">
        <f>IFERROR(VLOOKUP(B919,'[1]DADOS (OCULTAR)'!$Q$3:$S$135,3,0),"")</f>
        <v>9039744000275</v>
      </c>
      <c r="B919" s="9" t="str">
        <f>'[1]TCE - ANEXO III - Preencher'!C928</f>
        <v>HOSPITAL MIGUEL ARRAES - CG. Nº 023/2022</v>
      </c>
      <c r="C919" s="10"/>
      <c r="D919" s="11" t="str">
        <f>'[1]TCE - ANEXO III - Preencher'!E928</f>
        <v>PEDRO HENRIQUE DE PAULA LEMOS</v>
      </c>
      <c r="E919" s="9" t="str">
        <f>IF('[1]TCE - ANEXO III - Preencher'!F928="4 - Assistência Odontológica","2 - Outros Profissionais da Saúde",'[1]TCE - ANEXO III - Preencher'!F928)</f>
        <v>1 - Médico</v>
      </c>
      <c r="F919" s="12" t="str">
        <f>'[1]TCE - ANEXO III - Preencher'!G928</f>
        <v>2251-25</v>
      </c>
      <c r="G919" s="13" t="str">
        <f>IF('[1]TCE - ANEXO III - Preencher'!H928="","",'[1]TCE - ANEXO III - Preencher'!H928)</f>
        <v>10/2023</v>
      </c>
      <c r="H919" s="14">
        <f>'[1]TCE - ANEXO III - Preencher'!I928</f>
        <v>0</v>
      </c>
      <c r="I919" s="14">
        <f>'[1]TCE - ANEXO III - Preencher'!J928</f>
        <v>401.37279999999998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16.59</v>
      </c>
      <c r="O919" s="15">
        <f>'[1]TCE - ANEXO III - Preencher'!P928</f>
        <v>0</v>
      </c>
      <c r="P919" s="16">
        <f t="shared" si="86"/>
        <v>16.59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417.96279999999996</v>
      </c>
    </row>
    <row r="920" spans="1:28" x14ac:dyDescent="0.2">
      <c r="A920" s="8">
        <f>IFERROR(VLOOKUP(B920,'[1]DADOS (OCULTAR)'!$Q$3:$S$135,3,0),"")</f>
        <v>9039744000275</v>
      </c>
      <c r="B920" s="9" t="str">
        <f>'[1]TCE - ANEXO III - Preencher'!C929</f>
        <v>HOSPITAL MIGUEL ARRAES - CG. Nº 023/2022</v>
      </c>
      <c r="C920" s="10"/>
      <c r="D920" s="11" t="str">
        <f>'[1]TCE - ANEXO III - Preencher'!E929</f>
        <v>PEDRO HENRIQUE QUEIROZ DA SILVA</v>
      </c>
      <c r="E920" s="9" t="str">
        <f>IF('[1]TCE - ANEXO III - Preencher'!F929="4 - Assistência Odontológica","2 - Outros Profissionais da Saúde",'[1]TCE - ANEXO III - Preencher'!F929)</f>
        <v>2 - Outros Profissionais da Saúde</v>
      </c>
      <c r="F920" s="12" t="str">
        <f>'[1]TCE - ANEXO III - Preencher'!G929</f>
        <v>3226-05</v>
      </c>
      <c r="G920" s="13" t="str">
        <f>IF('[1]TCE - ANEXO III - Preencher'!H929="","",'[1]TCE - ANEXO III - Preencher'!H929)</f>
        <v>10/2023</v>
      </c>
      <c r="H920" s="14">
        <f>'[1]TCE - ANEXO III - Preencher'!I929</f>
        <v>0</v>
      </c>
      <c r="I920" s="14">
        <f>'[1]TCE - ANEXO III - Preencher'!J929</f>
        <v>135.5232</v>
      </c>
      <c r="J920" s="14">
        <f>'[1]TCE - ANEXO III - Preencher'!K929</f>
        <v>0</v>
      </c>
      <c r="K920" s="15">
        <f>'[1]TCE - ANEXO III - Preencher'!L929</f>
        <v>53.45</v>
      </c>
      <c r="L920" s="15">
        <f>'[1]TCE - ANEXO III - Preencher'!M929</f>
        <v>30</v>
      </c>
      <c r="M920" s="15">
        <f t="shared" si="85"/>
        <v>23.450000000000003</v>
      </c>
      <c r="N920" s="15">
        <f>'[1]TCE - ANEXO III - Preencher'!O929</f>
        <v>2.0699999999999998</v>
      </c>
      <c r="O920" s="15">
        <f>'[1]TCE - ANEXO III - Preencher'!P929</f>
        <v>0</v>
      </c>
      <c r="P920" s="16">
        <f t="shared" si="86"/>
        <v>2.0699999999999998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161.04320000000001</v>
      </c>
    </row>
    <row r="921" spans="1:28" x14ac:dyDescent="0.2">
      <c r="A921" s="8">
        <f>IFERROR(VLOOKUP(B921,'[1]DADOS (OCULTAR)'!$Q$3:$S$135,3,0),"")</f>
        <v>9039744000275</v>
      </c>
      <c r="B921" s="9" t="str">
        <f>'[1]TCE - ANEXO III - Preencher'!C930</f>
        <v>HOSPITAL MIGUEL ARRAES - CG. Nº 023/2022</v>
      </c>
      <c r="C921" s="10"/>
      <c r="D921" s="11" t="str">
        <f>'[1]TCE - ANEXO III - Preencher'!E930</f>
        <v>PEDRO HENRIQUE SATIRO DA SILVA</v>
      </c>
      <c r="E921" s="9" t="str">
        <f>IF('[1]TCE - ANEXO III - Preencher'!F930="4 - Assistência Odontológica","2 - Outros Profissionais da Saúde",'[1]TCE - ANEXO III - Preencher'!F930)</f>
        <v>2 - Outros Profissionais da Saúde</v>
      </c>
      <c r="F921" s="12" t="str">
        <f>'[1]TCE - ANEXO III - Preencher'!G930</f>
        <v>5151-10</v>
      </c>
      <c r="G921" s="13" t="str">
        <f>IF('[1]TCE - ANEXO III - Preencher'!H930="","",'[1]TCE - ANEXO III - Preencher'!H930)</f>
        <v>10/2023</v>
      </c>
      <c r="H921" s="14">
        <f>'[1]TCE - ANEXO III - Preencher'!I930</f>
        <v>0</v>
      </c>
      <c r="I921" s="14">
        <f>'[1]TCE - ANEXO III - Preencher'!J930</f>
        <v>137.26240000000001</v>
      </c>
      <c r="J921" s="14">
        <f>'[1]TCE - ANEXO III - Preencher'!K930</f>
        <v>0</v>
      </c>
      <c r="K921" s="15">
        <f>'[1]TCE - ANEXO III - Preencher'!L930</f>
        <v>53.45</v>
      </c>
      <c r="L921" s="15">
        <f>'[1]TCE - ANEXO III - Preencher'!M930</f>
        <v>26.4</v>
      </c>
      <c r="M921" s="15">
        <f t="shared" si="85"/>
        <v>27.050000000000004</v>
      </c>
      <c r="N921" s="15">
        <f>'[1]TCE - ANEXO III - Preencher'!O930</f>
        <v>2.0699999999999998</v>
      </c>
      <c r="O921" s="15">
        <f>'[1]TCE - ANEXO III - Preencher'!P930</f>
        <v>0</v>
      </c>
      <c r="P921" s="16">
        <f t="shared" si="86"/>
        <v>2.0699999999999998</v>
      </c>
      <c r="Q921" s="15">
        <f>'[1]TCE - ANEXO III - Preencher'!R930</f>
        <v>173.33</v>
      </c>
      <c r="R921" s="15">
        <f>'[1]TCE - ANEXO III - Preencher'!S930</f>
        <v>68.27</v>
      </c>
      <c r="S921" s="16">
        <f t="shared" si="87"/>
        <v>105.06000000000002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271.44240000000002</v>
      </c>
    </row>
    <row r="922" spans="1:28" x14ac:dyDescent="0.2">
      <c r="A922" s="8">
        <f>IFERROR(VLOOKUP(B922,'[1]DADOS (OCULTAR)'!$Q$3:$S$135,3,0),"")</f>
        <v>9039744000275</v>
      </c>
      <c r="B922" s="9" t="str">
        <f>'[1]TCE - ANEXO III - Preencher'!C931</f>
        <v>HOSPITAL MIGUEL ARRAES - CG. Nº 023/2022</v>
      </c>
      <c r="C922" s="10"/>
      <c r="D922" s="11" t="str">
        <f>'[1]TCE - ANEXO III - Preencher'!E931</f>
        <v>PEDRO HENRIQUE XAVIER DA CUNHA</v>
      </c>
      <c r="E922" s="9" t="str">
        <f>IF('[1]TCE - ANEXO III - Preencher'!F931="4 - Assistência Odontológica","2 - Outros Profissionais da Saúde",'[1]TCE - ANEXO III - Preencher'!F931)</f>
        <v>1 - Médico</v>
      </c>
      <c r="F922" s="12" t="str">
        <f>'[1]TCE - ANEXO III - Preencher'!G931</f>
        <v>2252-70</v>
      </c>
      <c r="G922" s="13" t="str">
        <f>IF('[1]TCE - ANEXO III - Preencher'!H931="","",'[1]TCE - ANEXO III - Preencher'!H931)</f>
        <v>10/2023</v>
      </c>
      <c r="H922" s="14">
        <f>'[1]TCE - ANEXO III - Preencher'!I931</f>
        <v>0</v>
      </c>
      <c r="I922" s="14">
        <f>'[1]TCE - ANEXO III - Preencher'!J931</f>
        <v>745.23199999999997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16.59</v>
      </c>
      <c r="O922" s="15">
        <f>'[1]TCE - ANEXO III - Preencher'!P931</f>
        <v>0</v>
      </c>
      <c r="P922" s="16">
        <f t="shared" si="86"/>
        <v>16.59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761.822</v>
      </c>
    </row>
    <row r="923" spans="1:28" x14ac:dyDescent="0.2">
      <c r="A923" s="8">
        <f>IFERROR(VLOOKUP(B923,'[1]DADOS (OCULTAR)'!$Q$3:$S$135,3,0),"")</f>
        <v>9039744000275</v>
      </c>
      <c r="B923" s="9" t="str">
        <f>'[1]TCE - ANEXO III - Preencher'!C932</f>
        <v>HOSPITAL MIGUEL ARRAES - CG. Nº 023/2022</v>
      </c>
      <c r="C923" s="10"/>
      <c r="D923" s="11" t="str">
        <f>'[1]TCE - ANEXO III - Preencher'!E932</f>
        <v>PEDRO RAMOS DE FREITAS</v>
      </c>
      <c r="E923" s="9" t="str">
        <f>IF('[1]TCE - ANEXO III - Preencher'!F932="4 - Assistência Odontológica","2 - Outros Profissionais da Saúde",'[1]TCE - ANEXO III - Preencher'!F932)</f>
        <v>2 - Outros Profissionais da Saúde</v>
      </c>
      <c r="F923" s="12" t="str">
        <f>'[1]TCE - ANEXO III - Preencher'!G932</f>
        <v>3222-05</v>
      </c>
      <c r="G923" s="13" t="str">
        <f>IF('[1]TCE - ANEXO III - Preencher'!H932="","",'[1]TCE - ANEXO III - Preencher'!H932)</f>
        <v>10/2023</v>
      </c>
      <c r="H923" s="14">
        <f>'[1]TCE - ANEXO III - Preencher'!I932</f>
        <v>0</v>
      </c>
      <c r="I923" s="14">
        <f>'[1]TCE - ANEXO III - Preencher'!J932</f>
        <v>179.71440000000001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2.0699999999999998</v>
      </c>
      <c r="O923" s="15">
        <f>'[1]TCE - ANEXO III - Preencher'!P932</f>
        <v>0</v>
      </c>
      <c r="P923" s="16">
        <f t="shared" si="86"/>
        <v>2.0699999999999998</v>
      </c>
      <c r="Q923" s="15">
        <f>'[1]TCE - ANEXO III - Preencher'!R932</f>
        <v>184.53</v>
      </c>
      <c r="R923" s="15">
        <f>'[1]TCE - ANEXO III - Preencher'!S932</f>
        <v>0</v>
      </c>
      <c r="S923" s="16">
        <f t="shared" si="87"/>
        <v>184.53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366.31439999999998</v>
      </c>
    </row>
    <row r="924" spans="1:28" x14ac:dyDescent="0.2">
      <c r="A924" s="8">
        <f>IFERROR(VLOOKUP(B924,'[1]DADOS (OCULTAR)'!$Q$3:$S$135,3,0),"")</f>
        <v>9039744000275</v>
      </c>
      <c r="B924" s="9" t="str">
        <f>'[1]TCE - ANEXO III - Preencher'!C933</f>
        <v>HOSPITAL MIGUEL ARRAES - CG. Nº 023/2022</v>
      </c>
      <c r="C924" s="10"/>
      <c r="D924" s="11" t="str">
        <f>'[1]TCE - ANEXO III - Preencher'!E933</f>
        <v>PEDRO VICTOR LOPES REGO</v>
      </c>
      <c r="E924" s="9" t="str">
        <f>IF('[1]TCE - ANEXO III - Preencher'!F933="4 - Assistência Odontológica","2 - Outros Profissionais da Saúde",'[1]TCE - ANEXO III - Preencher'!F933)</f>
        <v>1 - Médico</v>
      </c>
      <c r="F924" s="12" t="str">
        <f>'[1]TCE - ANEXO III - Preencher'!G933</f>
        <v>2251-25</v>
      </c>
      <c r="G924" s="13" t="str">
        <f>IF('[1]TCE - ANEXO III - Preencher'!H933="","",'[1]TCE - ANEXO III - Preencher'!H933)</f>
        <v>10/2023</v>
      </c>
      <c r="H924" s="14">
        <f>'[1]TCE - ANEXO III - Preencher'!I933</f>
        <v>0</v>
      </c>
      <c r="I924" s="14">
        <f>'[1]TCE - ANEXO III - Preencher'!J933</f>
        <v>411.22239999999999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16.59</v>
      </c>
      <c r="O924" s="15">
        <f>'[1]TCE - ANEXO III - Preencher'!P933</f>
        <v>0</v>
      </c>
      <c r="P924" s="16">
        <f t="shared" si="86"/>
        <v>16.59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427.81239999999997</v>
      </c>
    </row>
    <row r="925" spans="1:28" x14ac:dyDescent="0.2">
      <c r="A925" s="8">
        <f>IFERROR(VLOOKUP(B925,'[1]DADOS (OCULTAR)'!$Q$3:$S$135,3,0),"")</f>
        <v>9039744000275</v>
      </c>
      <c r="B925" s="9" t="str">
        <f>'[1]TCE - ANEXO III - Preencher'!C934</f>
        <v>HOSPITAL MIGUEL ARRAES - CG. Nº 023/2022</v>
      </c>
      <c r="C925" s="10"/>
      <c r="D925" s="11" t="str">
        <f>'[1]TCE - ANEXO III - Preencher'!E934</f>
        <v>PEDRO WANDERLEY DE ARAUJO</v>
      </c>
      <c r="E925" s="9" t="str">
        <f>IF('[1]TCE - ANEXO III - Preencher'!F934="4 - Assistência Odontológica","2 - Outros Profissionais da Saúde",'[1]TCE - ANEXO III - Preencher'!F934)</f>
        <v>1 - Médico</v>
      </c>
      <c r="F925" s="12" t="str">
        <f>'[1]TCE - ANEXO III - Preencher'!G934</f>
        <v>2251-20</v>
      </c>
      <c r="G925" s="13" t="str">
        <f>IF('[1]TCE - ANEXO III - Preencher'!H934="","",'[1]TCE - ANEXO III - Preencher'!H934)</f>
        <v>10/2023</v>
      </c>
      <c r="H925" s="14">
        <f>'[1]TCE - ANEXO III - Preencher'!I934</f>
        <v>0</v>
      </c>
      <c r="I925" s="14">
        <f>'[1]TCE - ANEXO III - Preencher'!J934</f>
        <v>502.36800000000011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16.59</v>
      </c>
      <c r="O925" s="15">
        <f>'[1]TCE - ANEXO III - Preencher'!P934</f>
        <v>0</v>
      </c>
      <c r="P925" s="16">
        <f t="shared" si="86"/>
        <v>16.59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518.95800000000008</v>
      </c>
    </row>
    <row r="926" spans="1:28" x14ac:dyDescent="0.2">
      <c r="A926" s="8">
        <f>IFERROR(VLOOKUP(B926,'[1]DADOS (OCULTAR)'!$Q$3:$S$135,3,0),"")</f>
        <v>9039744000275</v>
      </c>
      <c r="B926" s="9" t="str">
        <f>'[1]TCE - ANEXO III - Preencher'!C935</f>
        <v>HOSPITAL MIGUEL ARRAES - CG. Nº 023/2022</v>
      </c>
      <c r="C926" s="10"/>
      <c r="D926" s="11" t="str">
        <f>'[1]TCE - ANEXO III - Preencher'!E935</f>
        <v>PETERSON CAVALCANTI HOLANDA</v>
      </c>
      <c r="E926" s="9" t="str">
        <f>IF('[1]TCE - ANEXO III - Preencher'!F935="4 - Assistência Odontológica","2 - Outros Profissionais da Saúde",'[1]TCE - ANEXO III - Preencher'!F935)</f>
        <v>1 - Médico</v>
      </c>
      <c r="F926" s="12" t="str">
        <f>'[1]TCE - ANEXO III - Preencher'!G935</f>
        <v>2252-25</v>
      </c>
      <c r="G926" s="13" t="str">
        <f>IF('[1]TCE - ANEXO III - Preencher'!H935="","",'[1]TCE - ANEXO III - Preencher'!H935)</f>
        <v>10/2023</v>
      </c>
      <c r="H926" s="14">
        <f>'[1]TCE - ANEXO III - Preencher'!I935</f>
        <v>0</v>
      </c>
      <c r="I926" s="14">
        <f>'[1]TCE - ANEXO III - Preencher'!J935</f>
        <v>1179.752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16.59</v>
      </c>
      <c r="O926" s="15">
        <f>'[1]TCE - ANEXO III - Preencher'!P935</f>
        <v>0</v>
      </c>
      <c r="P926" s="16">
        <f t="shared" si="86"/>
        <v>16.59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1196.3419999999999</v>
      </c>
    </row>
    <row r="927" spans="1:28" x14ac:dyDescent="0.2">
      <c r="A927" s="8">
        <f>IFERROR(VLOOKUP(B927,'[1]DADOS (OCULTAR)'!$Q$3:$S$135,3,0),"")</f>
        <v>9039744000275</v>
      </c>
      <c r="B927" s="9" t="str">
        <f>'[1]TCE - ANEXO III - Preencher'!C936</f>
        <v>HOSPITAL MIGUEL ARRAES - CG. Nº 023/2022</v>
      </c>
      <c r="C927" s="10"/>
      <c r="D927" s="11" t="str">
        <f>'[1]TCE - ANEXO III - Preencher'!E936</f>
        <v>PETRUS MOURA DE ANDRADE LIMA</v>
      </c>
      <c r="E927" s="9" t="str">
        <f>IF('[1]TCE - ANEXO III - Preencher'!F936="4 - Assistência Odontológica","2 - Outros Profissionais da Saúde",'[1]TCE - ANEXO III - Preencher'!F936)</f>
        <v>1 - Médico</v>
      </c>
      <c r="F927" s="12" t="str">
        <f>'[1]TCE - ANEXO III - Preencher'!G936</f>
        <v>2252-25</v>
      </c>
      <c r="G927" s="13" t="str">
        <f>IF('[1]TCE - ANEXO III - Preencher'!H936="","",'[1]TCE - ANEXO III - Preencher'!H936)</f>
        <v>10/2023</v>
      </c>
      <c r="H927" s="14">
        <f>'[1]TCE - ANEXO III - Preencher'!I936</f>
        <v>0</v>
      </c>
      <c r="I927" s="14">
        <f>'[1]TCE - ANEXO III - Preencher'!J936</f>
        <v>301.86880000000002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16.59</v>
      </c>
      <c r="O927" s="15">
        <f>'[1]TCE - ANEXO III - Preencher'!P936</f>
        <v>0</v>
      </c>
      <c r="P927" s="16">
        <f t="shared" si="86"/>
        <v>16.59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318.4588</v>
      </c>
    </row>
    <row r="928" spans="1:28" x14ac:dyDescent="0.2">
      <c r="A928" s="8">
        <f>IFERROR(VLOOKUP(B928,'[1]DADOS (OCULTAR)'!$Q$3:$S$135,3,0),"")</f>
        <v>9039744000275</v>
      </c>
      <c r="B928" s="9" t="str">
        <f>'[1]TCE - ANEXO III - Preencher'!C937</f>
        <v>HOSPITAL MIGUEL ARRAES - CG. Nº 023/2022</v>
      </c>
      <c r="C928" s="10"/>
      <c r="D928" s="11" t="str">
        <f>'[1]TCE - ANEXO III - Preencher'!E937</f>
        <v>PIERLA RILIA SANTIAGO DA SILVA</v>
      </c>
      <c r="E928" s="9" t="str">
        <f>IF('[1]TCE - ANEXO III - Preencher'!F937="4 - Assistência Odontológica","2 - Outros Profissionais da Saúde",'[1]TCE - ANEXO III - Preencher'!F937)</f>
        <v>2 - Outros Profissionais da Saúde</v>
      </c>
      <c r="F928" s="12" t="str">
        <f>'[1]TCE - ANEXO III - Preencher'!G937</f>
        <v>3222-05</v>
      </c>
      <c r="G928" s="13" t="str">
        <f>IF('[1]TCE - ANEXO III - Preencher'!H937="","",'[1]TCE - ANEXO III - Preencher'!H937)</f>
        <v>10/2023</v>
      </c>
      <c r="H928" s="14">
        <f>'[1]TCE - ANEXO III - Preencher'!I937</f>
        <v>0</v>
      </c>
      <c r="I928" s="14">
        <f>'[1]TCE - ANEXO III - Preencher'!J937</f>
        <v>162.8176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2.0699999999999998</v>
      </c>
      <c r="O928" s="15">
        <f>'[1]TCE - ANEXO III - Preencher'!P937</f>
        <v>0</v>
      </c>
      <c r="P928" s="16">
        <f t="shared" si="86"/>
        <v>2.0699999999999998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164.88759999999999</v>
      </c>
    </row>
    <row r="929" spans="1:28" x14ac:dyDescent="0.2">
      <c r="A929" s="8">
        <f>IFERROR(VLOOKUP(B929,'[1]DADOS (OCULTAR)'!$Q$3:$S$135,3,0),"")</f>
        <v>9039744000275</v>
      </c>
      <c r="B929" s="9" t="str">
        <f>'[1]TCE - ANEXO III - Preencher'!C938</f>
        <v>HOSPITAL MIGUEL ARRAES - CG. Nº 023/2022</v>
      </c>
      <c r="C929" s="10"/>
      <c r="D929" s="11" t="str">
        <f>'[1]TCE - ANEXO III - Preencher'!E938</f>
        <v>POLIANA MARIA DA SILVA</v>
      </c>
      <c r="E929" s="9" t="str">
        <f>IF('[1]TCE - ANEXO III - Preencher'!F938="4 - Assistência Odontológica","2 - Outros Profissionais da Saúde",'[1]TCE - ANEXO III - Preencher'!F938)</f>
        <v>2 - Outros Profissionais da Saúde</v>
      </c>
      <c r="F929" s="12" t="str">
        <f>'[1]TCE - ANEXO III - Preencher'!G938</f>
        <v>5211-30</v>
      </c>
      <c r="G929" s="13" t="str">
        <f>IF('[1]TCE - ANEXO III - Preencher'!H938="","",'[1]TCE - ANEXO III - Preencher'!H938)</f>
        <v>10/2023</v>
      </c>
      <c r="H929" s="14">
        <f>'[1]TCE - ANEXO III - Preencher'!I938</f>
        <v>0</v>
      </c>
      <c r="I929" s="14">
        <f>'[1]TCE - ANEXO III - Preencher'!J938</f>
        <v>112.8768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2.0699999999999998</v>
      </c>
      <c r="O929" s="15">
        <f>'[1]TCE - ANEXO III - Preencher'!P938</f>
        <v>0</v>
      </c>
      <c r="P929" s="16">
        <f t="shared" si="86"/>
        <v>2.0699999999999998</v>
      </c>
      <c r="Q929" s="15">
        <f>'[1]TCE - ANEXO III - Preencher'!R938</f>
        <v>160.53</v>
      </c>
      <c r="R929" s="15">
        <f>'[1]TCE - ANEXO III - Preencher'!S938</f>
        <v>76.56</v>
      </c>
      <c r="S929" s="16">
        <f t="shared" si="87"/>
        <v>83.97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198.91679999999999</v>
      </c>
    </row>
    <row r="930" spans="1:28" x14ac:dyDescent="0.2">
      <c r="A930" s="8">
        <f>IFERROR(VLOOKUP(B930,'[1]DADOS (OCULTAR)'!$Q$3:$S$135,3,0),"")</f>
        <v>9039744000275</v>
      </c>
      <c r="B930" s="9" t="str">
        <f>'[1]TCE - ANEXO III - Preencher'!C939</f>
        <v>HOSPITAL MIGUEL ARRAES - CG. Nº 023/2022</v>
      </c>
      <c r="C930" s="10"/>
      <c r="D930" s="11" t="str">
        <f>'[1]TCE - ANEXO III - Preencher'!E939</f>
        <v>POLIANA SILVESTRE CORDEIRO</v>
      </c>
      <c r="E930" s="9" t="str">
        <f>IF('[1]TCE - ANEXO III - Preencher'!F939="4 - Assistência Odontológica","2 - Outros Profissionais da Saúde",'[1]TCE - ANEXO III - Preencher'!F939)</f>
        <v>1 - Médico</v>
      </c>
      <c r="F930" s="12" t="str">
        <f>'[1]TCE - ANEXO III - Preencher'!G939</f>
        <v>2251-25</v>
      </c>
      <c r="G930" s="13" t="str">
        <f>IF('[1]TCE - ANEXO III - Preencher'!H939="","",'[1]TCE - ANEXO III - Preencher'!H939)</f>
        <v>10/2023</v>
      </c>
      <c r="H930" s="14">
        <f>'[1]TCE - ANEXO III - Preencher'!I939</f>
        <v>0</v>
      </c>
      <c r="I930" s="14">
        <f>'[1]TCE - ANEXO III - Preencher'!J939</f>
        <v>352.51519999999999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16.59</v>
      </c>
      <c r="O930" s="15">
        <f>'[1]TCE - ANEXO III - Preencher'!P939</f>
        <v>0</v>
      </c>
      <c r="P930" s="16">
        <f t="shared" si="86"/>
        <v>16.59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369.10519999999997</v>
      </c>
    </row>
    <row r="931" spans="1:28" x14ac:dyDescent="0.2">
      <c r="A931" s="8">
        <f>IFERROR(VLOOKUP(B931,'[1]DADOS (OCULTAR)'!$Q$3:$S$135,3,0),"")</f>
        <v>9039744000275</v>
      </c>
      <c r="B931" s="9" t="str">
        <f>'[1]TCE - ANEXO III - Preencher'!C940</f>
        <v>HOSPITAL MIGUEL ARRAES - CG. Nº 023/2022</v>
      </c>
      <c r="C931" s="10"/>
      <c r="D931" s="11" t="str">
        <f>'[1]TCE - ANEXO III - Preencher'!E940</f>
        <v>POLLYANA MARQUES GONCALVES SAMPAIO</v>
      </c>
      <c r="E931" s="9" t="str">
        <f>IF('[1]TCE - ANEXO III - Preencher'!F940="4 - Assistência Odontológica","2 - Outros Profissionais da Saúde",'[1]TCE - ANEXO III - Preencher'!F940)</f>
        <v>2 - Outros Profissionais da Saúde</v>
      </c>
      <c r="F931" s="12" t="str">
        <f>'[1]TCE - ANEXO III - Preencher'!G940</f>
        <v>2235-05</v>
      </c>
      <c r="G931" s="13" t="str">
        <f>IF('[1]TCE - ANEXO III - Preencher'!H940="","",'[1]TCE - ANEXO III - Preencher'!H940)</f>
        <v>10/2023</v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4.3499999999999996</v>
      </c>
      <c r="O931" s="15">
        <f>'[1]TCE - ANEXO III - Preencher'!P940</f>
        <v>0</v>
      </c>
      <c r="P931" s="16">
        <f t="shared" si="86"/>
        <v>4.3499999999999996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4.3499999999999996</v>
      </c>
    </row>
    <row r="932" spans="1:28" x14ac:dyDescent="0.2">
      <c r="A932" s="8">
        <f>IFERROR(VLOOKUP(B932,'[1]DADOS (OCULTAR)'!$Q$3:$S$135,3,0),"")</f>
        <v>9039744000275</v>
      </c>
      <c r="B932" s="9" t="str">
        <f>'[1]TCE - ANEXO III - Preencher'!C941</f>
        <v>HOSPITAL MIGUEL ARRAES - CG. Nº 023/2022</v>
      </c>
      <c r="C932" s="10"/>
      <c r="D932" s="11" t="str">
        <f>'[1]TCE - ANEXO III - Preencher'!E941</f>
        <v xml:space="preserve">POLLYANNA GUILHERME VALENCA </v>
      </c>
      <c r="E932" s="9" t="str">
        <f>IF('[1]TCE - ANEXO III - Preencher'!F941="4 - Assistência Odontológica","2 - Outros Profissionais da Saúde",'[1]TCE - ANEXO III - Preencher'!F941)</f>
        <v>2 - Outros Profissionais da Saúde</v>
      </c>
      <c r="F932" s="12" t="str">
        <f>'[1]TCE - ANEXO III - Preencher'!G941</f>
        <v>3222-05</v>
      </c>
      <c r="G932" s="13" t="str">
        <f>IF('[1]TCE - ANEXO III - Preencher'!H941="","",'[1]TCE - ANEXO III - Preencher'!H941)</f>
        <v>10/2023</v>
      </c>
      <c r="H932" s="14">
        <f>'[1]TCE - ANEXO III - Preencher'!I941</f>
        <v>0</v>
      </c>
      <c r="I932" s="14">
        <f>'[1]TCE - ANEXO III - Preencher'!J941</f>
        <v>143.392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2.0699999999999998</v>
      </c>
      <c r="O932" s="15">
        <f>'[1]TCE - ANEXO III - Preencher'!P941</f>
        <v>0</v>
      </c>
      <c r="P932" s="16">
        <f t="shared" si="86"/>
        <v>2.0699999999999998</v>
      </c>
      <c r="Q932" s="15">
        <f>'[1]TCE - ANEXO III - Preencher'!R941</f>
        <v>250.13000000000002</v>
      </c>
      <c r="R932" s="15">
        <f>'[1]TCE - ANEXO III - Preencher'!S941</f>
        <v>77.14</v>
      </c>
      <c r="S932" s="16">
        <f t="shared" si="87"/>
        <v>172.99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318.452</v>
      </c>
    </row>
    <row r="933" spans="1:28" x14ac:dyDescent="0.2">
      <c r="A933" s="8">
        <f>IFERROR(VLOOKUP(B933,'[1]DADOS (OCULTAR)'!$Q$3:$S$135,3,0),"")</f>
        <v>9039744000275</v>
      </c>
      <c r="B933" s="9" t="str">
        <f>'[1]TCE - ANEXO III - Preencher'!C942</f>
        <v>HOSPITAL MIGUEL ARRAES - CG. Nº 023/2022</v>
      </c>
      <c r="C933" s="10"/>
      <c r="D933" s="11" t="str">
        <f>'[1]TCE - ANEXO III - Preencher'!E942</f>
        <v>POLLYANNA MEDEIROS DA SILVA</v>
      </c>
      <c r="E933" s="9" t="str">
        <f>IF('[1]TCE - ANEXO III - Preencher'!F942="4 - Assistência Odontológica","2 - Outros Profissionais da Saúde",'[1]TCE - ANEXO III - Preencher'!F942)</f>
        <v>3 - Administrativo</v>
      </c>
      <c r="F933" s="12" t="str">
        <f>'[1]TCE - ANEXO III - Preencher'!G942</f>
        <v>2613-05</v>
      </c>
      <c r="G933" s="13" t="str">
        <f>IF('[1]TCE - ANEXO III - Preencher'!H942="","",'[1]TCE - ANEXO III - Preencher'!H942)</f>
        <v>10/2023</v>
      </c>
      <c r="H933" s="14">
        <f>'[1]TCE - ANEXO III - Preencher'!I942</f>
        <v>0</v>
      </c>
      <c r="I933" s="14">
        <f>'[1]TCE - ANEXO III - Preencher'!J942</f>
        <v>461.46080000000001</v>
      </c>
      <c r="J933" s="14">
        <f>'[1]TCE - ANEXO III - Preencher'!K942</f>
        <v>0</v>
      </c>
      <c r="K933" s="15">
        <f>'[1]TCE - ANEXO III - Preencher'!L942</f>
        <v>53.45</v>
      </c>
      <c r="L933" s="15">
        <f>'[1]TCE - ANEXO III - Preencher'!M942</f>
        <v>30</v>
      </c>
      <c r="M933" s="15">
        <f t="shared" si="85"/>
        <v>23.450000000000003</v>
      </c>
      <c r="N933" s="15">
        <f>'[1]TCE - ANEXO III - Preencher'!O942</f>
        <v>2.0699999999999998</v>
      </c>
      <c r="O933" s="15">
        <f>'[1]TCE - ANEXO III - Preencher'!P942</f>
        <v>0</v>
      </c>
      <c r="P933" s="16">
        <f t="shared" si="86"/>
        <v>2.0699999999999998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486.98079999999999</v>
      </c>
    </row>
    <row r="934" spans="1:28" x14ac:dyDescent="0.2">
      <c r="A934" s="8">
        <f>IFERROR(VLOOKUP(B934,'[1]DADOS (OCULTAR)'!$Q$3:$S$135,3,0),"")</f>
        <v>9039744000275</v>
      </c>
      <c r="B934" s="9" t="str">
        <f>'[1]TCE - ANEXO III - Preencher'!C943</f>
        <v>HOSPITAL MIGUEL ARRAES - CG. Nº 023/2022</v>
      </c>
      <c r="C934" s="10"/>
      <c r="D934" s="11" t="str">
        <f>'[1]TCE - ANEXO III - Preencher'!E943</f>
        <v>POLYANA BEZERRA DE MENEZES</v>
      </c>
      <c r="E934" s="9" t="str">
        <f>IF('[1]TCE - ANEXO III - Preencher'!F943="4 - Assistência Odontológica","2 - Outros Profissionais da Saúde",'[1]TCE - ANEXO III - Preencher'!F943)</f>
        <v>2 - Outros Profissionais da Saúde</v>
      </c>
      <c r="F934" s="12" t="str">
        <f>'[1]TCE - ANEXO III - Preencher'!G943</f>
        <v>3222-05</v>
      </c>
      <c r="G934" s="13" t="str">
        <f>IF('[1]TCE - ANEXO III - Preencher'!H943="","",'[1]TCE - ANEXO III - Preencher'!H943)</f>
        <v>10/2023</v>
      </c>
      <c r="H934" s="14">
        <f>'[1]TCE - ANEXO III - Preencher'!I943</f>
        <v>0</v>
      </c>
      <c r="I934" s="14">
        <f>'[1]TCE - ANEXO III - Preencher'!J943</f>
        <v>158.92959999999999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2.0699999999999998</v>
      </c>
      <c r="O934" s="15">
        <f>'[1]TCE - ANEXO III - Preencher'!P943</f>
        <v>0</v>
      </c>
      <c r="P934" s="16">
        <f t="shared" si="86"/>
        <v>2.0699999999999998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160.99959999999999</v>
      </c>
    </row>
    <row r="935" spans="1:28" x14ac:dyDescent="0.2">
      <c r="A935" s="8">
        <f>IFERROR(VLOOKUP(B935,'[1]DADOS (OCULTAR)'!$Q$3:$S$135,3,0),"")</f>
        <v>9039744000275</v>
      </c>
      <c r="B935" s="9" t="str">
        <f>'[1]TCE - ANEXO III - Preencher'!C944</f>
        <v>HOSPITAL MIGUEL ARRAES - CG. Nº 023/2022</v>
      </c>
      <c r="C935" s="10"/>
      <c r="D935" s="11" t="str">
        <f>'[1]TCE - ANEXO III - Preencher'!E944</f>
        <v>PRISCILA PEREIRA DE LIMA</v>
      </c>
      <c r="E935" s="9" t="str">
        <f>IF('[1]TCE - ANEXO III - Preencher'!F944="4 - Assistência Odontológica","2 - Outros Profissionais da Saúde",'[1]TCE - ANEXO III - Preencher'!F944)</f>
        <v>3 - Administrativo</v>
      </c>
      <c r="F935" s="12" t="str">
        <f>'[1]TCE - ANEXO III - Preencher'!G944</f>
        <v>4110-10</v>
      </c>
      <c r="G935" s="13" t="str">
        <f>IF('[1]TCE - ANEXO III - Preencher'!H944="","",'[1]TCE - ANEXO III - Preencher'!H944)</f>
        <v>10/2023</v>
      </c>
      <c r="H935" s="14">
        <f>'[1]TCE - ANEXO III - Preencher'!I944</f>
        <v>0</v>
      </c>
      <c r="I935" s="14">
        <f>'[1]TCE - ANEXO III - Preencher'!J944</f>
        <v>117.11199999999999</v>
      </c>
      <c r="J935" s="14">
        <f>'[1]TCE - ANEXO III - Preencher'!K944</f>
        <v>0</v>
      </c>
      <c r="K935" s="15">
        <f>'[1]TCE - ANEXO III - Preencher'!L944</f>
        <v>53.45</v>
      </c>
      <c r="L935" s="15">
        <f>'[1]TCE - ANEXO III - Preencher'!M944</f>
        <v>-131.28</v>
      </c>
      <c r="M935" s="15">
        <f t="shared" si="85"/>
        <v>184.73000000000002</v>
      </c>
      <c r="N935" s="15">
        <f>'[1]TCE - ANEXO III - Preencher'!O944</f>
        <v>2.0699999999999998</v>
      </c>
      <c r="O935" s="15">
        <f>'[1]TCE - ANEXO III - Preencher'!P944</f>
        <v>0</v>
      </c>
      <c r="P935" s="16">
        <f t="shared" si="86"/>
        <v>2.0699999999999998</v>
      </c>
      <c r="Q935" s="15">
        <f>'[1]TCE - ANEXO III - Preencher'!R944</f>
        <v>173.33</v>
      </c>
      <c r="R935" s="15">
        <f>'[1]TCE - ANEXO III - Preencher'!S944</f>
        <v>0</v>
      </c>
      <c r="S935" s="16">
        <f t="shared" si="87"/>
        <v>173.33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477.24199999999996</v>
      </c>
    </row>
    <row r="936" spans="1:28" x14ac:dyDescent="0.2">
      <c r="A936" s="8">
        <f>IFERROR(VLOOKUP(B936,'[1]DADOS (OCULTAR)'!$Q$3:$S$135,3,0),"")</f>
        <v>9039744000275</v>
      </c>
      <c r="B936" s="9" t="str">
        <f>'[1]TCE - ANEXO III - Preencher'!C945</f>
        <v>HOSPITAL MIGUEL ARRAES - CG. Nº 023/2022</v>
      </c>
      <c r="C936" s="10"/>
      <c r="D936" s="11" t="str">
        <f>'[1]TCE - ANEXO III - Preencher'!E945</f>
        <v>PRISCILA VANESSA FERREIRA DA SILVA DE LIMA</v>
      </c>
      <c r="E936" s="9" t="str">
        <f>IF('[1]TCE - ANEXO III - Preencher'!F945="4 - Assistência Odontológica","2 - Outros Profissionais da Saúde",'[1]TCE - ANEXO III - Preencher'!F945)</f>
        <v>2 - Outros Profissionais da Saúde</v>
      </c>
      <c r="F936" s="12" t="str">
        <f>'[1]TCE - ANEXO III - Preencher'!G945</f>
        <v>3222-05</v>
      </c>
      <c r="G936" s="13" t="str">
        <f>IF('[1]TCE - ANEXO III - Preencher'!H945="","",'[1]TCE - ANEXO III - Preencher'!H945)</f>
        <v>10/2023</v>
      </c>
      <c r="H936" s="14">
        <f>'[1]TCE - ANEXO III - Preencher'!I945</f>
        <v>0</v>
      </c>
      <c r="I936" s="14">
        <f>'[1]TCE - ANEXO III - Preencher'!J945</f>
        <v>135.91999999999999</v>
      </c>
      <c r="J936" s="14">
        <f>'[1]TCE - ANEXO III - Preencher'!K945</f>
        <v>0</v>
      </c>
      <c r="K936" s="15">
        <f>'[1]TCE - ANEXO III - Preencher'!L945</f>
        <v>53.45</v>
      </c>
      <c r="L936" s="15">
        <f>'[1]TCE - ANEXO III - Preencher'!M945</f>
        <v>26.6</v>
      </c>
      <c r="M936" s="15">
        <f t="shared" si="85"/>
        <v>26.85</v>
      </c>
      <c r="N936" s="15">
        <f>'[1]TCE - ANEXO III - Preencher'!O945</f>
        <v>2.0699999999999998</v>
      </c>
      <c r="O936" s="15">
        <f>'[1]TCE - ANEXO III - Preencher'!P945</f>
        <v>0</v>
      </c>
      <c r="P936" s="16">
        <f t="shared" si="86"/>
        <v>2.0699999999999998</v>
      </c>
      <c r="Q936" s="15">
        <f>'[1]TCE - ANEXO III - Preencher'!R945</f>
        <v>184.53</v>
      </c>
      <c r="R936" s="15">
        <f>'[1]TCE - ANEXO III - Preencher'!S945</f>
        <v>0</v>
      </c>
      <c r="S936" s="16">
        <f t="shared" si="87"/>
        <v>184.53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349.37</v>
      </c>
    </row>
    <row r="937" spans="1:28" x14ac:dyDescent="0.2">
      <c r="A937" s="8">
        <f>IFERROR(VLOOKUP(B937,'[1]DADOS (OCULTAR)'!$Q$3:$S$135,3,0),"")</f>
        <v>9039744000275</v>
      </c>
      <c r="B937" s="9" t="str">
        <f>'[1]TCE - ANEXO III - Preencher'!C946</f>
        <v>HOSPITAL MIGUEL ARRAES - CG. Nº 023/2022</v>
      </c>
      <c r="C937" s="10"/>
      <c r="D937" s="11" t="str">
        <f>'[1]TCE - ANEXO III - Preencher'!E946</f>
        <v>PRISCILLA DE SOUZA GONCALVES</v>
      </c>
      <c r="E937" s="9" t="str">
        <f>IF('[1]TCE - ANEXO III - Preencher'!F946="4 - Assistência Odontológica","2 - Outros Profissionais da Saúde",'[1]TCE - ANEXO III - Preencher'!F946)</f>
        <v>2 - Outros Profissionais da Saúde</v>
      </c>
      <c r="F937" s="12" t="str">
        <f>'[1]TCE - ANEXO III - Preencher'!G946</f>
        <v>3222-05</v>
      </c>
      <c r="G937" s="13" t="str">
        <f>IF('[1]TCE - ANEXO III - Preencher'!H946="","",'[1]TCE - ANEXO III - Preencher'!H946)</f>
        <v>10/2023</v>
      </c>
      <c r="H937" s="14">
        <f>'[1]TCE - ANEXO III - Preencher'!I946</f>
        <v>0</v>
      </c>
      <c r="I937" s="14">
        <f>'[1]TCE - ANEXO III - Preencher'!J946</f>
        <v>158.3888</v>
      </c>
      <c r="J937" s="14">
        <f>'[1]TCE - ANEXO III - Preencher'!K946</f>
        <v>0</v>
      </c>
      <c r="K937" s="15">
        <f>'[1]TCE - ANEXO III - Preencher'!L946</f>
        <v>53.45</v>
      </c>
      <c r="L937" s="15">
        <f>'[1]TCE - ANEXO III - Preencher'!M946</f>
        <v>26.6</v>
      </c>
      <c r="M937" s="15">
        <f t="shared" si="85"/>
        <v>26.85</v>
      </c>
      <c r="N937" s="15">
        <f>'[1]TCE - ANEXO III - Preencher'!O946</f>
        <v>2.0699999999999998</v>
      </c>
      <c r="O937" s="15">
        <f>'[1]TCE - ANEXO III - Preencher'!P946</f>
        <v>0</v>
      </c>
      <c r="P937" s="16">
        <f t="shared" si="86"/>
        <v>2.0699999999999998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187.30879999999999</v>
      </c>
    </row>
    <row r="938" spans="1:28" x14ac:dyDescent="0.2">
      <c r="A938" s="8">
        <f>IFERROR(VLOOKUP(B938,'[1]DADOS (OCULTAR)'!$Q$3:$S$135,3,0),"")</f>
        <v>9039744000275</v>
      </c>
      <c r="B938" s="9" t="str">
        <f>'[1]TCE - ANEXO III - Preencher'!C947</f>
        <v>HOSPITAL MIGUEL ARRAES - CG. Nº 023/2022</v>
      </c>
      <c r="C938" s="10"/>
      <c r="D938" s="11" t="str">
        <f>'[1]TCE - ANEXO III - Preencher'!E947</f>
        <v>PRISCILLA TAVARES RODRIGUES</v>
      </c>
      <c r="E938" s="9" t="str">
        <f>IF('[1]TCE - ANEXO III - Preencher'!F947="4 - Assistência Odontológica","2 - Outros Profissionais da Saúde",'[1]TCE - ANEXO III - Preencher'!F947)</f>
        <v>2 - Outros Profissionais da Saúde</v>
      </c>
      <c r="F938" s="12" t="str">
        <f>'[1]TCE - ANEXO III - Preencher'!G947</f>
        <v>2516-05</v>
      </c>
      <c r="G938" s="13" t="str">
        <f>IF('[1]TCE - ANEXO III - Preencher'!H947="","",'[1]TCE - ANEXO III - Preencher'!H947)</f>
        <v>10/2023</v>
      </c>
      <c r="H938" s="14">
        <f>'[1]TCE - ANEXO III - Preencher'!I947</f>
        <v>0</v>
      </c>
      <c r="I938" s="14">
        <f>'[1]TCE - ANEXO III - Preencher'!J947</f>
        <v>247.7184</v>
      </c>
      <c r="J938" s="14">
        <f>'[1]TCE - ANEXO III - Preencher'!K947</f>
        <v>0</v>
      </c>
      <c r="K938" s="15">
        <f>'[1]TCE - ANEXO III - Preencher'!L947</f>
        <v>53.45</v>
      </c>
      <c r="L938" s="15">
        <f>'[1]TCE - ANEXO III - Preencher'!M947</f>
        <v>30</v>
      </c>
      <c r="M938" s="15">
        <f t="shared" si="85"/>
        <v>23.450000000000003</v>
      </c>
      <c r="N938" s="15">
        <f>'[1]TCE - ANEXO III - Preencher'!O947</f>
        <v>2.0699999999999998</v>
      </c>
      <c r="O938" s="15">
        <f>'[1]TCE - ANEXO III - Preencher'!P947</f>
        <v>0</v>
      </c>
      <c r="P938" s="16">
        <f t="shared" si="86"/>
        <v>2.0699999999999998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273.23840000000001</v>
      </c>
    </row>
    <row r="939" spans="1:28" x14ac:dyDescent="0.2">
      <c r="A939" s="8">
        <f>IFERROR(VLOOKUP(B939,'[1]DADOS (OCULTAR)'!$Q$3:$S$135,3,0),"")</f>
        <v>9039744000275</v>
      </c>
      <c r="B939" s="9" t="str">
        <f>'[1]TCE - ANEXO III - Preencher'!C948</f>
        <v>HOSPITAL MIGUEL ARRAES - CG. Nº 023/2022</v>
      </c>
      <c r="C939" s="10"/>
      <c r="D939" s="11" t="str">
        <f>'[1]TCE - ANEXO III - Preencher'!E948</f>
        <v>RAFAEL BARBOSA DOS SANTOS</v>
      </c>
      <c r="E939" s="9" t="str">
        <f>IF('[1]TCE - ANEXO III - Preencher'!F948="4 - Assistência Odontológica","2 - Outros Profissionais da Saúde",'[1]TCE - ANEXO III - Preencher'!F948)</f>
        <v>3 - Administrativo</v>
      </c>
      <c r="F939" s="12" t="str">
        <f>'[1]TCE - ANEXO III - Preencher'!G948</f>
        <v>5163-45</v>
      </c>
      <c r="G939" s="13" t="str">
        <f>IF('[1]TCE - ANEXO III - Preencher'!H948="","",'[1]TCE - ANEXO III - Preencher'!H948)</f>
        <v>10/2023</v>
      </c>
      <c r="H939" s="14">
        <f>'[1]TCE - ANEXO III - Preencher'!I948</f>
        <v>0</v>
      </c>
      <c r="I939" s="14">
        <f>'[1]TCE - ANEXO III - Preencher'!J948</f>
        <v>132</v>
      </c>
      <c r="J939" s="14">
        <f>'[1]TCE - ANEXO III - Preencher'!K948</f>
        <v>0</v>
      </c>
      <c r="K939" s="15">
        <f>'[1]TCE - ANEXO III - Preencher'!L948</f>
        <v>53.45</v>
      </c>
      <c r="L939" s="15">
        <f>'[1]TCE - ANEXO III - Preencher'!M948</f>
        <v>26.4</v>
      </c>
      <c r="M939" s="15">
        <f t="shared" si="85"/>
        <v>27.050000000000004</v>
      </c>
      <c r="N939" s="15">
        <f>'[1]TCE - ANEXO III - Preencher'!O948</f>
        <v>2.0699999999999998</v>
      </c>
      <c r="O939" s="15">
        <f>'[1]TCE - ANEXO III - Preencher'!P948</f>
        <v>0</v>
      </c>
      <c r="P939" s="16">
        <f t="shared" si="86"/>
        <v>2.0699999999999998</v>
      </c>
      <c r="Q939" s="15">
        <f>'[1]TCE - ANEXO III - Preencher'!R948</f>
        <v>184.53</v>
      </c>
      <c r="R939" s="15">
        <f>'[1]TCE - ANEXO III - Preencher'!S948</f>
        <v>79.2</v>
      </c>
      <c r="S939" s="16">
        <f t="shared" si="87"/>
        <v>105.33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266.45</v>
      </c>
    </row>
    <row r="940" spans="1:28" x14ac:dyDescent="0.2">
      <c r="A940" s="8">
        <f>IFERROR(VLOOKUP(B940,'[1]DADOS (OCULTAR)'!$Q$3:$S$135,3,0),"")</f>
        <v>9039744000275</v>
      </c>
      <c r="B940" s="9" t="str">
        <f>'[1]TCE - ANEXO III - Preencher'!C949</f>
        <v>HOSPITAL MIGUEL ARRAES - CG. Nº 023/2022</v>
      </c>
      <c r="C940" s="10"/>
      <c r="D940" s="11" t="str">
        <f>'[1]TCE - ANEXO III - Preencher'!E949</f>
        <v>RAFAEL MELO DA SILVA</v>
      </c>
      <c r="E940" s="9" t="str">
        <f>IF('[1]TCE - ANEXO III - Preencher'!F949="4 - Assistência Odontológica","2 - Outros Profissionais da Saúde",'[1]TCE - ANEXO III - Preencher'!F949)</f>
        <v>2 - Outros Profissionais da Saúde</v>
      </c>
      <c r="F940" s="12" t="str">
        <f>'[1]TCE - ANEXO III - Preencher'!G949</f>
        <v>3222-05</v>
      </c>
      <c r="G940" s="13" t="str">
        <f>IF('[1]TCE - ANEXO III - Preencher'!H949="","",'[1]TCE - ANEXO III - Preencher'!H949)</f>
        <v>10/2023</v>
      </c>
      <c r="H940" s="14">
        <f>'[1]TCE - ANEXO III - Preencher'!I949</f>
        <v>0</v>
      </c>
      <c r="I940" s="14">
        <f>'[1]TCE - ANEXO III - Preencher'!J949</f>
        <v>55.258400000000002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2.0699999999999998</v>
      </c>
      <c r="O940" s="15">
        <f>'[1]TCE - ANEXO III - Preencher'!P949</f>
        <v>0</v>
      </c>
      <c r="P940" s="16">
        <f t="shared" si="86"/>
        <v>2.0699999999999998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57.328400000000002</v>
      </c>
    </row>
    <row r="941" spans="1:28" x14ac:dyDescent="0.2">
      <c r="A941" s="8">
        <f>IFERROR(VLOOKUP(B941,'[1]DADOS (OCULTAR)'!$Q$3:$S$135,3,0),"")</f>
        <v>9039744000275</v>
      </c>
      <c r="B941" s="9" t="str">
        <f>'[1]TCE - ANEXO III - Preencher'!C950</f>
        <v>HOSPITAL MIGUEL ARRAES - CG. Nº 023/2022</v>
      </c>
      <c r="C941" s="10"/>
      <c r="D941" s="11" t="str">
        <f>'[1]TCE - ANEXO III - Preencher'!E950</f>
        <v>RAFAEL NOVAES LEAL JARDIM</v>
      </c>
      <c r="E941" s="9" t="str">
        <f>IF('[1]TCE - ANEXO III - Preencher'!F950="4 - Assistência Odontológica","2 - Outros Profissionais da Saúde",'[1]TCE - ANEXO III - Preencher'!F950)</f>
        <v>1 - Médico</v>
      </c>
      <c r="F941" s="12" t="str">
        <f>'[1]TCE - ANEXO III - Preencher'!G950</f>
        <v>2252-25</v>
      </c>
      <c r="G941" s="13" t="str">
        <f>IF('[1]TCE - ANEXO III - Preencher'!H950="","",'[1]TCE - ANEXO III - Preencher'!H950)</f>
        <v>10/2023</v>
      </c>
      <c r="H941" s="14">
        <f>'[1]TCE - ANEXO III - Preencher'!I950</f>
        <v>0</v>
      </c>
      <c r="I941" s="14">
        <f>'[1]TCE - ANEXO III - Preencher'!J950</f>
        <v>380.49839999999989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16.59</v>
      </c>
      <c r="O941" s="15">
        <f>'[1]TCE - ANEXO III - Preencher'!P950</f>
        <v>0</v>
      </c>
      <c r="P941" s="16">
        <f t="shared" si="86"/>
        <v>16.59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397.08839999999987</v>
      </c>
    </row>
    <row r="942" spans="1:28" x14ac:dyDescent="0.2">
      <c r="A942" s="8">
        <f>IFERROR(VLOOKUP(B942,'[1]DADOS (OCULTAR)'!$Q$3:$S$135,3,0),"")</f>
        <v>9039744000275</v>
      </c>
      <c r="B942" s="9" t="str">
        <f>'[1]TCE - ANEXO III - Preencher'!C951</f>
        <v>HOSPITAL MIGUEL ARRAES - CG. Nº 023/2022</v>
      </c>
      <c r="C942" s="10"/>
      <c r="D942" s="11" t="str">
        <f>'[1]TCE - ANEXO III - Preencher'!E951</f>
        <v>RAFAELA PEREIRA DAS NEVES</v>
      </c>
      <c r="E942" s="9" t="str">
        <f>IF('[1]TCE - ANEXO III - Preencher'!F951="4 - Assistência Odontológica","2 - Outros Profissionais da Saúde",'[1]TCE - ANEXO III - Preencher'!F951)</f>
        <v>2 - Outros Profissionais da Saúde</v>
      </c>
      <c r="F942" s="12" t="str">
        <f>'[1]TCE - ANEXO III - Preencher'!G951</f>
        <v>3222-05</v>
      </c>
      <c r="G942" s="13" t="str">
        <f>IF('[1]TCE - ANEXO III - Preencher'!H951="","",'[1]TCE - ANEXO III - Preencher'!H951)</f>
        <v>10/2023</v>
      </c>
      <c r="H942" s="14">
        <f>'[1]TCE - ANEXO III - Preencher'!I951</f>
        <v>0</v>
      </c>
      <c r="I942" s="14">
        <f>'[1]TCE - ANEXO III - Preencher'!J951</f>
        <v>136.0848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2.0699999999999998</v>
      </c>
      <c r="O942" s="15">
        <f>'[1]TCE - ANEXO III - Preencher'!P951</f>
        <v>0</v>
      </c>
      <c r="P942" s="16">
        <f t="shared" si="86"/>
        <v>2.0699999999999998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62.47</v>
      </c>
      <c r="U942" s="15">
        <f>'[1]TCE - ANEXO III - Preencher'!V951</f>
        <v>0</v>
      </c>
      <c r="V942" s="16">
        <f t="shared" si="88"/>
        <v>62.47</v>
      </c>
      <c r="W942" s="17" t="str">
        <f>IF('[1]TCE - ANEXO III - Preencher'!X951="","",'[1]TCE - ANEXO III - Preencher'!X951)</f>
        <v>AUXILIO CRECHE</v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200.62479999999999</v>
      </c>
    </row>
    <row r="943" spans="1:28" x14ac:dyDescent="0.2">
      <c r="A943" s="8">
        <f>IFERROR(VLOOKUP(B943,'[1]DADOS (OCULTAR)'!$Q$3:$S$135,3,0),"")</f>
        <v>9039744000275</v>
      </c>
      <c r="B943" s="9" t="str">
        <f>'[1]TCE - ANEXO III - Preencher'!C952</f>
        <v>HOSPITAL MIGUEL ARRAES - CG. Nº 023/2022</v>
      </c>
      <c r="C943" s="10"/>
      <c r="D943" s="11" t="str">
        <f>'[1]TCE - ANEXO III - Preencher'!E952</f>
        <v>RAFAELE DA SILVA SOUZA</v>
      </c>
      <c r="E943" s="9" t="str">
        <f>IF('[1]TCE - ANEXO III - Preencher'!F952="4 - Assistência Odontológica","2 - Outros Profissionais da Saúde",'[1]TCE - ANEXO III - Preencher'!F952)</f>
        <v>2 - Outros Profissionais da Saúde</v>
      </c>
      <c r="F943" s="12" t="str">
        <f>'[1]TCE - ANEXO III - Preencher'!G952</f>
        <v>3222-05</v>
      </c>
      <c r="G943" s="13" t="str">
        <f>IF('[1]TCE - ANEXO III - Preencher'!H952="","",'[1]TCE - ANEXO III - Preencher'!H952)</f>
        <v>10/2023</v>
      </c>
      <c r="H943" s="14">
        <f>'[1]TCE - ANEXO III - Preencher'!I952</f>
        <v>0</v>
      </c>
      <c r="I943" s="14">
        <f>'[1]TCE - ANEXO III - Preencher'!J952</f>
        <v>174.58799999999999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2.0699999999999998</v>
      </c>
      <c r="O943" s="15">
        <f>'[1]TCE - ANEXO III - Preencher'!P952</f>
        <v>0</v>
      </c>
      <c r="P943" s="16">
        <f t="shared" si="86"/>
        <v>2.0699999999999998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176.65799999999999</v>
      </c>
    </row>
    <row r="944" spans="1:28" x14ac:dyDescent="0.2">
      <c r="A944" s="8">
        <f>IFERROR(VLOOKUP(B944,'[1]DADOS (OCULTAR)'!$Q$3:$S$135,3,0),"")</f>
        <v>9039744000275</v>
      </c>
      <c r="B944" s="9" t="str">
        <f>'[1]TCE - ANEXO III - Preencher'!C953</f>
        <v>HOSPITAL MIGUEL ARRAES - CG. Nº 023/2022</v>
      </c>
      <c r="C944" s="10"/>
      <c r="D944" s="11" t="str">
        <f>'[1]TCE - ANEXO III - Preencher'!E953</f>
        <v>RAI DE MORAIS E SANTIAGO</v>
      </c>
      <c r="E944" s="9" t="str">
        <f>IF('[1]TCE - ANEXO III - Preencher'!F953="4 - Assistência Odontológica","2 - Outros Profissionais da Saúde",'[1]TCE - ANEXO III - Preencher'!F953)</f>
        <v>1 - Médico</v>
      </c>
      <c r="F944" s="12" t="str">
        <f>'[1]TCE - ANEXO III - Preencher'!G953</f>
        <v>2251-25</v>
      </c>
      <c r="G944" s="13" t="str">
        <f>IF('[1]TCE - ANEXO III - Preencher'!H953="","",'[1]TCE - ANEXO III - Preencher'!H953)</f>
        <v>10/2023</v>
      </c>
      <c r="H944" s="14">
        <f>'[1]TCE - ANEXO III - Preencher'!I953</f>
        <v>0</v>
      </c>
      <c r="I944" s="14">
        <f>'[1]TCE - ANEXO III - Preencher'!J953</f>
        <v>345.61680000000001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16.59</v>
      </c>
      <c r="O944" s="15">
        <f>'[1]TCE - ANEXO III - Preencher'!P953</f>
        <v>0</v>
      </c>
      <c r="P944" s="16">
        <f t="shared" si="86"/>
        <v>16.59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362.20679999999999</v>
      </c>
    </row>
    <row r="945" spans="1:28" x14ac:dyDescent="0.2">
      <c r="A945" s="8">
        <f>IFERROR(VLOOKUP(B945,'[1]DADOS (OCULTAR)'!$Q$3:$S$135,3,0),"")</f>
        <v>9039744000275</v>
      </c>
      <c r="B945" s="9" t="str">
        <f>'[1]TCE - ANEXO III - Preencher'!C954</f>
        <v>HOSPITAL MIGUEL ARRAES - CG. Nº 023/2022</v>
      </c>
      <c r="C945" s="10"/>
      <c r="D945" s="11" t="str">
        <f>'[1]TCE - ANEXO III - Preencher'!E954</f>
        <v>RAMACHARAKA NUNES DE BRITO</v>
      </c>
      <c r="E945" s="9" t="str">
        <f>IF('[1]TCE - ANEXO III - Preencher'!F954="4 - Assistência Odontológica","2 - Outros Profissionais da Saúde",'[1]TCE - ANEXO III - Preencher'!F954)</f>
        <v>2 - Outros Profissionais da Saúde</v>
      </c>
      <c r="F945" s="12" t="str">
        <f>'[1]TCE - ANEXO III - Preencher'!G954</f>
        <v>5151-10</v>
      </c>
      <c r="G945" s="13" t="str">
        <f>IF('[1]TCE - ANEXO III - Preencher'!H954="","",'[1]TCE - ANEXO III - Preencher'!H954)</f>
        <v>10/2023</v>
      </c>
      <c r="H945" s="14">
        <f>'[1]TCE - ANEXO III - Preencher'!I954</f>
        <v>0</v>
      </c>
      <c r="I945" s="14">
        <f>'[1]TCE - ANEXO III - Preencher'!J954</f>
        <v>107.2136</v>
      </c>
      <c r="J945" s="14">
        <f>'[1]TCE - ANEXO III - Preencher'!K954</f>
        <v>0</v>
      </c>
      <c r="K945" s="15">
        <f>'[1]TCE - ANEXO III - Preencher'!L954</f>
        <v>53.45</v>
      </c>
      <c r="L945" s="15">
        <f>'[1]TCE - ANEXO III - Preencher'!M954</f>
        <v>26.4</v>
      </c>
      <c r="M945" s="15">
        <f t="shared" si="85"/>
        <v>27.050000000000004</v>
      </c>
      <c r="N945" s="15">
        <f>'[1]TCE - ANEXO III - Preencher'!O954</f>
        <v>2.0699999999999998</v>
      </c>
      <c r="O945" s="15">
        <f>'[1]TCE - ANEXO III - Preencher'!P954</f>
        <v>0</v>
      </c>
      <c r="P945" s="16">
        <f t="shared" si="86"/>
        <v>2.0699999999999998</v>
      </c>
      <c r="Q945" s="15">
        <f>'[1]TCE - ANEXO III - Preencher'!R954</f>
        <v>173.33</v>
      </c>
      <c r="R945" s="15">
        <f>'[1]TCE - ANEXO III - Preencher'!S954</f>
        <v>62.85</v>
      </c>
      <c r="S945" s="16">
        <f t="shared" si="87"/>
        <v>110.48000000000002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246.81360000000001</v>
      </c>
    </row>
    <row r="946" spans="1:28" x14ac:dyDescent="0.2">
      <c r="A946" s="8">
        <f>IFERROR(VLOOKUP(B946,'[1]DADOS (OCULTAR)'!$Q$3:$S$135,3,0),"")</f>
        <v>9039744000275</v>
      </c>
      <c r="B946" s="9" t="str">
        <f>'[1]TCE - ANEXO III - Preencher'!C955</f>
        <v>HOSPITAL MIGUEL ARRAES - CG. Nº 023/2022</v>
      </c>
      <c r="C946" s="10"/>
      <c r="D946" s="11" t="str">
        <f>'[1]TCE - ANEXO III - Preencher'!E955</f>
        <v>RANDSON LIMA DE BARROS</v>
      </c>
      <c r="E946" s="9" t="str">
        <f>IF('[1]TCE - ANEXO III - Preencher'!F955="4 - Assistência Odontológica","2 - Outros Profissionais da Saúde",'[1]TCE - ANEXO III - Preencher'!F955)</f>
        <v>3 - Administrativo</v>
      </c>
      <c r="F946" s="12" t="str">
        <f>'[1]TCE - ANEXO III - Preencher'!G955</f>
        <v>7152-10</v>
      </c>
      <c r="G946" s="13" t="str">
        <f>IF('[1]TCE - ANEXO III - Preencher'!H955="","",'[1]TCE - ANEXO III - Preencher'!H955)</f>
        <v>10/2023</v>
      </c>
      <c r="H946" s="14">
        <f>'[1]TCE - ANEXO III - Preencher'!I955</f>
        <v>0</v>
      </c>
      <c r="I946" s="14">
        <f>'[1]TCE - ANEXO III - Preencher'!J955</f>
        <v>140.48320000000001</v>
      </c>
      <c r="J946" s="14">
        <f>'[1]TCE - ANEXO III - Preencher'!K955</f>
        <v>0</v>
      </c>
      <c r="K946" s="15">
        <f>'[1]TCE - ANEXO III - Preencher'!L955</f>
        <v>53.45</v>
      </c>
      <c r="L946" s="15">
        <f>'[1]TCE - ANEXO III - Preencher'!M955</f>
        <v>28.28</v>
      </c>
      <c r="M946" s="15">
        <f t="shared" si="85"/>
        <v>25.17</v>
      </c>
      <c r="N946" s="15">
        <f>'[1]TCE - ANEXO III - Preencher'!O955</f>
        <v>2.0699999999999998</v>
      </c>
      <c r="O946" s="15">
        <f>'[1]TCE - ANEXO III - Preencher'!P955</f>
        <v>0</v>
      </c>
      <c r="P946" s="16">
        <f t="shared" si="86"/>
        <v>2.0699999999999998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167.72320000000002</v>
      </c>
    </row>
    <row r="947" spans="1:28" x14ac:dyDescent="0.2">
      <c r="A947" s="8">
        <f>IFERROR(VLOOKUP(B947,'[1]DADOS (OCULTAR)'!$Q$3:$S$135,3,0),"")</f>
        <v>9039744000275</v>
      </c>
      <c r="B947" s="9" t="str">
        <f>'[1]TCE - ANEXO III - Preencher'!C956</f>
        <v>HOSPITAL MIGUEL ARRAES - CG. Nº 023/2022</v>
      </c>
      <c r="C947" s="10"/>
      <c r="D947" s="11" t="str">
        <f>'[1]TCE - ANEXO III - Preencher'!E956</f>
        <v>RAQUEL FERREIRA LEANDRO</v>
      </c>
      <c r="E947" s="9" t="str">
        <f>IF('[1]TCE - ANEXO III - Preencher'!F956="4 - Assistência Odontológica","2 - Outros Profissionais da Saúde",'[1]TCE - ANEXO III - Preencher'!F956)</f>
        <v>2 - Outros Profissionais da Saúde</v>
      </c>
      <c r="F947" s="12" t="str">
        <f>'[1]TCE - ANEXO III - Preencher'!G956</f>
        <v>3222-05</v>
      </c>
      <c r="G947" s="13" t="str">
        <f>IF('[1]TCE - ANEXO III - Preencher'!H956="","",'[1]TCE - ANEXO III - Preencher'!H956)</f>
        <v>10/2023</v>
      </c>
      <c r="H947" s="14">
        <f>'[1]TCE - ANEXO III - Preencher'!I956</f>
        <v>0</v>
      </c>
      <c r="I947" s="14">
        <f>'[1]TCE - ANEXO III - Preencher'!J956</f>
        <v>180.48320000000001</v>
      </c>
      <c r="J947" s="14">
        <f>'[1]TCE - ANEXO III - Preencher'!K956</f>
        <v>0</v>
      </c>
      <c r="K947" s="15">
        <f>'[1]TCE - ANEXO III - Preencher'!L956</f>
        <v>53.45</v>
      </c>
      <c r="L947" s="15">
        <f>'[1]TCE - ANEXO III - Preencher'!M956</f>
        <v>26.6</v>
      </c>
      <c r="M947" s="15">
        <f t="shared" si="85"/>
        <v>26.85</v>
      </c>
      <c r="N947" s="15">
        <f>'[1]TCE - ANEXO III - Preencher'!O956</f>
        <v>2.0699999999999998</v>
      </c>
      <c r="O947" s="15">
        <f>'[1]TCE - ANEXO III - Preencher'!P956</f>
        <v>0</v>
      </c>
      <c r="P947" s="16">
        <f t="shared" si="86"/>
        <v>2.0699999999999998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209.4032</v>
      </c>
    </row>
    <row r="948" spans="1:28" x14ac:dyDescent="0.2">
      <c r="A948" s="8">
        <f>IFERROR(VLOOKUP(B948,'[1]DADOS (OCULTAR)'!$Q$3:$S$135,3,0),"")</f>
        <v>9039744000275</v>
      </c>
      <c r="B948" s="9" t="str">
        <f>'[1]TCE - ANEXO III - Preencher'!C957</f>
        <v>HOSPITAL MIGUEL ARRAES - CG. Nº 023/2022</v>
      </c>
      <c r="C948" s="10"/>
      <c r="D948" s="11" t="str">
        <f>'[1]TCE - ANEXO III - Preencher'!E957</f>
        <v>RAQUEL OLIVEIRA DE MORAIS</v>
      </c>
      <c r="E948" s="9" t="str">
        <f>IF('[1]TCE - ANEXO III - Preencher'!F957="4 - Assistência Odontológica","2 - Outros Profissionais da Saúde",'[1]TCE - ANEXO III - Preencher'!F957)</f>
        <v>2 - Outros Profissionais da Saúde</v>
      </c>
      <c r="F948" s="12" t="str">
        <f>'[1]TCE - ANEXO III - Preencher'!G957</f>
        <v>3222-05</v>
      </c>
      <c r="G948" s="13" t="str">
        <f>IF('[1]TCE - ANEXO III - Preencher'!H957="","",'[1]TCE - ANEXO III - Preencher'!H957)</f>
        <v>10/2023</v>
      </c>
      <c r="H948" s="14">
        <f>'[1]TCE - ANEXO III - Preencher'!I957</f>
        <v>0</v>
      </c>
      <c r="I948" s="14">
        <f>'[1]TCE - ANEXO III - Preencher'!J957</f>
        <v>146.48079999999999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2.0699999999999998</v>
      </c>
      <c r="O948" s="15">
        <f>'[1]TCE - ANEXO III - Preencher'!P957</f>
        <v>0</v>
      </c>
      <c r="P948" s="16">
        <f t="shared" si="86"/>
        <v>2.0699999999999998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148.55079999999998</v>
      </c>
    </row>
    <row r="949" spans="1:28" x14ac:dyDescent="0.2">
      <c r="A949" s="8">
        <f>IFERROR(VLOOKUP(B949,'[1]DADOS (OCULTAR)'!$Q$3:$S$135,3,0),"")</f>
        <v>9039744000275</v>
      </c>
      <c r="B949" s="9" t="str">
        <f>'[1]TCE - ANEXO III - Preencher'!C958</f>
        <v>HOSPITAL MIGUEL ARRAES - CG. Nº 023/2022</v>
      </c>
      <c r="C949" s="10"/>
      <c r="D949" s="11" t="str">
        <f>'[1]TCE - ANEXO III - Preencher'!E958</f>
        <v>RAQUEL SANTANA DE SOUZA LIMA</v>
      </c>
      <c r="E949" s="9" t="str">
        <f>IF('[1]TCE - ANEXO III - Preencher'!F958="4 - Assistência Odontológica","2 - Outros Profissionais da Saúde",'[1]TCE - ANEXO III - Preencher'!F958)</f>
        <v>3 - Administrativo</v>
      </c>
      <c r="F949" s="12" t="str">
        <f>'[1]TCE - ANEXO III - Preencher'!G958</f>
        <v>3516-05</v>
      </c>
      <c r="G949" s="13" t="str">
        <f>IF('[1]TCE - ANEXO III - Preencher'!H958="","",'[1]TCE - ANEXO III - Preencher'!H958)</f>
        <v>10/2023</v>
      </c>
      <c r="H949" s="14">
        <f>'[1]TCE - ANEXO III - Preencher'!I958</f>
        <v>0</v>
      </c>
      <c r="I949" s="14">
        <f>'[1]TCE - ANEXO III - Preencher'!J958</f>
        <v>163.78960000000001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2.0699999999999998</v>
      </c>
      <c r="O949" s="15">
        <f>'[1]TCE - ANEXO III - Preencher'!P958</f>
        <v>0</v>
      </c>
      <c r="P949" s="16">
        <f t="shared" si="86"/>
        <v>2.0699999999999998</v>
      </c>
      <c r="Q949" s="15">
        <f>'[1]TCE - ANEXO III - Preencher'!R958</f>
        <v>240.53</v>
      </c>
      <c r="R949" s="15">
        <f>'[1]TCE - ANEXO III - Preencher'!S958</f>
        <v>108.82</v>
      </c>
      <c r="S949" s="16">
        <f t="shared" si="87"/>
        <v>131.71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297.56960000000004</v>
      </c>
    </row>
    <row r="950" spans="1:28" x14ac:dyDescent="0.2">
      <c r="A950" s="8">
        <f>IFERROR(VLOOKUP(B950,'[1]DADOS (OCULTAR)'!$Q$3:$S$135,3,0),"")</f>
        <v>9039744000275</v>
      </c>
      <c r="B950" s="9" t="str">
        <f>'[1]TCE - ANEXO III - Preencher'!C959</f>
        <v>HOSPITAL MIGUEL ARRAES - CG. Nº 023/2022</v>
      </c>
      <c r="C950" s="10"/>
      <c r="D950" s="11" t="str">
        <f>'[1]TCE - ANEXO III - Preencher'!E959</f>
        <v>RASILMA DE MELO CABRAL SANTOS</v>
      </c>
      <c r="E950" s="9" t="str">
        <f>IF('[1]TCE - ANEXO III - Preencher'!F959="4 - Assistência Odontológica","2 - Outros Profissionais da Saúde",'[1]TCE - ANEXO III - Preencher'!F959)</f>
        <v>3 - Administrativo</v>
      </c>
      <c r="F950" s="12" t="str">
        <f>'[1]TCE - ANEXO III - Preencher'!G959</f>
        <v>4110-10</v>
      </c>
      <c r="G950" s="13" t="str">
        <f>IF('[1]TCE - ANEXO III - Preencher'!H959="","",'[1]TCE - ANEXO III - Preencher'!H959)</f>
        <v>10/2023</v>
      </c>
      <c r="H950" s="14">
        <f>'[1]TCE - ANEXO III - Preencher'!I959</f>
        <v>0</v>
      </c>
      <c r="I950" s="14">
        <f>'[1]TCE - ANEXO III - Preencher'!J959</f>
        <v>115.7728</v>
      </c>
      <c r="J950" s="14">
        <f>'[1]TCE - ANEXO III - Preencher'!K959</f>
        <v>0</v>
      </c>
      <c r="K950" s="15">
        <f>'[1]TCE - ANEXO III - Preencher'!L959</f>
        <v>53.45</v>
      </c>
      <c r="L950" s="15">
        <f>'[1]TCE - ANEXO III - Preencher'!M959</f>
        <v>26.4</v>
      </c>
      <c r="M950" s="15">
        <f t="shared" si="85"/>
        <v>27.050000000000004</v>
      </c>
      <c r="N950" s="15">
        <f>'[1]TCE - ANEXO III - Preencher'!O959</f>
        <v>2.0699999999999998</v>
      </c>
      <c r="O950" s="15">
        <f>'[1]TCE - ANEXO III - Preencher'!P959</f>
        <v>0</v>
      </c>
      <c r="P950" s="16">
        <f t="shared" si="86"/>
        <v>2.0699999999999998</v>
      </c>
      <c r="Q950" s="15">
        <f>'[1]TCE - ANEXO III - Preencher'!R959</f>
        <v>173.33</v>
      </c>
      <c r="R950" s="15">
        <f>'[1]TCE - ANEXO III - Preencher'!S959</f>
        <v>79.2</v>
      </c>
      <c r="S950" s="16">
        <f t="shared" si="87"/>
        <v>94.13000000000001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239.02280000000002</v>
      </c>
    </row>
    <row r="951" spans="1:28" x14ac:dyDescent="0.2">
      <c r="A951" s="8">
        <f>IFERROR(VLOOKUP(B951,'[1]DADOS (OCULTAR)'!$Q$3:$S$135,3,0),"")</f>
        <v>9039744000275</v>
      </c>
      <c r="B951" s="9" t="str">
        <f>'[1]TCE - ANEXO III - Preencher'!C960</f>
        <v>HOSPITAL MIGUEL ARRAES - CG. Nº 023/2022</v>
      </c>
      <c r="C951" s="10"/>
      <c r="D951" s="11" t="str">
        <f>'[1]TCE - ANEXO III - Preencher'!E960</f>
        <v>RAYANE DE PAULA FRAGOSO</v>
      </c>
      <c r="E951" s="9" t="str">
        <f>IF('[1]TCE - ANEXO III - Preencher'!F960="4 - Assistência Odontológica","2 - Outros Profissionais da Saúde",'[1]TCE - ANEXO III - Preencher'!F960)</f>
        <v>3 - Administrativo</v>
      </c>
      <c r="F951" s="12" t="str">
        <f>'[1]TCE - ANEXO III - Preencher'!G960</f>
        <v>4110-10</v>
      </c>
      <c r="G951" s="13" t="str">
        <f>IF('[1]TCE - ANEXO III - Preencher'!H960="","",'[1]TCE - ANEXO III - Preencher'!H960)</f>
        <v>10/2023</v>
      </c>
      <c r="H951" s="14">
        <f>'[1]TCE - ANEXO III - Preencher'!I960</f>
        <v>0</v>
      </c>
      <c r="I951" s="14">
        <f>'[1]TCE - ANEXO III - Preencher'!J960</f>
        <v>13.2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2.0699999999999998</v>
      </c>
      <c r="O951" s="15">
        <f>'[1]TCE - ANEXO III - Preencher'!P960</f>
        <v>0</v>
      </c>
      <c r="P951" s="16">
        <f t="shared" si="86"/>
        <v>2.0699999999999998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15.27</v>
      </c>
    </row>
    <row r="952" spans="1:28" x14ac:dyDescent="0.2">
      <c r="A952" s="8">
        <f>IFERROR(VLOOKUP(B952,'[1]DADOS (OCULTAR)'!$Q$3:$S$135,3,0),"")</f>
        <v>9039744000275</v>
      </c>
      <c r="B952" s="9" t="str">
        <f>'[1]TCE - ANEXO III - Preencher'!C961</f>
        <v>HOSPITAL MIGUEL ARRAES - CG. Nº 023/2022</v>
      </c>
      <c r="C952" s="10"/>
      <c r="D952" s="11" t="str">
        <f>'[1]TCE - ANEXO III - Preencher'!E961</f>
        <v>RAYANE SOARES BRASILEIRO BARROS</v>
      </c>
      <c r="E952" s="9" t="str">
        <f>IF('[1]TCE - ANEXO III - Preencher'!F961="4 - Assistência Odontológica","2 - Outros Profissionais da Saúde",'[1]TCE - ANEXO III - Preencher'!F961)</f>
        <v>2 - Outros Profissionais da Saúde</v>
      </c>
      <c r="F952" s="12" t="str">
        <f>'[1]TCE - ANEXO III - Preencher'!G961</f>
        <v>3222-05</v>
      </c>
      <c r="G952" s="13" t="str">
        <f>IF('[1]TCE - ANEXO III - Preencher'!H961="","",'[1]TCE - ANEXO III - Preencher'!H961)</f>
        <v>10/2023</v>
      </c>
      <c r="H952" s="14">
        <f>'[1]TCE - ANEXO III - Preencher'!I961</f>
        <v>0</v>
      </c>
      <c r="I952" s="14">
        <f>'[1]TCE - ANEXO III - Preencher'!J961</f>
        <v>166.9256</v>
      </c>
      <c r="J952" s="14">
        <f>'[1]TCE - ANEXO III - Preencher'!K961</f>
        <v>0</v>
      </c>
      <c r="K952" s="15">
        <f>'[1]TCE - ANEXO III - Preencher'!L961</f>
        <v>53.45</v>
      </c>
      <c r="L952" s="15">
        <f>'[1]TCE - ANEXO III - Preencher'!M961</f>
        <v>26.6</v>
      </c>
      <c r="M952" s="15">
        <f t="shared" si="85"/>
        <v>26.85</v>
      </c>
      <c r="N952" s="15">
        <f>'[1]TCE - ANEXO III - Preencher'!O961</f>
        <v>2.0699999999999998</v>
      </c>
      <c r="O952" s="15">
        <f>'[1]TCE - ANEXO III - Preencher'!P961</f>
        <v>0</v>
      </c>
      <c r="P952" s="16">
        <f t="shared" si="86"/>
        <v>2.0699999999999998</v>
      </c>
      <c r="Q952" s="15">
        <f>'[1]TCE - ANEXO III - Preencher'!R961</f>
        <v>0</v>
      </c>
      <c r="R952" s="15">
        <f>'[1]TCE - ANEXO III - Preencher'!S961</f>
        <v>79.8</v>
      </c>
      <c r="S952" s="16">
        <f t="shared" si="87"/>
        <v>-79.8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116.04559999999999</v>
      </c>
    </row>
    <row r="953" spans="1:28" x14ac:dyDescent="0.2">
      <c r="A953" s="8">
        <f>IFERROR(VLOOKUP(B953,'[1]DADOS (OCULTAR)'!$Q$3:$S$135,3,0),"")</f>
        <v>9039744000275</v>
      </c>
      <c r="B953" s="9" t="str">
        <f>'[1]TCE - ANEXO III - Preencher'!C962</f>
        <v>HOSPITAL MIGUEL ARRAES - CG. Nº 023/2022</v>
      </c>
      <c r="C953" s="10"/>
      <c r="D953" s="11" t="str">
        <f>'[1]TCE - ANEXO III - Preencher'!E962</f>
        <v>RAYANNE CAMPELO UCHOA CALADO</v>
      </c>
      <c r="E953" s="9" t="str">
        <f>IF('[1]TCE - ANEXO III - Preencher'!F962="4 - Assistência Odontológica","2 - Outros Profissionais da Saúde",'[1]TCE - ANEXO III - Preencher'!F962)</f>
        <v>2 - Outros Profissionais da Saúde</v>
      </c>
      <c r="F953" s="12" t="str">
        <f>'[1]TCE - ANEXO III - Preencher'!G962</f>
        <v>3222-05</v>
      </c>
      <c r="G953" s="13" t="str">
        <f>IF('[1]TCE - ANEXO III - Preencher'!H962="","",'[1]TCE - ANEXO III - Preencher'!H962)</f>
        <v>10/2023</v>
      </c>
      <c r="H953" s="14">
        <f>'[1]TCE - ANEXO III - Preencher'!I962</f>
        <v>0</v>
      </c>
      <c r="I953" s="14">
        <f>'[1]TCE - ANEXO III - Preencher'!J962</f>
        <v>46.757599999999996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2.0699999999999998</v>
      </c>
      <c r="O953" s="15">
        <f>'[1]TCE - ANEXO III - Preencher'!P962</f>
        <v>0</v>
      </c>
      <c r="P953" s="16">
        <f t="shared" si="86"/>
        <v>2.0699999999999998</v>
      </c>
      <c r="Q953" s="15">
        <f>'[1]TCE - ANEXO III - Preencher'!R962</f>
        <v>82.929999999999993</v>
      </c>
      <c r="R953" s="15">
        <f>'[1]TCE - ANEXO III - Preencher'!S962</f>
        <v>29.26</v>
      </c>
      <c r="S953" s="16">
        <f t="shared" si="87"/>
        <v>53.669999999999987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102.49759999999998</v>
      </c>
    </row>
    <row r="954" spans="1:28" x14ac:dyDescent="0.2">
      <c r="A954" s="8">
        <f>IFERROR(VLOOKUP(B954,'[1]DADOS (OCULTAR)'!$Q$3:$S$135,3,0),"")</f>
        <v>9039744000275</v>
      </c>
      <c r="B954" s="9" t="str">
        <f>'[1]TCE - ANEXO III - Preencher'!C963</f>
        <v>HOSPITAL MIGUEL ARRAES - CG. Nº 023/2022</v>
      </c>
      <c r="C954" s="10"/>
      <c r="D954" s="11" t="str">
        <f>'[1]TCE - ANEXO III - Preencher'!E963</f>
        <v>RAYANNE MENDES DE SIQUEIRA DE SOUZA</v>
      </c>
      <c r="E954" s="9" t="str">
        <f>IF('[1]TCE - ANEXO III - Preencher'!F963="4 - Assistência Odontológica","2 - Outros Profissionais da Saúde",'[1]TCE - ANEXO III - Preencher'!F963)</f>
        <v>2 - Outros Profissionais da Saúde</v>
      </c>
      <c r="F954" s="12" t="str">
        <f>'[1]TCE - ANEXO III - Preencher'!G963</f>
        <v>2234-05</v>
      </c>
      <c r="G954" s="13" t="str">
        <f>IF('[1]TCE - ANEXO III - Preencher'!H963="","",'[1]TCE - ANEXO III - Preencher'!H963)</f>
        <v>10/2023</v>
      </c>
      <c r="H954" s="14">
        <f>'[1]TCE - ANEXO III - Preencher'!I963</f>
        <v>0</v>
      </c>
      <c r="I954" s="14">
        <f>'[1]TCE - ANEXO III - Preencher'!J963</f>
        <v>418.8528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2.0699999999999998</v>
      </c>
      <c r="O954" s="15">
        <f>'[1]TCE - ANEXO III - Preencher'!P963</f>
        <v>0</v>
      </c>
      <c r="P954" s="16">
        <f t="shared" si="86"/>
        <v>2.0699999999999998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475.83</v>
      </c>
      <c r="U954" s="15">
        <f>'[1]TCE - ANEXO III - Preencher'!V963</f>
        <v>0</v>
      </c>
      <c r="V954" s="16">
        <f t="shared" si="88"/>
        <v>475.83</v>
      </c>
      <c r="W954" s="17" t="str">
        <f>IF('[1]TCE - ANEXO III - Preencher'!X963="","",'[1]TCE - ANEXO III - Preencher'!X963)</f>
        <v>AUXILIO CRECHE</v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896.75279999999998</v>
      </c>
    </row>
    <row r="955" spans="1:28" x14ac:dyDescent="0.2">
      <c r="A955" s="8">
        <f>IFERROR(VLOOKUP(B955,'[1]DADOS (OCULTAR)'!$Q$3:$S$135,3,0),"")</f>
        <v>9039744000275</v>
      </c>
      <c r="B955" s="9" t="str">
        <f>'[1]TCE - ANEXO III - Preencher'!C964</f>
        <v>HOSPITAL MIGUEL ARRAES - CG. Nº 023/2022</v>
      </c>
      <c r="C955" s="10"/>
      <c r="D955" s="11" t="str">
        <f>'[1]TCE - ANEXO III - Preencher'!E964</f>
        <v>RAYANNE SOARES FERNANDES CARDONA</v>
      </c>
      <c r="E955" s="9" t="str">
        <f>IF('[1]TCE - ANEXO III - Preencher'!F964="4 - Assistência Odontológica","2 - Outros Profissionais da Saúde",'[1]TCE - ANEXO III - Preencher'!F964)</f>
        <v>2 - Outros Profissionais da Saúde</v>
      </c>
      <c r="F955" s="12" t="str">
        <f>'[1]TCE - ANEXO III - Preencher'!G964</f>
        <v>2516-05</v>
      </c>
      <c r="G955" s="13" t="str">
        <f>IF('[1]TCE - ANEXO III - Preencher'!H964="","",'[1]TCE - ANEXO III - Preencher'!H964)</f>
        <v>10/2023</v>
      </c>
      <c r="H955" s="14">
        <f>'[1]TCE - ANEXO III - Preencher'!I964</f>
        <v>0</v>
      </c>
      <c r="I955" s="14">
        <f>'[1]TCE - ANEXO III - Preencher'!J964</f>
        <v>250.04079999999999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2.0699999999999998</v>
      </c>
      <c r="O955" s="15">
        <f>'[1]TCE - ANEXO III - Preencher'!P964</f>
        <v>0</v>
      </c>
      <c r="P955" s="16">
        <f t="shared" si="86"/>
        <v>2.0699999999999998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252.11079999999998</v>
      </c>
    </row>
    <row r="956" spans="1:28" x14ac:dyDescent="0.2">
      <c r="A956" s="8">
        <f>IFERROR(VLOOKUP(B956,'[1]DADOS (OCULTAR)'!$Q$3:$S$135,3,0),"")</f>
        <v>9039744000275</v>
      </c>
      <c r="B956" s="9" t="str">
        <f>'[1]TCE - ANEXO III - Preencher'!C965</f>
        <v>HOSPITAL MIGUEL ARRAES - CG. Nº 023/2022</v>
      </c>
      <c r="C956" s="10"/>
      <c r="D956" s="11" t="str">
        <f>'[1]TCE - ANEXO III - Preencher'!E965</f>
        <v>RAYRA LAISSA LIMA ALBUQUERQUE</v>
      </c>
      <c r="E956" s="9" t="str">
        <f>IF('[1]TCE - ANEXO III - Preencher'!F965="4 - Assistência Odontológica","2 - Outros Profissionais da Saúde",'[1]TCE - ANEXO III - Preencher'!F965)</f>
        <v>2 - Outros Profissionais da Saúde</v>
      </c>
      <c r="F956" s="12" t="str">
        <f>'[1]TCE - ANEXO III - Preencher'!G965</f>
        <v>5211-30</v>
      </c>
      <c r="G956" s="13" t="str">
        <f>IF('[1]TCE - ANEXO III - Preencher'!H965="","",'[1]TCE - ANEXO III - Preencher'!H965)</f>
        <v>10/2023</v>
      </c>
      <c r="H956" s="14">
        <f>'[1]TCE - ANEXO III - Preencher'!I965</f>
        <v>0</v>
      </c>
      <c r="I956" s="14">
        <f>'[1]TCE - ANEXO III - Preencher'!J965</f>
        <v>122.52800000000001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2.0699999999999998</v>
      </c>
      <c r="O956" s="15">
        <f>'[1]TCE - ANEXO III - Preencher'!P965</f>
        <v>0</v>
      </c>
      <c r="P956" s="16">
        <f t="shared" si="86"/>
        <v>2.0699999999999998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124.598</v>
      </c>
    </row>
    <row r="957" spans="1:28" x14ac:dyDescent="0.2">
      <c r="A957" s="8">
        <f>IFERROR(VLOOKUP(B957,'[1]DADOS (OCULTAR)'!$Q$3:$S$135,3,0),"")</f>
        <v>9039744000275</v>
      </c>
      <c r="B957" s="9" t="str">
        <f>'[1]TCE - ANEXO III - Preencher'!C966</f>
        <v>HOSPITAL MIGUEL ARRAES - CG. Nº 023/2022</v>
      </c>
      <c r="C957" s="10"/>
      <c r="D957" s="11" t="str">
        <f>'[1]TCE - ANEXO III - Preencher'!E966</f>
        <v>RAYSSA FELIX DA SILVA</v>
      </c>
      <c r="E957" s="9" t="str">
        <f>IF('[1]TCE - ANEXO III - Preencher'!F966="4 - Assistência Odontológica","2 - Outros Profissionais da Saúde",'[1]TCE - ANEXO III - Preencher'!F966)</f>
        <v>2 - Outros Profissionais da Saúde</v>
      </c>
      <c r="F957" s="12" t="str">
        <f>'[1]TCE - ANEXO III - Preencher'!G966</f>
        <v>3222-05</v>
      </c>
      <c r="G957" s="13" t="str">
        <f>IF('[1]TCE - ANEXO III - Preencher'!H966="","",'[1]TCE - ANEXO III - Preencher'!H966)</f>
        <v>10/2023</v>
      </c>
      <c r="H957" s="14">
        <f>'[1]TCE - ANEXO III - Preencher'!I966</f>
        <v>0</v>
      </c>
      <c r="I957" s="14">
        <f>'[1]TCE - ANEXO III - Preencher'!J966</f>
        <v>148.80000000000001</v>
      </c>
      <c r="J957" s="14">
        <f>'[1]TCE - ANEXO III - Preencher'!K966</f>
        <v>0</v>
      </c>
      <c r="K957" s="15">
        <f>'[1]TCE - ANEXO III - Preencher'!L966</f>
        <v>53.45</v>
      </c>
      <c r="L957" s="15">
        <f>'[1]TCE - ANEXO III - Preencher'!M966</f>
        <v>26.6</v>
      </c>
      <c r="M957" s="15">
        <f t="shared" si="85"/>
        <v>26.85</v>
      </c>
      <c r="N957" s="15">
        <f>'[1]TCE - ANEXO III - Preencher'!O966</f>
        <v>2.0699999999999998</v>
      </c>
      <c r="O957" s="15">
        <f>'[1]TCE - ANEXO III - Preencher'!P966</f>
        <v>0</v>
      </c>
      <c r="P957" s="16">
        <f t="shared" si="86"/>
        <v>2.0699999999999998</v>
      </c>
      <c r="Q957" s="15">
        <f>'[1]TCE - ANEXO III - Preencher'!R966</f>
        <v>173.35</v>
      </c>
      <c r="R957" s="15">
        <f>'[1]TCE - ANEXO III - Preencher'!S966</f>
        <v>79.8</v>
      </c>
      <c r="S957" s="16">
        <f t="shared" si="87"/>
        <v>93.55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271.27</v>
      </c>
    </row>
    <row r="958" spans="1:28" x14ac:dyDescent="0.2">
      <c r="A958" s="8">
        <f>IFERROR(VLOOKUP(B958,'[1]DADOS (OCULTAR)'!$Q$3:$S$135,3,0),"")</f>
        <v>9039744000275</v>
      </c>
      <c r="B958" s="9" t="str">
        <f>'[1]TCE - ANEXO III - Preencher'!C967</f>
        <v>HOSPITAL MIGUEL ARRAES - CG. Nº 023/2022</v>
      </c>
      <c r="C958" s="10"/>
      <c r="D958" s="11" t="str">
        <f>'[1]TCE - ANEXO III - Preencher'!E967</f>
        <v>RAYZA MIRELLY SILVA DUTRA DE AMORIM</v>
      </c>
      <c r="E958" s="9" t="str">
        <f>IF('[1]TCE - ANEXO III - Preencher'!F967="4 - Assistência Odontológica","2 - Outros Profissionais da Saúde",'[1]TCE - ANEXO III - Preencher'!F967)</f>
        <v>2 - Outros Profissionais da Saúde</v>
      </c>
      <c r="F958" s="12" t="str">
        <f>'[1]TCE - ANEXO III - Preencher'!G967</f>
        <v>5211-30</v>
      </c>
      <c r="G958" s="13" t="str">
        <f>IF('[1]TCE - ANEXO III - Preencher'!H967="","",'[1]TCE - ANEXO III - Preencher'!H967)</f>
        <v>10/2023</v>
      </c>
      <c r="H958" s="14">
        <f>'[1]TCE - ANEXO III - Preencher'!I967</f>
        <v>0</v>
      </c>
      <c r="I958" s="14">
        <f>'[1]TCE - ANEXO III - Preencher'!J967</f>
        <v>132.47999999999999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2.0699999999999998</v>
      </c>
      <c r="O958" s="15">
        <f>'[1]TCE - ANEXO III - Preencher'!P967</f>
        <v>0</v>
      </c>
      <c r="P958" s="16">
        <f t="shared" si="86"/>
        <v>2.0699999999999998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77.569999999999993</v>
      </c>
      <c r="U958" s="15">
        <f>'[1]TCE - ANEXO III - Preencher'!V967</f>
        <v>0</v>
      </c>
      <c r="V958" s="16">
        <f t="shared" si="88"/>
        <v>77.569999999999993</v>
      </c>
      <c r="W958" s="17" t="str">
        <f>IF('[1]TCE - ANEXO III - Preencher'!X967="","",'[1]TCE - ANEXO III - Preencher'!X967)</f>
        <v>AUXILIO CRECHE</v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212.11999999999998</v>
      </c>
    </row>
    <row r="959" spans="1:28" x14ac:dyDescent="0.2">
      <c r="A959" s="8">
        <f>IFERROR(VLOOKUP(B959,'[1]DADOS (OCULTAR)'!$Q$3:$S$135,3,0),"")</f>
        <v>9039744000275</v>
      </c>
      <c r="B959" s="9" t="str">
        <f>'[1]TCE - ANEXO III - Preencher'!C968</f>
        <v>HOSPITAL MIGUEL ARRAES - CG. Nº 023/2022</v>
      </c>
      <c r="C959" s="10"/>
      <c r="D959" s="11" t="str">
        <f>'[1]TCE - ANEXO III - Preencher'!E968</f>
        <v>REBECA MARIA DE ALMEIDA LUNA</v>
      </c>
      <c r="E959" s="9" t="str">
        <f>IF('[1]TCE - ANEXO III - Preencher'!F968="4 - Assistência Odontológica","2 - Outros Profissionais da Saúde",'[1]TCE - ANEXO III - Preencher'!F968)</f>
        <v>2 - Outros Profissionais da Saúde</v>
      </c>
      <c r="F959" s="12" t="str">
        <f>'[1]TCE - ANEXO III - Preencher'!G968</f>
        <v>2516-05</v>
      </c>
      <c r="G959" s="13" t="str">
        <f>IF('[1]TCE - ANEXO III - Preencher'!H968="","",'[1]TCE - ANEXO III - Preencher'!H968)</f>
        <v>10/2023</v>
      </c>
      <c r="H959" s="14">
        <f>'[1]TCE - ANEXO III - Preencher'!I968</f>
        <v>0</v>
      </c>
      <c r="I959" s="14">
        <f>'[1]TCE - ANEXO III - Preencher'!J968</f>
        <v>239.38560000000001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2.0699999999999998</v>
      </c>
      <c r="O959" s="15">
        <f>'[1]TCE - ANEXO III - Preencher'!P968</f>
        <v>0</v>
      </c>
      <c r="P959" s="16">
        <f t="shared" si="86"/>
        <v>2.0699999999999998</v>
      </c>
      <c r="Q959" s="15">
        <f>'[1]TCE - ANEXO III - Preencher'!R968</f>
        <v>173.35</v>
      </c>
      <c r="R959" s="15">
        <f>'[1]TCE - ANEXO III - Preencher'!S968</f>
        <v>0</v>
      </c>
      <c r="S959" s="16">
        <f t="shared" si="87"/>
        <v>173.35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414.80560000000003</v>
      </c>
    </row>
    <row r="960" spans="1:28" x14ac:dyDescent="0.2">
      <c r="A960" s="8">
        <f>IFERROR(VLOOKUP(B960,'[1]DADOS (OCULTAR)'!$Q$3:$S$135,3,0),"")</f>
        <v>9039744000275</v>
      </c>
      <c r="B960" s="9" t="str">
        <f>'[1]TCE - ANEXO III - Preencher'!C969</f>
        <v>HOSPITAL MIGUEL ARRAES - CG. Nº 023/2022</v>
      </c>
      <c r="C960" s="10"/>
      <c r="D960" s="11" t="str">
        <f>'[1]TCE - ANEXO III - Preencher'!E969</f>
        <v>REBECA VAZ VIEIRA DE CASTRO</v>
      </c>
      <c r="E960" s="9" t="str">
        <f>IF('[1]TCE - ANEXO III - Preencher'!F969="4 - Assistência Odontológica","2 - Outros Profissionais da Saúde",'[1]TCE - ANEXO III - Preencher'!F969)</f>
        <v>2 - Outros Profissionais da Saúde</v>
      </c>
      <c r="F960" s="12" t="str">
        <f>'[1]TCE - ANEXO III - Preencher'!G969</f>
        <v>2235-05</v>
      </c>
      <c r="G960" s="13" t="str">
        <f>IF('[1]TCE - ANEXO III - Preencher'!H969="","",'[1]TCE - ANEXO III - Preencher'!H969)</f>
        <v>10/2023</v>
      </c>
      <c r="H960" s="14">
        <f>'[1]TCE - ANEXO III - Preencher'!I969</f>
        <v>0</v>
      </c>
      <c r="I960" s="14">
        <f>'[1]TCE - ANEXO III - Preencher'!J969</f>
        <v>335.72879999999998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4.3499999999999996</v>
      </c>
      <c r="O960" s="15">
        <f>'[1]TCE - ANEXO III - Preencher'!P969</f>
        <v>0</v>
      </c>
      <c r="P960" s="16">
        <f t="shared" si="86"/>
        <v>4.3499999999999996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116.25</v>
      </c>
      <c r="U960" s="15">
        <f>'[1]TCE - ANEXO III - Preencher'!V969</f>
        <v>0</v>
      </c>
      <c r="V960" s="16">
        <f t="shared" si="88"/>
        <v>116.25</v>
      </c>
      <c r="W960" s="17" t="str">
        <f>IF('[1]TCE - ANEXO III - Preencher'!X969="","",'[1]TCE - ANEXO III - Preencher'!X969)</f>
        <v>AUXILIO CRECHE</v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456.3288</v>
      </c>
    </row>
    <row r="961" spans="1:28" x14ac:dyDescent="0.2">
      <c r="A961" s="8">
        <f>IFERROR(VLOOKUP(B961,'[1]DADOS (OCULTAR)'!$Q$3:$S$135,3,0),"")</f>
        <v>9039744000275</v>
      </c>
      <c r="B961" s="9" t="str">
        <f>'[1]TCE - ANEXO III - Preencher'!C970</f>
        <v>HOSPITAL MIGUEL ARRAES - CG. Nº 023/2022</v>
      </c>
      <c r="C961" s="10"/>
      <c r="D961" s="11" t="str">
        <f>'[1]TCE - ANEXO III - Preencher'!E970</f>
        <v>REBEKA TORRES DE OLIVEIRA SILVA</v>
      </c>
      <c r="E961" s="9" t="str">
        <f>IF('[1]TCE - ANEXO III - Preencher'!F970="4 - Assistência Odontológica","2 - Outros Profissionais da Saúde",'[1]TCE - ANEXO III - Preencher'!F970)</f>
        <v>2 - Outros Profissionais da Saúde</v>
      </c>
      <c r="F961" s="12" t="str">
        <f>'[1]TCE - ANEXO III - Preencher'!G970</f>
        <v>2235-05</v>
      </c>
      <c r="G961" s="13" t="str">
        <f>IF('[1]TCE - ANEXO III - Preencher'!H970="","",'[1]TCE - ANEXO III - Preencher'!H970)</f>
        <v>10/2023</v>
      </c>
      <c r="H961" s="14">
        <f>'[1]TCE - ANEXO III - Preencher'!I970</f>
        <v>0</v>
      </c>
      <c r="I961" s="14">
        <f>'[1]TCE - ANEXO III - Preencher'!J970</f>
        <v>310.77839999999998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4.3499999999999996</v>
      </c>
      <c r="O961" s="15">
        <f>'[1]TCE - ANEXO III - Preencher'!P970</f>
        <v>0</v>
      </c>
      <c r="P961" s="16">
        <f t="shared" si="86"/>
        <v>4.3499999999999996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315.1284</v>
      </c>
    </row>
    <row r="962" spans="1:28" x14ac:dyDescent="0.2">
      <c r="A962" s="8">
        <f>IFERROR(VLOOKUP(B962,'[1]DADOS (OCULTAR)'!$Q$3:$S$135,3,0),"")</f>
        <v>9039744000275</v>
      </c>
      <c r="B962" s="9" t="str">
        <f>'[1]TCE - ANEXO III - Preencher'!C971</f>
        <v>HOSPITAL MIGUEL ARRAES - CG. Nº 023/2022</v>
      </c>
      <c r="C962" s="10"/>
      <c r="D962" s="11" t="str">
        <f>'[1]TCE - ANEXO III - Preencher'!E971</f>
        <v>REGINA CELI MOURA DE MORAIS</v>
      </c>
      <c r="E962" s="9" t="str">
        <f>IF('[1]TCE - ANEXO III - Preencher'!F971="4 - Assistência Odontológica","2 - Outros Profissionais da Saúde",'[1]TCE - ANEXO III - Preencher'!F971)</f>
        <v>2 - Outros Profissionais da Saúde</v>
      </c>
      <c r="F962" s="12" t="str">
        <f>'[1]TCE - ANEXO III - Preencher'!G971</f>
        <v>3222-05</v>
      </c>
      <c r="G962" s="13" t="str">
        <f>IF('[1]TCE - ANEXO III - Preencher'!H971="","",'[1]TCE - ANEXO III - Preencher'!H971)</f>
        <v>10/2023</v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2.0699999999999998</v>
      </c>
      <c r="O962" s="15">
        <f>'[1]TCE - ANEXO III - Preencher'!P971</f>
        <v>0</v>
      </c>
      <c r="P962" s="16">
        <f t="shared" si="86"/>
        <v>2.0699999999999998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2.0699999999999998</v>
      </c>
    </row>
    <row r="963" spans="1:28" x14ac:dyDescent="0.2">
      <c r="A963" s="8">
        <f>IFERROR(VLOOKUP(B963,'[1]DADOS (OCULTAR)'!$Q$3:$S$135,3,0),"")</f>
        <v>9039744000275</v>
      </c>
      <c r="B963" s="9" t="str">
        <f>'[1]TCE - ANEXO III - Preencher'!C972</f>
        <v>HOSPITAL MIGUEL ARRAES - CG. Nº 023/2022</v>
      </c>
      <c r="C963" s="10"/>
      <c r="D963" s="11" t="str">
        <f>'[1]TCE - ANEXO III - Preencher'!E972</f>
        <v>REGINA GOMES DA SILVA</v>
      </c>
      <c r="E963" s="9" t="str">
        <f>IF('[1]TCE - ANEXO III - Preencher'!F972="4 - Assistência Odontológica","2 - Outros Profissionais da Saúde",'[1]TCE - ANEXO III - Preencher'!F972)</f>
        <v>2 - Outros Profissionais da Saúde</v>
      </c>
      <c r="F963" s="12" t="str">
        <f>'[1]TCE - ANEXO III - Preencher'!G972</f>
        <v>5211-30</v>
      </c>
      <c r="G963" s="13" t="str">
        <f>IF('[1]TCE - ANEXO III - Preencher'!H972="","",'[1]TCE - ANEXO III - Preencher'!H972)</f>
        <v>10/2023</v>
      </c>
      <c r="H963" s="14">
        <f>'[1]TCE - ANEXO III - Preencher'!I972</f>
        <v>0</v>
      </c>
      <c r="I963" s="14">
        <f>'[1]TCE - ANEXO III - Preencher'!J972</f>
        <v>123.42400000000001</v>
      </c>
      <c r="J963" s="14">
        <f>'[1]TCE - ANEXO III - Preencher'!K972</f>
        <v>0</v>
      </c>
      <c r="K963" s="15">
        <f>'[1]TCE - ANEXO III - Preencher'!L972</f>
        <v>53.45</v>
      </c>
      <c r="L963" s="15">
        <f>'[1]TCE - ANEXO III - Preencher'!M972</f>
        <v>26.4</v>
      </c>
      <c r="M963" s="15">
        <f t="shared" si="85"/>
        <v>27.050000000000004</v>
      </c>
      <c r="N963" s="15">
        <f>'[1]TCE - ANEXO III - Preencher'!O972</f>
        <v>2.0699999999999998</v>
      </c>
      <c r="O963" s="15">
        <f>'[1]TCE - ANEXO III - Preencher'!P972</f>
        <v>0</v>
      </c>
      <c r="P963" s="16">
        <f t="shared" si="86"/>
        <v>2.0699999999999998</v>
      </c>
      <c r="Q963" s="15">
        <f>'[1]TCE - ANEXO III - Preencher'!R972</f>
        <v>315.75</v>
      </c>
      <c r="R963" s="15">
        <f>'[1]TCE - ANEXO III - Preencher'!S972</f>
        <v>0</v>
      </c>
      <c r="S963" s="16">
        <f t="shared" si="87"/>
        <v>315.75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468.29399999999998</v>
      </c>
    </row>
    <row r="964" spans="1:28" x14ac:dyDescent="0.2">
      <c r="A964" s="8">
        <f>IFERROR(VLOOKUP(B964,'[1]DADOS (OCULTAR)'!$Q$3:$S$135,3,0),"")</f>
        <v>9039744000275</v>
      </c>
      <c r="B964" s="9" t="str">
        <f>'[1]TCE - ANEXO III - Preencher'!C973</f>
        <v>HOSPITAL MIGUEL ARRAES - CG. Nº 023/2022</v>
      </c>
      <c r="C964" s="10"/>
      <c r="D964" s="11" t="str">
        <f>'[1]TCE - ANEXO III - Preencher'!E973</f>
        <v>REGINELLE SOUSA TERTO JACOB</v>
      </c>
      <c r="E964" s="9" t="str">
        <f>IF('[1]TCE - ANEXO III - Preencher'!F973="4 - Assistência Odontológica","2 - Outros Profissionais da Saúde",'[1]TCE - ANEXO III - Preencher'!F973)</f>
        <v>1 - Médico</v>
      </c>
      <c r="F964" s="12" t="str">
        <f>'[1]TCE - ANEXO III - Preencher'!G973</f>
        <v>2251-25</v>
      </c>
      <c r="G964" s="13" t="str">
        <f>IF('[1]TCE - ANEXO III - Preencher'!H973="","",'[1]TCE - ANEXO III - Preencher'!H973)</f>
        <v>10/2023</v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16.59</v>
      </c>
      <c r="O964" s="15">
        <f>'[1]TCE - ANEXO III - Preencher'!P973</f>
        <v>0</v>
      </c>
      <c r="P964" s="16">
        <f t="shared" ref="P964:P1027" si="92">N964-O964</f>
        <v>16.59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16.59</v>
      </c>
    </row>
    <row r="965" spans="1:28" x14ac:dyDescent="0.2">
      <c r="A965" s="8">
        <f>IFERROR(VLOOKUP(B965,'[1]DADOS (OCULTAR)'!$Q$3:$S$135,3,0),"")</f>
        <v>9039744000275</v>
      </c>
      <c r="B965" s="9" t="str">
        <f>'[1]TCE - ANEXO III - Preencher'!C974</f>
        <v>HOSPITAL MIGUEL ARRAES - CG. Nº 023/2022</v>
      </c>
      <c r="C965" s="10"/>
      <c r="D965" s="11" t="str">
        <f>'[1]TCE - ANEXO III - Preencher'!E974</f>
        <v>REGIRLEIDE PEREIRA DA SILVA</v>
      </c>
      <c r="E965" s="9" t="str">
        <f>IF('[1]TCE - ANEXO III - Preencher'!F974="4 - Assistência Odontológica","2 - Outros Profissionais da Saúde",'[1]TCE - ANEXO III - Preencher'!F974)</f>
        <v>3 - Administrativo</v>
      </c>
      <c r="F965" s="12" t="str">
        <f>'[1]TCE - ANEXO III - Preencher'!G974</f>
        <v>2234-45</v>
      </c>
      <c r="G965" s="13" t="str">
        <f>IF('[1]TCE - ANEXO III - Preencher'!H974="","",'[1]TCE - ANEXO III - Preencher'!H974)</f>
        <v>10/2023</v>
      </c>
      <c r="H965" s="14">
        <f>'[1]TCE - ANEXO III - Preencher'!I974</f>
        <v>0</v>
      </c>
      <c r="I965" s="14">
        <f>'[1]TCE - ANEXO III - Preencher'!J974</f>
        <v>635.02160000000003</v>
      </c>
      <c r="J965" s="14">
        <f>'[1]TCE - ANEXO III - Preencher'!K974</f>
        <v>0</v>
      </c>
      <c r="K965" s="15">
        <f>'[1]TCE - ANEXO III - Preencher'!L974</f>
        <v>53.45</v>
      </c>
      <c r="L965" s="15">
        <f>'[1]TCE - ANEXO III - Preencher'!M974</f>
        <v>30</v>
      </c>
      <c r="M965" s="15">
        <f t="shared" si="91"/>
        <v>23.450000000000003</v>
      </c>
      <c r="N965" s="15">
        <f>'[1]TCE - ANEXO III - Preencher'!O974</f>
        <v>2.0699999999999998</v>
      </c>
      <c r="O965" s="15">
        <f>'[1]TCE - ANEXO III - Preencher'!P974</f>
        <v>0</v>
      </c>
      <c r="P965" s="16">
        <f t="shared" si="92"/>
        <v>2.0699999999999998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660.54160000000013</v>
      </c>
    </row>
    <row r="966" spans="1:28" x14ac:dyDescent="0.2">
      <c r="A966" s="8">
        <f>IFERROR(VLOOKUP(B966,'[1]DADOS (OCULTAR)'!$Q$3:$S$135,3,0),"")</f>
        <v>9039744000275</v>
      </c>
      <c r="B966" s="9" t="str">
        <f>'[1]TCE - ANEXO III - Preencher'!C975</f>
        <v>HOSPITAL MIGUEL ARRAES - CG. Nº 023/2022</v>
      </c>
      <c r="C966" s="10"/>
      <c r="D966" s="11" t="str">
        <f>'[1]TCE - ANEXO III - Preencher'!E975</f>
        <v>REIZA CARLA DE ANDRADE VERCOZA</v>
      </c>
      <c r="E966" s="9" t="str">
        <f>IF('[1]TCE - ANEXO III - Preencher'!F975="4 - Assistência Odontológica","2 - Outros Profissionais da Saúde",'[1]TCE - ANEXO III - Preencher'!F975)</f>
        <v>3 - Administrativo</v>
      </c>
      <c r="F966" s="12" t="str">
        <f>'[1]TCE - ANEXO III - Preencher'!G975</f>
        <v>4110-10</v>
      </c>
      <c r="G966" s="13" t="str">
        <f>IF('[1]TCE - ANEXO III - Preencher'!H975="","",'[1]TCE - ANEXO III - Preencher'!H975)</f>
        <v>10/2023</v>
      </c>
      <c r="H966" s="14">
        <f>'[1]TCE - ANEXO III - Preencher'!I975</f>
        <v>0</v>
      </c>
      <c r="I966" s="14">
        <f>'[1]TCE - ANEXO III - Preencher'!J975</f>
        <v>152.5368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2.0699999999999998</v>
      </c>
      <c r="O966" s="15">
        <f>'[1]TCE - ANEXO III - Preencher'!P975</f>
        <v>0</v>
      </c>
      <c r="P966" s="16">
        <f t="shared" si="92"/>
        <v>2.0699999999999998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154.60679999999999</v>
      </c>
    </row>
    <row r="967" spans="1:28" x14ac:dyDescent="0.2">
      <c r="A967" s="8">
        <f>IFERROR(VLOOKUP(B967,'[1]DADOS (OCULTAR)'!$Q$3:$S$135,3,0),"")</f>
        <v>9039744000275</v>
      </c>
      <c r="B967" s="9" t="str">
        <f>'[1]TCE - ANEXO III - Preencher'!C976</f>
        <v>HOSPITAL MIGUEL ARRAES - CG. Nº 023/2022</v>
      </c>
      <c r="C967" s="10"/>
      <c r="D967" s="11" t="str">
        <f>'[1]TCE - ANEXO III - Preencher'!E976</f>
        <v>REJANE DE SOUZA BRAGA</v>
      </c>
      <c r="E967" s="9" t="str">
        <f>IF('[1]TCE - ANEXO III - Preencher'!F976="4 - Assistência Odontológica","2 - Outros Profissionais da Saúde",'[1]TCE - ANEXO III - Preencher'!F976)</f>
        <v>2 - Outros Profissionais da Saúde</v>
      </c>
      <c r="F967" s="12" t="str">
        <f>'[1]TCE - ANEXO III - Preencher'!G976</f>
        <v>3222-05</v>
      </c>
      <c r="G967" s="13" t="str">
        <f>IF('[1]TCE - ANEXO III - Preencher'!H976="","",'[1]TCE - ANEXO III - Preencher'!H976)</f>
        <v>10/2023</v>
      </c>
      <c r="H967" s="14">
        <f>'[1]TCE - ANEXO III - Preencher'!I976</f>
        <v>0</v>
      </c>
      <c r="I967" s="14">
        <f>'[1]TCE - ANEXO III - Preencher'!J976</f>
        <v>148.83519999999999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2.0699999999999998</v>
      </c>
      <c r="O967" s="15">
        <f>'[1]TCE - ANEXO III - Preencher'!P976</f>
        <v>0</v>
      </c>
      <c r="P967" s="16">
        <f t="shared" si="92"/>
        <v>2.0699999999999998</v>
      </c>
      <c r="Q967" s="15">
        <f>'[1]TCE - ANEXO III - Preencher'!R976</f>
        <v>173.35</v>
      </c>
      <c r="R967" s="15">
        <f>'[1]TCE - ANEXO III - Preencher'!S976</f>
        <v>77.69</v>
      </c>
      <c r="S967" s="16">
        <f t="shared" si="93"/>
        <v>95.66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246.56519999999998</v>
      </c>
    </row>
    <row r="968" spans="1:28" x14ac:dyDescent="0.2">
      <c r="A968" s="8">
        <f>IFERROR(VLOOKUP(B968,'[1]DADOS (OCULTAR)'!$Q$3:$S$135,3,0),"")</f>
        <v>9039744000275</v>
      </c>
      <c r="B968" s="9" t="str">
        <f>'[1]TCE - ANEXO III - Preencher'!C977</f>
        <v>HOSPITAL MIGUEL ARRAES - CG. Nº 023/2022</v>
      </c>
      <c r="C968" s="10"/>
      <c r="D968" s="11" t="str">
        <f>'[1]TCE - ANEXO III - Preencher'!E977</f>
        <v>REJILANE MELO FALCAO</v>
      </c>
      <c r="E968" s="9" t="str">
        <f>IF('[1]TCE - ANEXO III - Preencher'!F977="4 - Assistência Odontológica","2 - Outros Profissionais da Saúde",'[1]TCE - ANEXO III - Preencher'!F977)</f>
        <v>2 - Outros Profissionais da Saúde</v>
      </c>
      <c r="F968" s="12" t="str">
        <f>'[1]TCE - ANEXO III - Preencher'!G977</f>
        <v>2234-05</v>
      </c>
      <c r="G968" s="13" t="str">
        <f>IF('[1]TCE - ANEXO III - Preencher'!H977="","",'[1]TCE - ANEXO III - Preencher'!H977)</f>
        <v>10/2023</v>
      </c>
      <c r="H968" s="14">
        <f>'[1]TCE - ANEXO III - Preencher'!I977</f>
        <v>0</v>
      </c>
      <c r="I968" s="14">
        <f>'[1]TCE - ANEXO III - Preencher'!J977</f>
        <v>361.0872</v>
      </c>
      <c r="J968" s="14">
        <f>'[1]TCE - ANEXO III - Preencher'!K977</f>
        <v>0</v>
      </c>
      <c r="K968" s="15">
        <f>'[1]TCE - ANEXO III - Preencher'!L977</f>
        <v>53.44</v>
      </c>
      <c r="L968" s="15">
        <f>'[1]TCE - ANEXO III - Preencher'!M977</f>
        <v>15.73</v>
      </c>
      <c r="M968" s="15">
        <f t="shared" si="91"/>
        <v>37.709999999999994</v>
      </c>
      <c r="N968" s="15">
        <f>'[1]TCE - ANEXO III - Preencher'!O977</f>
        <v>2.0699999999999998</v>
      </c>
      <c r="O968" s="15">
        <f>'[1]TCE - ANEXO III - Preencher'!P977</f>
        <v>0</v>
      </c>
      <c r="P968" s="16">
        <f t="shared" si="92"/>
        <v>2.0699999999999998</v>
      </c>
      <c r="Q968" s="15">
        <f>'[1]TCE - ANEXO III - Preencher'!R977</f>
        <v>0</v>
      </c>
      <c r="R968" s="15">
        <f>'[1]TCE - ANEXO III - Preencher'!S977</f>
        <v>188.7</v>
      </c>
      <c r="S968" s="16">
        <f t="shared" si="93"/>
        <v>-188.7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212.16719999999998</v>
      </c>
    </row>
    <row r="969" spans="1:28" x14ac:dyDescent="0.2">
      <c r="A969" s="8">
        <f>IFERROR(VLOOKUP(B969,'[1]DADOS (OCULTAR)'!$Q$3:$S$135,3,0),"")</f>
        <v>9039744000275</v>
      </c>
      <c r="B969" s="9" t="str">
        <f>'[1]TCE - ANEXO III - Preencher'!C978</f>
        <v>HOSPITAL MIGUEL ARRAES - CG. Nº 023/2022</v>
      </c>
      <c r="C969" s="10"/>
      <c r="D969" s="11" t="str">
        <f>'[1]TCE - ANEXO III - Preencher'!E978</f>
        <v>RELYDA KEZIA DO NASCIMENTO SOARES</v>
      </c>
      <c r="E969" s="9" t="str">
        <f>IF('[1]TCE - ANEXO III - Preencher'!F978="4 - Assistência Odontológica","2 - Outros Profissionais da Saúde",'[1]TCE - ANEXO III - Preencher'!F978)</f>
        <v>2 - Outros Profissionais da Saúde</v>
      </c>
      <c r="F969" s="12" t="str">
        <f>'[1]TCE - ANEXO III - Preencher'!G978</f>
        <v>3241-15</v>
      </c>
      <c r="G969" s="13" t="str">
        <f>IF('[1]TCE - ANEXO III - Preencher'!H978="","",'[1]TCE - ANEXO III - Preencher'!H978)</f>
        <v>10/2023</v>
      </c>
      <c r="H969" s="14">
        <f>'[1]TCE - ANEXO III - Preencher'!I978</f>
        <v>0</v>
      </c>
      <c r="I969" s="14">
        <f>'[1]TCE - ANEXO III - Preencher'!J978</f>
        <v>289.34399999999999</v>
      </c>
      <c r="J969" s="14">
        <f>'[1]TCE - ANEXO III - Preencher'!K978</f>
        <v>0</v>
      </c>
      <c r="K969" s="15">
        <f>'[1]TCE - ANEXO III - Preencher'!L978</f>
        <v>53.45</v>
      </c>
      <c r="L969" s="15">
        <f>'[1]TCE - ANEXO III - Preencher'!M978</f>
        <v>1.36</v>
      </c>
      <c r="M969" s="15">
        <f t="shared" si="91"/>
        <v>52.09</v>
      </c>
      <c r="N969" s="15">
        <f>'[1]TCE - ANEXO III - Preencher'!O978</f>
        <v>2.0699999999999998</v>
      </c>
      <c r="O969" s="15">
        <f>'[1]TCE - ANEXO III - Preencher'!P978</f>
        <v>0</v>
      </c>
      <c r="P969" s="16">
        <f t="shared" si="92"/>
        <v>2.0699999999999998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343.50399999999996</v>
      </c>
    </row>
    <row r="970" spans="1:28" x14ac:dyDescent="0.2">
      <c r="A970" s="8">
        <f>IFERROR(VLOOKUP(B970,'[1]DADOS (OCULTAR)'!$Q$3:$S$135,3,0),"")</f>
        <v>9039744000275</v>
      </c>
      <c r="B970" s="9" t="str">
        <f>'[1]TCE - ANEXO III - Preencher'!C979</f>
        <v>HOSPITAL MIGUEL ARRAES - CG. Nº 023/2022</v>
      </c>
      <c r="C970" s="10"/>
      <c r="D970" s="11" t="str">
        <f>'[1]TCE - ANEXO III - Preencher'!E979</f>
        <v>RENATA ALBUQUERQUE DA SILVA</v>
      </c>
      <c r="E970" s="9" t="str">
        <f>IF('[1]TCE - ANEXO III - Preencher'!F979="4 - Assistência Odontológica","2 - Outros Profissionais da Saúde",'[1]TCE - ANEXO III - Preencher'!F979)</f>
        <v>2 - Outros Profissionais da Saúde</v>
      </c>
      <c r="F970" s="12" t="str">
        <f>'[1]TCE - ANEXO III - Preencher'!G979</f>
        <v>2235-05</v>
      </c>
      <c r="G970" s="13" t="str">
        <f>IF('[1]TCE - ANEXO III - Preencher'!H979="","",'[1]TCE - ANEXO III - Preencher'!H979)</f>
        <v>10/2023</v>
      </c>
      <c r="H970" s="14">
        <f>'[1]TCE - ANEXO III - Preencher'!I979</f>
        <v>0</v>
      </c>
      <c r="I970" s="14">
        <f>'[1]TCE - ANEXO III - Preencher'!J979</f>
        <v>377.92959999999999</v>
      </c>
      <c r="J970" s="14">
        <f>'[1]TCE - ANEXO III - Preencher'!K979</f>
        <v>0</v>
      </c>
      <c r="K970" s="15">
        <f>'[1]TCE - ANEXO III - Preencher'!L979</f>
        <v>53.45</v>
      </c>
      <c r="L970" s="15">
        <f>'[1]TCE - ANEXO III - Preencher'!M979</f>
        <v>3.59</v>
      </c>
      <c r="M970" s="15">
        <f t="shared" si="91"/>
        <v>49.86</v>
      </c>
      <c r="N970" s="15">
        <f>'[1]TCE - ANEXO III - Preencher'!O979</f>
        <v>4.3499999999999996</v>
      </c>
      <c r="O970" s="15">
        <f>'[1]TCE - ANEXO III - Preencher'!P979</f>
        <v>0</v>
      </c>
      <c r="P970" s="16">
        <f t="shared" si="92"/>
        <v>4.3499999999999996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432.13960000000003</v>
      </c>
    </row>
    <row r="971" spans="1:28" x14ac:dyDescent="0.2">
      <c r="A971" s="8">
        <f>IFERROR(VLOOKUP(B971,'[1]DADOS (OCULTAR)'!$Q$3:$S$135,3,0),"")</f>
        <v>9039744000275</v>
      </c>
      <c r="B971" s="9" t="str">
        <f>'[1]TCE - ANEXO III - Preencher'!C980</f>
        <v>HOSPITAL MIGUEL ARRAES - CG. Nº 023/2022</v>
      </c>
      <c r="C971" s="10"/>
      <c r="D971" s="11" t="str">
        <f>'[1]TCE - ANEXO III - Preencher'!E980</f>
        <v>RENATA ASSUNCAO MARTINS DE OLIVEIRA</v>
      </c>
      <c r="E971" s="9" t="str">
        <f>IF('[1]TCE - ANEXO III - Preencher'!F980="4 - Assistência Odontológica","2 - Outros Profissionais da Saúde",'[1]TCE - ANEXO III - Preencher'!F980)</f>
        <v>2 - Outros Profissionais da Saúde</v>
      </c>
      <c r="F971" s="12" t="str">
        <f>'[1]TCE - ANEXO III - Preencher'!G980</f>
        <v>2235-05</v>
      </c>
      <c r="G971" s="13" t="str">
        <f>IF('[1]TCE - ANEXO III - Preencher'!H980="","",'[1]TCE - ANEXO III - Preencher'!H980)</f>
        <v>10/2023</v>
      </c>
      <c r="H971" s="14">
        <f>'[1]TCE - ANEXO III - Preencher'!I980</f>
        <v>0</v>
      </c>
      <c r="I971" s="14">
        <f>'[1]TCE - ANEXO III - Preencher'!J980</f>
        <v>355.77679999999998</v>
      </c>
      <c r="J971" s="14">
        <f>'[1]TCE - ANEXO III - Preencher'!K980</f>
        <v>0</v>
      </c>
      <c r="K971" s="15">
        <f>'[1]TCE - ANEXO III - Preencher'!L980</f>
        <v>53.44</v>
      </c>
      <c r="L971" s="15">
        <f>'[1]TCE - ANEXO III - Preencher'!M980</f>
        <v>3.59</v>
      </c>
      <c r="M971" s="15">
        <f t="shared" si="91"/>
        <v>49.849999999999994</v>
      </c>
      <c r="N971" s="15">
        <f>'[1]TCE - ANEXO III - Preencher'!O980</f>
        <v>4.3499999999999996</v>
      </c>
      <c r="O971" s="15">
        <f>'[1]TCE - ANEXO III - Preencher'!P980</f>
        <v>0</v>
      </c>
      <c r="P971" s="16">
        <f t="shared" si="92"/>
        <v>4.3499999999999996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409.97680000000003</v>
      </c>
    </row>
    <row r="972" spans="1:28" x14ac:dyDescent="0.2">
      <c r="A972" s="8">
        <f>IFERROR(VLOOKUP(B972,'[1]DADOS (OCULTAR)'!$Q$3:$S$135,3,0),"")</f>
        <v>9039744000275</v>
      </c>
      <c r="B972" s="9" t="str">
        <f>'[1]TCE - ANEXO III - Preencher'!C981</f>
        <v>HOSPITAL MIGUEL ARRAES - CG. Nº 023/2022</v>
      </c>
      <c r="C972" s="10"/>
      <c r="D972" s="11" t="str">
        <f>'[1]TCE - ANEXO III - Preencher'!E981</f>
        <v>RENATA BELMIRO DA SILVA NEVES</v>
      </c>
      <c r="E972" s="9" t="str">
        <f>IF('[1]TCE - ANEXO III - Preencher'!F981="4 - Assistência Odontológica","2 - Outros Profissionais da Saúde",'[1]TCE - ANEXO III - Preencher'!F981)</f>
        <v>2 - Outros Profissionais da Saúde</v>
      </c>
      <c r="F972" s="12" t="str">
        <f>'[1]TCE - ANEXO III - Preencher'!G981</f>
        <v>5152-15</v>
      </c>
      <c r="G972" s="13" t="str">
        <f>IF('[1]TCE - ANEXO III - Preencher'!H981="","",'[1]TCE - ANEXO III - Preencher'!H981)</f>
        <v>10/2023</v>
      </c>
      <c r="H972" s="14">
        <f>'[1]TCE - ANEXO III - Preencher'!I981</f>
        <v>0</v>
      </c>
      <c r="I972" s="14">
        <f>'[1]TCE - ANEXO III - Preencher'!J981</f>
        <v>194.43199999999999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2.0699999999999998</v>
      </c>
      <c r="O972" s="15">
        <f>'[1]TCE - ANEXO III - Preencher'!P981</f>
        <v>0</v>
      </c>
      <c r="P972" s="16">
        <f t="shared" si="92"/>
        <v>2.0699999999999998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196.50199999999998</v>
      </c>
    </row>
    <row r="973" spans="1:28" x14ac:dyDescent="0.2">
      <c r="A973" s="8">
        <f>IFERROR(VLOOKUP(B973,'[1]DADOS (OCULTAR)'!$Q$3:$S$135,3,0),"")</f>
        <v>9039744000275</v>
      </c>
      <c r="B973" s="9" t="str">
        <f>'[1]TCE - ANEXO III - Preencher'!C982</f>
        <v>HOSPITAL MIGUEL ARRAES - CG. Nº 023/2022</v>
      </c>
      <c r="C973" s="10"/>
      <c r="D973" s="11" t="str">
        <f>'[1]TCE - ANEXO III - Preencher'!E982</f>
        <v xml:space="preserve">RENATA CRISTINA FREIRE DE SOUZA </v>
      </c>
      <c r="E973" s="9" t="str">
        <f>IF('[1]TCE - ANEXO III - Preencher'!F982="4 - Assistência Odontológica","2 - Outros Profissionais da Saúde",'[1]TCE - ANEXO III - Preencher'!F982)</f>
        <v>2 - Outros Profissionais da Saúde</v>
      </c>
      <c r="F973" s="12" t="str">
        <f>'[1]TCE - ANEXO III - Preencher'!G982</f>
        <v>3222-05</v>
      </c>
      <c r="G973" s="13" t="str">
        <f>IF('[1]TCE - ANEXO III - Preencher'!H982="","",'[1]TCE - ANEXO III - Preencher'!H982)</f>
        <v>10/2023</v>
      </c>
      <c r="H973" s="14">
        <f>'[1]TCE - ANEXO III - Preencher'!I982</f>
        <v>0</v>
      </c>
      <c r="I973" s="14">
        <f>'[1]TCE - ANEXO III - Preencher'!J982</f>
        <v>162.00880000000001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2.0699999999999998</v>
      </c>
      <c r="O973" s="15">
        <f>'[1]TCE - ANEXO III - Preencher'!P982</f>
        <v>0</v>
      </c>
      <c r="P973" s="16">
        <f t="shared" si="92"/>
        <v>2.0699999999999998</v>
      </c>
      <c r="Q973" s="15">
        <f>'[1]TCE - ANEXO III - Preencher'!R982</f>
        <v>162.15</v>
      </c>
      <c r="R973" s="15">
        <f>'[1]TCE - ANEXO III - Preencher'!S982</f>
        <v>0</v>
      </c>
      <c r="S973" s="16">
        <f t="shared" si="93"/>
        <v>162.15</v>
      </c>
      <c r="T973" s="15">
        <f>'[1]TCE - ANEXO III - Preencher'!U982</f>
        <v>69.41</v>
      </c>
      <c r="U973" s="15">
        <f>'[1]TCE - ANEXO III - Preencher'!V982</f>
        <v>0</v>
      </c>
      <c r="V973" s="16">
        <f t="shared" si="94"/>
        <v>69.41</v>
      </c>
      <c r="W973" s="17" t="str">
        <f>IF('[1]TCE - ANEXO III - Preencher'!X982="","",'[1]TCE - ANEXO III - Preencher'!X982)</f>
        <v>AUXILIO CRECHE</v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395.63879999999995</v>
      </c>
    </row>
    <row r="974" spans="1:28" x14ac:dyDescent="0.2">
      <c r="A974" s="8">
        <f>IFERROR(VLOOKUP(B974,'[1]DADOS (OCULTAR)'!$Q$3:$S$135,3,0),"")</f>
        <v>9039744000275</v>
      </c>
      <c r="B974" s="9" t="str">
        <f>'[1]TCE - ANEXO III - Preencher'!C983</f>
        <v>HOSPITAL MIGUEL ARRAES - CG. Nº 023/2022</v>
      </c>
      <c r="C974" s="10"/>
      <c r="D974" s="11" t="str">
        <f>'[1]TCE - ANEXO III - Preencher'!E983</f>
        <v>RENATA DA SILVA SANTOS</v>
      </c>
      <c r="E974" s="9" t="str">
        <f>IF('[1]TCE - ANEXO III - Preencher'!F983="4 - Assistência Odontológica","2 - Outros Profissionais da Saúde",'[1]TCE - ANEXO III - Preencher'!F983)</f>
        <v>2 - Outros Profissionais da Saúde</v>
      </c>
      <c r="F974" s="12" t="str">
        <f>'[1]TCE - ANEXO III - Preencher'!G983</f>
        <v>3222-05</v>
      </c>
      <c r="G974" s="13" t="str">
        <f>IF('[1]TCE - ANEXO III - Preencher'!H983="","",'[1]TCE - ANEXO III - Preencher'!H983)</f>
        <v>10/2023</v>
      </c>
      <c r="H974" s="14">
        <f>'[1]TCE - ANEXO III - Preencher'!I983</f>
        <v>0</v>
      </c>
      <c r="I974" s="14">
        <f>'[1]TCE - ANEXO III - Preencher'!J983</f>
        <v>244.81440000000001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2.0699999999999998</v>
      </c>
      <c r="O974" s="15">
        <f>'[1]TCE - ANEXO III - Preencher'!P983</f>
        <v>0</v>
      </c>
      <c r="P974" s="16">
        <f t="shared" si="92"/>
        <v>2.0699999999999998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246.8844</v>
      </c>
    </row>
    <row r="975" spans="1:28" x14ac:dyDescent="0.2">
      <c r="A975" s="8">
        <f>IFERROR(VLOOKUP(B975,'[1]DADOS (OCULTAR)'!$Q$3:$S$135,3,0),"")</f>
        <v>9039744000275</v>
      </c>
      <c r="B975" s="9" t="str">
        <f>'[1]TCE - ANEXO III - Preencher'!C984</f>
        <v>HOSPITAL MIGUEL ARRAES - CG. Nº 023/2022</v>
      </c>
      <c r="C975" s="10"/>
      <c r="D975" s="11" t="str">
        <f>'[1]TCE - ANEXO III - Preencher'!E984</f>
        <v>RENATA DE ARRUDA CARDOSO</v>
      </c>
      <c r="E975" s="9" t="str">
        <f>IF('[1]TCE - ANEXO III - Preencher'!F984="4 - Assistência Odontológica","2 - Outros Profissionais da Saúde",'[1]TCE - ANEXO III - Preencher'!F984)</f>
        <v>2 - Outros Profissionais da Saúde</v>
      </c>
      <c r="F975" s="12" t="str">
        <f>'[1]TCE - ANEXO III - Preencher'!G984</f>
        <v>2236-05</v>
      </c>
      <c r="G975" s="13" t="str">
        <f>IF('[1]TCE - ANEXO III - Preencher'!H984="","",'[1]TCE - ANEXO III - Preencher'!H984)</f>
        <v>10/2023</v>
      </c>
      <c r="H975" s="14">
        <f>'[1]TCE - ANEXO III - Preencher'!I984</f>
        <v>0</v>
      </c>
      <c r="I975" s="14">
        <f>'[1]TCE - ANEXO III - Preencher'!J984</f>
        <v>223.8288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4.3499999999999996</v>
      </c>
      <c r="O975" s="15">
        <f>'[1]TCE - ANEXO III - Preencher'!P984</f>
        <v>0</v>
      </c>
      <c r="P975" s="16">
        <f t="shared" si="92"/>
        <v>4.3499999999999996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112.22</v>
      </c>
      <c r="U975" s="15">
        <f>'[1]TCE - ANEXO III - Preencher'!V984</f>
        <v>0</v>
      </c>
      <c r="V975" s="16">
        <f t="shared" si="94"/>
        <v>112.22</v>
      </c>
      <c r="W975" s="17" t="str">
        <f>IF('[1]TCE - ANEXO III - Preencher'!X984="","",'[1]TCE - ANEXO III - Preencher'!X984)</f>
        <v>AUXILIO CRECHE</v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340.39879999999999</v>
      </c>
    </row>
    <row r="976" spans="1:28" x14ac:dyDescent="0.2">
      <c r="A976" s="8">
        <f>IFERROR(VLOOKUP(B976,'[1]DADOS (OCULTAR)'!$Q$3:$S$135,3,0),"")</f>
        <v>9039744000275</v>
      </c>
      <c r="B976" s="9" t="str">
        <f>'[1]TCE - ANEXO III - Preencher'!C985</f>
        <v>HOSPITAL MIGUEL ARRAES - CG. Nº 023/2022</v>
      </c>
      <c r="C976" s="10"/>
      <c r="D976" s="11" t="str">
        <f>'[1]TCE - ANEXO III - Preencher'!E985</f>
        <v>RENATA DOS SANTOS ALVES</v>
      </c>
      <c r="E976" s="9" t="str">
        <f>IF('[1]TCE - ANEXO III - Preencher'!F985="4 - Assistência Odontológica","2 - Outros Profissionais da Saúde",'[1]TCE - ANEXO III - Preencher'!F985)</f>
        <v>2 - Outros Profissionais da Saúde</v>
      </c>
      <c r="F976" s="12" t="str">
        <f>'[1]TCE - ANEXO III - Preencher'!G985</f>
        <v>3222-05</v>
      </c>
      <c r="G976" s="13" t="str">
        <f>IF('[1]TCE - ANEXO III - Preencher'!H985="","",'[1]TCE - ANEXO III - Preencher'!H985)</f>
        <v>10/2023</v>
      </c>
      <c r="H976" s="14">
        <f>'[1]TCE - ANEXO III - Preencher'!I985</f>
        <v>0</v>
      </c>
      <c r="I976" s="14">
        <f>'[1]TCE - ANEXO III - Preencher'!J985</f>
        <v>175.77600000000001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2.0699999999999998</v>
      </c>
      <c r="O976" s="15">
        <f>'[1]TCE - ANEXO III - Preencher'!P985</f>
        <v>0</v>
      </c>
      <c r="P976" s="16">
        <f t="shared" si="92"/>
        <v>2.0699999999999998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177.846</v>
      </c>
    </row>
    <row r="977" spans="1:28" x14ac:dyDescent="0.2">
      <c r="A977" s="8">
        <f>IFERROR(VLOOKUP(B977,'[1]DADOS (OCULTAR)'!$Q$3:$S$135,3,0),"")</f>
        <v>9039744000275</v>
      </c>
      <c r="B977" s="9" t="str">
        <f>'[1]TCE - ANEXO III - Preencher'!C986</f>
        <v>HOSPITAL MIGUEL ARRAES - CG. Nº 023/2022</v>
      </c>
      <c r="C977" s="10"/>
      <c r="D977" s="11" t="str">
        <f>'[1]TCE - ANEXO III - Preencher'!E986</f>
        <v>RENATA HENRIQUE PEREIRA</v>
      </c>
      <c r="E977" s="9" t="str">
        <f>IF('[1]TCE - ANEXO III - Preencher'!F986="4 - Assistência Odontológica","2 - Outros Profissionais da Saúde",'[1]TCE - ANEXO III - Preencher'!F986)</f>
        <v>2 - Outros Profissionais da Saúde</v>
      </c>
      <c r="F977" s="12" t="str">
        <f>'[1]TCE - ANEXO III - Preencher'!G986</f>
        <v>2237-10</v>
      </c>
      <c r="G977" s="13" t="str">
        <f>IF('[1]TCE - ANEXO III - Preencher'!H986="","",'[1]TCE - ANEXO III - Preencher'!H986)</f>
        <v>10/2023</v>
      </c>
      <c r="H977" s="14">
        <f>'[1]TCE - ANEXO III - Preencher'!I986</f>
        <v>0</v>
      </c>
      <c r="I977" s="14">
        <f>'[1]TCE - ANEXO III - Preencher'!J986</f>
        <v>245.6216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2.0699999999999998</v>
      </c>
      <c r="O977" s="15">
        <f>'[1]TCE - ANEXO III - Preencher'!P986</f>
        <v>0</v>
      </c>
      <c r="P977" s="16">
        <f t="shared" si="92"/>
        <v>2.0699999999999998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247.69159999999999</v>
      </c>
    </row>
    <row r="978" spans="1:28" x14ac:dyDescent="0.2">
      <c r="A978" s="8">
        <f>IFERROR(VLOOKUP(B978,'[1]DADOS (OCULTAR)'!$Q$3:$S$135,3,0),"")</f>
        <v>9039744000275</v>
      </c>
      <c r="B978" s="9" t="str">
        <f>'[1]TCE - ANEXO III - Preencher'!C987</f>
        <v>HOSPITAL MIGUEL ARRAES - CG. Nº 023/2022</v>
      </c>
      <c r="C978" s="10"/>
      <c r="D978" s="11" t="str">
        <f>'[1]TCE - ANEXO III - Preencher'!E987</f>
        <v>RENATA PEREIRA DA SILVA</v>
      </c>
      <c r="E978" s="9" t="str">
        <f>IF('[1]TCE - ANEXO III - Preencher'!F987="4 - Assistência Odontológica","2 - Outros Profissionais da Saúde",'[1]TCE - ANEXO III - Preencher'!F987)</f>
        <v>3 - Administrativo</v>
      </c>
      <c r="F978" s="12" t="str">
        <f>'[1]TCE - ANEXO III - Preencher'!G987</f>
        <v>5135-05</v>
      </c>
      <c r="G978" s="13" t="str">
        <f>IF('[1]TCE - ANEXO III - Preencher'!H987="","",'[1]TCE - ANEXO III - Preencher'!H987)</f>
        <v>10/2023</v>
      </c>
      <c r="H978" s="14">
        <f>'[1]TCE - ANEXO III - Preencher'!I987</f>
        <v>0</v>
      </c>
      <c r="I978" s="14">
        <f>'[1]TCE - ANEXO III - Preencher'!J987</f>
        <v>187.30160000000001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2.0699999999999998</v>
      </c>
      <c r="O978" s="15">
        <f>'[1]TCE - ANEXO III - Preencher'!P987</f>
        <v>0</v>
      </c>
      <c r="P978" s="16">
        <f t="shared" si="92"/>
        <v>2.0699999999999998</v>
      </c>
      <c r="Q978" s="15">
        <f>'[1]TCE - ANEXO III - Preencher'!R987</f>
        <v>160.54999999999998</v>
      </c>
      <c r="R978" s="15">
        <f>'[1]TCE - ANEXO III - Preencher'!S987</f>
        <v>64.260000000000005</v>
      </c>
      <c r="S978" s="16">
        <f t="shared" si="93"/>
        <v>96.289999999999978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285.66159999999996</v>
      </c>
    </row>
    <row r="979" spans="1:28" x14ac:dyDescent="0.2">
      <c r="A979" s="8">
        <f>IFERROR(VLOOKUP(B979,'[1]DADOS (OCULTAR)'!$Q$3:$S$135,3,0),"")</f>
        <v>9039744000275</v>
      </c>
      <c r="B979" s="9" t="str">
        <f>'[1]TCE - ANEXO III - Preencher'!C988</f>
        <v>HOSPITAL MIGUEL ARRAES - CG. Nº 023/2022</v>
      </c>
      <c r="C979" s="10"/>
      <c r="D979" s="11" t="str">
        <f>'[1]TCE - ANEXO III - Preencher'!E988</f>
        <v>RENATA RIVICA DOS SANTOS</v>
      </c>
      <c r="E979" s="9" t="str">
        <f>IF('[1]TCE - ANEXO III - Preencher'!F988="4 - Assistência Odontológica","2 - Outros Profissionais da Saúde",'[1]TCE - ANEXO III - Preencher'!F988)</f>
        <v>2 - Outros Profissionais da Saúde</v>
      </c>
      <c r="F979" s="12" t="str">
        <f>'[1]TCE - ANEXO III - Preencher'!G988</f>
        <v>2235-05</v>
      </c>
      <c r="G979" s="13" t="str">
        <f>IF('[1]TCE - ANEXO III - Preencher'!H988="","",'[1]TCE - ANEXO III - Preencher'!H988)</f>
        <v>10/2023</v>
      </c>
      <c r="H979" s="14">
        <f>'[1]TCE - ANEXO III - Preencher'!I988</f>
        <v>0</v>
      </c>
      <c r="I979" s="14">
        <f>'[1]TCE - ANEXO III - Preencher'!J988</f>
        <v>437.80799999999999</v>
      </c>
      <c r="J979" s="14">
        <f>'[1]TCE - ANEXO III - Preencher'!K988</f>
        <v>0</v>
      </c>
      <c r="K979" s="15">
        <f>'[1]TCE - ANEXO III - Preencher'!L988</f>
        <v>53.44</v>
      </c>
      <c r="L979" s="15">
        <f>'[1]TCE - ANEXO III - Preencher'!M988</f>
        <v>3.59</v>
      </c>
      <c r="M979" s="15">
        <f t="shared" si="91"/>
        <v>49.849999999999994</v>
      </c>
      <c r="N979" s="15">
        <f>'[1]TCE - ANEXO III - Preencher'!O988</f>
        <v>4.3499999999999996</v>
      </c>
      <c r="O979" s="15">
        <f>'[1]TCE - ANEXO III - Preencher'!P988</f>
        <v>0</v>
      </c>
      <c r="P979" s="16">
        <f t="shared" si="92"/>
        <v>4.3499999999999996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492.00800000000004</v>
      </c>
    </row>
    <row r="980" spans="1:28" x14ac:dyDescent="0.2">
      <c r="A980" s="8">
        <f>IFERROR(VLOOKUP(B980,'[1]DADOS (OCULTAR)'!$Q$3:$S$135,3,0),"")</f>
        <v>9039744000275</v>
      </c>
      <c r="B980" s="9" t="str">
        <f>'[1]TCE - ANEXO III - Preencher'!C989</f>
        <v>HOSPITAL MIGUEL ARRAES - CG. Nº 023/2022</v>
      </c>
      <c r="C980" s="10"/>
      <c r="D980" s="11" t="str">
        <f>'[1]TCE - ANEXO III - Preencher'!E989</f>
        <v>RENATA VANESSA SOUSA DE OLIVEIRA</v>
      </c>
      <c r="E980" s="9" t="str">
        <f>IF('[1]TCE - ANEXO III - Preencher'!F989="4 - Assistência Odontológica","2 - Outros Profissionais da Saúde",'[1]TCE - ANEXO III - Preencher'!F989)</f>
        <v>3 - Administrativo</v>
      </c>
      <c r="F980" s="12" t="str">
        <f>'[1]TCE - ANEXO III - Preencher'!G989</f>
        <v>2521-05</v>
      </c>
      <c r="G980" s="13" t="str">
        <f>IF('[1]TCE - ANEXO III - Preencher'!H989="","",'[1]TCE - ANEXO III - Preencher'!H989)</f>
        <v>10/2023</v>
      </c>
      <c r="H980" s="14">
        <f>'[1]TCE - ANEXO III - Preencher'!I989</f>
        <v>0</v>
      </c>
      <c r="I980" s="14">
        <f>'[1]TCE - ANEXO III - Preencher'!J989</f>
        <v>388.39760000000001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2.0699999999999998</v>
      </c>
      <c r="O980" s="15">
        <f>'[1]TCE - ANEXO III - Preencher'!P989</f>
        <v>0</v>
      </c>
      <c r="P980" s="16">
        <f t="shared" si="92"/>
        <v>2.0699999999999998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390.4676</v>
      </c>
    </row>
    <row r="981" spans="1:28" x14ac:dyDescent="0.2">
      <c r="A981" s="8">
        <f>IFERROR(VLOOKUP(B981,'[1]DADOS (OCULTAR)'!$Q$3:$S$135,3,0),"")</f>
        <v>9039744000275</v>
      </c>
      <c r="B981" s="9" t="str">
        <f>'[1]TCE - ANEXO III - Preencher'!C990</f>
        <v>HOSPITAL MIGUEL ARRAES - CG. Nº 023/2022</v>
      </c>
      <c r="C981" s="10"/>
      <c r="D981" s="11" t="str">
        <f>'[1]TCE - ANEXO III - Preencher'!E990</f>
        <v>RENATA VIEIRA DE ALMEIDA</v>
      </c>
      <c r="E981" s="9" t="str">
        <f>IF('[1]TCE - ANEXO III - Preencher'!F990="4 - Assistência Odontológica","2 - Outros Profissionais da Saúde",'[1]TCE - ANEXO III - Preencher'!F990)</f>
        <v>2 - Outros Profissionais da Saúde</v>
      </c>
      <c r="F981" s="12" t="str">
        <f>'[1]TCE - ANEXO III - Preencher'!G990</f>
        <v>3222-05</v>
      </c>
      <c r="G981" s="13" t="str">
        <f>IF('[1]TCE - ANEXO III - Preencher'!H990="","",'[1]TCE - ANEXO III - Preencher'!H990)</f>
        <v>10/2023</v>
      </c>
      <c r="H981" s="14">
        <f>'[1]TCE - ANEXO III - Preencher'!I990</f>
        <v>0</v>
      </c>
      <c r="I981" s="14">
        <f>'[1]TCE - ANEXO III - Preencher'!J990</f>
        <v>153.14080000000001</v>
      </c>
      <c r="J981" s="14">
        <f>'[1]TCE - ANEXO III - Preencher'!K990</f>
        <v>0</v>
      </c>
      <c r="K981" s="15">
        <f>'[1]TCE - ANEXO III - Preencher'!L990</f>
        <v>53.44</v>
      </c>
      <c r="L981" s="15">
        <f>'[1]TCE - ANEXO III - Preencher'!M990</f>
        <v>26.6</v>
      </c>
      <c r="M981" s="15">
        <f t="shared" si="91"/>
        <v>26.839999999999996</v>
      </c>
      <c r="N981" s="15">
        <f>'[1]TCE - ANEXO III - Preencher'!O990</f>
        <v>2.0699999999999998</v>
      </c>
      <c r="O981" s="15">
        <f>'[1]TCE - ANEXO III - Preencher'!P990</f>
        <v>0</v>
      </c>
      <c r="P981" s="16">
        <f t="shared" si="92"/>
        <v>2.0699999999999998</v>
      </c>
      <c r="Q981" s="15">
        <f>'[1]TCE - ANEXO III - Preencher'!R990</f>
        <v>173.35</v>
      </c>
      <c r="R981" s="15">
        <f>'[1]TCE - ANEXO III - Preencher'!S990</f>
        <v>0</v>
      </c>
      <c r="S981" s="16">
        <f t="shared" si="93"/>
        <v>173.35</v>
      </c>
      <c r="T981" s="15">
        <f>'[1]TCE - ANEXO III - Preencher'!U990</f>
        <v>69.41</v>
      </c>
      <c r="U981" s="15">
        <f>'[1]TCE - ANEXO III - Preencher'!V990</f>
        <v>0</v>
      </c>
      <c r="V981" s="16">
        <f t="shared" si="94"/>
        <v>69.41</v>
      </c>
      <c r="W981" s="17" t="str">
        <f>IF('[1]TCE - ANEXO III - Preencher'!X990="","",'[1]TCE - ANEXO III - Preencher'!X990)</f>
        <v>AUXILIO CRECHE</v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424.81079999999997</v>
      </c>
    </row>
    <row r="982" spans="1:28" x14ac:dyDescent="0.2">
      <c r="A982" s="8">
        <f>IFERROR(VLOOKUP(B982,'[1]DADOS (OCULTAR)'!$Q$3:$S$135,3,0),"")</f>
        <v>9039744000275</v>
      </c>
      <c r="B982" s="9" t="str">
        <f>'[1]TCE - ANEXO III - Preencher'!C991</f>
        <v>HOSPITAL MIGUEL ARRAES - CG. Nº 023/2022</v>
      </c>
      <c r="C982" s="10"/>
      <c r="D982" s="11" t="str">
        <f>'[1]TCE - ANEXO III - Preencher'!E991</f>
        <v>RHALDNEY GUEDES DA SILVA</v>
      </c>
      <c r="E982" s="9" t="str">
        <f>IF('[1]TCE - ANEXO III - Preencher'!F991="4 - Assistência Odontológica","2 - Outros Profissionais da Saúde",'[1]TCE - ANEXO III - Preencher'!F991)</f>
        <v>2 - Outros Profissionais da Saúde</v>
      </c>
      <c r="F982" s="12" t="str">
        <f>'[1]TCE - ANEXO III - Preencher'!G991</f>
        <v>2235-05</v>
      </c>
      <c r="G982" s="13" t="str">
        <f>IF('[1]TCE - ANEXO III - Preencher'!H991="","",'[1]TCE - ANEXO III - Preencher'!H991)</f>
        <v>10/2023</v>
      </c>
      <c r="H982" s="14">
        <f>'[1]TCE - ANEXO III - Preencher'!I991</f>
        <v>0</v>
      </c>
      <c r="I982" s="14">
        <f>'[1]TCE - ANEXO III - Preencher'!J991</f>
        <v>245.43440000000001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4.3499999999999996</v>
      </c>
      <c r="O982" s="15">
        <f>'[1]TCE - ANEXO III - Preencher'!P991</f>
        <v>0</v>
      </c>
      <c r="P982" s="16">
        <f t="shared" si="92"/>
        <v>4.3499999999999996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249.78440000000001</v>
      </c>
    </row>
    <row r="983" spans="1:28" x14ac:dyDescent="0.2">
      <c r="A983" s="8">
        <f>IFERROR(VLOOKUP(B983,'[1]DADOS (OCULTAR)'!$Q$3:$S$135,3,0),"")</f>
        <v>9039744000275</v>
      </c>
      <c r="B983" s="9" t="str">
        <f>'[1]TCE - ANEXO III - Preencher'!C992</f>
        <v>HOSPITAL MIGUEL ARRAES - CG. Nº 023/2022</v>
      </c>
      <c r="C983" s="10"/>
      <c r="D983" s="11" t="str">
        <f>'[1]TCE - ANEXO III - Preencher'!E992</f>
        <v>RHUAN CARLOS MARQUES CAVALCANTI</v>
      </c>
      <c r="E983" s="9" t="str">
        <f>IF('[1]TCE - ANEXO III - Preencher'!F992="4 - Assistência Odontológica","2 - Outros Profissionais da Saúde",'[1]TCE - ANEXO III - Preencher'!F992)</f>
        <v>2 - Outros Profissionais da Saúde</v>
      </c>
      <c r="F983" s="12" t="str">
        <f>'[1]TCE - ANEXO III - Preencher'!G992</f>
        <v>2236-05</v>
      </c>
      <c r="G983" s="13" t="str">
        <f>IF('[1]TCE - ANEXO III - Preencher'!H992="","",'[1]TCE - ANEXO III - Preencher'!H992)</f>
        <v>10/2023</v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4.3499999999999996</v>
      </c>
      <c r="O983" s="15">
        <f>'[1]TCE - ANEXO III - Preencher'!P992</f>
        <v>0</v>
      </c>
      <c r="P983" s="16">
        <f t="shared" si="92"/>
        <v>4.3499999999999996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4.3499999999999996</v>
      </c>
    </row>
    <row r="984" spans="1:28" x14ac:dyDescent="0.2">
      <c r="A984" s="8">
        <f>IFERROR(VLOOKUP(B984,'[1]DADOS (OCULTAR)'!$Q$3:$S$135,3,0),"")</f>
        <v>9039744000275</v>
      </c>
      <c r="B984" s="9" t="str">
        <f>'[1]TCE - ANEXO III - Preencher'!C993</f>
        <v>HOSPITAL MIGUEL ARRAES - CG. Nº 023/2022</v>
      </c>
      <c r="C984" s="10"/>
      <c r="D984" s="11" t="str">
        <f>'[1]TCE - ANEXO III - Preencher'!E993</f>
        <v>RICARDO ALVES DA SILVA</v>
      </c>
      <c r="E984" s="9" t="str">
        <f>IF('[1]TCE - ANEXO III - Preencher'!F993="4 - Assistência Odontológica","2 - Outros Profissionais da Saúde",'[1]TCE - ANEXO III - Preencher'!F993)</f>
        <v>3 - Administrativo</v>
      </c>
      <c r="F984" s="12" t="str">
        <f>'[1]TCE - ANEXO III - Preencher'!G993</f>
        <v>5142-25</v>
      </c>
      <c r="G984" s="13" t="str">
        <f>IF('[1]TCE - ANEXO III - Preencher'!H993="","",'[1]TCE - ANEXO III - Preencher'!H993)</f>
        <v>10/2023</v>
      </c>
      <c r="H984" s="14">
        <f>'[1]TCE - ANEXO III - Preencher'!I993</f>
        <v>0</v>
      </c>
      <c r="I984" s="14">
        <f>'[1]TCE - ANEXO III - Preencher'!J993</f>
        <v>162.44800000000001</v>
      </c>
      <c r="J984" s="14">
        <f>'[1]TCE - ANEXO III - Preencher'!K993</f>
        <v>0</v>
      </c>
      <c r="K984" s="15">
        <f>'[1]TCE - ANEXO III - Preencher'!L993</f>
        <v>53.44</v>
      </c>
      <c r="L984" s="15">
        <f>'[1]TCE - ANEXO III - Preencher'!M993</f>
        <v>26.4</v>
      </c>
      <c r="M984" s="15">
        <f t="shared" si="91"/>
        <v>27.04</v>
      </c>
      <c r="N984" s="15">
        <f>'[1]TCE - ANEXO III - Preencher'!O993</f>
        <v>2.0699999999999998</v>
      </c>
      <c r="O984" s="15">
        <f>'[1]TCE - ANEXO III - Preencher'!P993</f>
        <v>0</v>
      </c>
      <c r="P984" s="16">
        <f t="shared" si="92"/>
        <v>2.0699999999999998</v>
      </c>
      <c r="Q984" s="15">
        <f>'[1]TCE - ANEXO III - Preencher'!R993</f>
        <v>393.35</v>
      </c>
      <c r="R984" s="15">
        <f>'[1]TCE - ANEXO III - Preencher'!S993</f>
        <v>64.599999999999994</v>
      </c>
      <c r="S984" s="16">
        <f t="shared" si="93"/>
        <v>328.75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520.30799999999999</v>
      </c>
    </row>
    <row r="985" spans="1:28" x14ac:dyDescent="0.2">
      <c r="A985" s="8">
        <f>IFERROR(VLOOKUP(B985,'[1]DADOS (OCULTAR)'!$Q$3:$S$135,3,0),"")</f>
        <v>9039744000275</v>
      </c>
      <c r="B985" s="9" t="str">
        <f>'[1]TCE - ANEXO III - Preencher'!C994</f>
        <v>HOSPITAL MIGUEL ARRAES - CG. Nº 023/2022</v>
      </c>
      <c r="C985" s="10"/>
      <c r="D985" s="11" t="str">
        <f>'[1]TCE - ANEXO III - Preencher'!E994</f>
        <v>RICARDO LEITE VIEIRA FILHO</v>
      </c>
      <c r="E985" s="9" t="str">
        <f>IF('[1]TCE - ANEXO III - Preencher'!F994="4 - Assistência Odontológica","2 - Outros Profissionais da Saúde",'[1]TCE - ANEXO III - Preencher'!F994)</f>
        <v>1 - Médico</v>
      </c>
      <c r="F985" s="12" t="str">
        <f>'[1]TCE - ANEXO III - Preencher'!G994</f>
        <v>2251-25</v>
      </c>
      <c r="G985" s="13" t="str">
        <f>IF('[1]TCE - ANEXO III - Preencher'!H994="","",'[1]TCE - ANEXO III - Preencher'!H994)</f>
        <v>10/2023</v>
      </c>
      <c r="H985" s="14">
        <f>'[1]TCE - ANEXO III - Preencher'!I994</f>
        <v>0</v>
      </c>
      <c r="I985" s="14">
        <f>'[1]TCE - ANEXO III - Preencher'!J994</f>
        <v>650.80640000000005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16.59</v>
      </c>
      <c r="O985" s="15">
        <f>'[1]TCE - ANEXO III - Preencher'!P994</f>
        <v>0</v>
      </c>
      <c r="P985" s="16">
        <f t="shared" si="92"/>
        <v>16.59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667.39640000000009</v>
      </c>
    </row>
    <row r="986" spans="1:28" x14ac:dyDescent="0.2">
      <c r="A986" s="8">
        <f>IFERROR(VLOOKUP(B986,'[1]DADOS (OCULTAR)'!$Q$3:$S$135,3,0),"")</f>
        <v>9039744000275</v>
      </c>
      <c r="B986" s="9" t="str">
        <f>'[1]TCE - ANEXO III - Preencher'!C995</f>
        <v>HOSPITAL MIGUEL ARRAES - CG. Nº 023/2022</v>
      </c>
      <c r="C986" s="10"/>
      <c r="D986" s="11" t="str">
        <f>'[1]TCE - ANEXO III - Preencher'!E995</f>
        <v>RICARDO SANTANA DOS SANTOS</v>
      </c>
      <c r="E986" s="9" t="str">
        <f>IF('[1]TCE - ANEXO III - Preencher'!F995="4 - Assistência Odontológica","2 - Outros Profissionais da Saúde",'[1]TCE - ANEXO III - Preencher'!F995)</f>
        <v>2 - Outros Profissionais da Saúde</v>
      </c>
      <c r="F986" s="12" t="str">
        <f>'[1]TCE - ANEXO III - Preencher'!G995</f>
        <v>3226-05</v>
      </c>
      <c r="G986" s="13" t="str">
        <f>IF('[1]TCE - ANEXO III - Preencher'!H995="","",'[1]TCE - ANEXO III - Preencher'!H995)</f>
        <v>10/2023</v>
      </c>
      <c r="H986" s="14">
        <f>'[1]TCE - ANEXO III - Preencher'!I995</f>
        <v>0</v>
      </c>
      <c r="I986" s="14">
        <f>'[1]TCE - ANEXO III - Preencher'!J995</f>
        <v>189.61199999999999</v>
      </c>
      <c r="J986" s="14">
        <f>'[1]TCE - ANEXO III - Preencher'!K995</f>
        <v>0</v>
      </c>
      <c r="K986" s="15">
        <f>'[1]TCE - ANEXO III - Preencher'!L995</f>
        <v>53.44</v>
      </c>
      <c r="L986" s="15">
        <f>'[1]TCE - ANEXO III - Preencher'!M995</f>
        <v>30</v>
      </c>
      <c r="M986" s="15">
        <f t="shared" si="91"/>
        <v>23.439999999999998</v>
      </c>
      <c r="N986" s="15">
        <f>'[1]TCE - ANEXO III - Preencher'!O995</f>
        <v>2.0699999999999998</v>
      </c>
      <c r="O986" s="15">
        <f>'[1]TCE - ANEXO III - Preencher'!P995</f>
        <v>0</v>
      </c>
      <c r="P986" s="16">
        <f t="shared" si="92"/>
        <v>2.0699999999999998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215.12199999999999</v>
      </c>
    </row>
    <row r="987" spans="1:28" x14ac:dyDescent="0.2">
      <c r="A987" s="8">
        <f>IFERROR(VLOOKUP(B987,'[1]DADOS (OCULTAR)'!$Q$3:$S$135,3,0),"")</f>
        <v>9039744000275</v>
      </c>
      <c r="B987" s="9" t="str">
        <f>'[1]TCE - ANEXO III - Preencher'!C996</f>
        <v>HOSPITAL MIGUEL ARRAES - CG. Nº 023/2022</v>
      </c>
      <c r="C987" s="10"/>
      <c r="D987" s="11" t="str">
        <f>'[1]TCE - ANEXO III - Preencher'!E996</f>
        <v>RICELY DE ARAUJO SILVA FERREIRA</v>
      </c>
      <c r="E987" s="9" t="str">
        <f>IF('[1]TCE - ANEXO III - Preencher'!F996="4 - Assistência Odontológica","2 - Outros Profissionais da Saúde",'[1]TCE - ANEXO III - Preencher'!F996)</f>
        <v>3 - Administrativo</v>
      </c>
      <c r="F987" s="12" t="str">
        <f>'[1]TCE - ANEXO III - Preencher'!G996</f>
        <v>4110-10</v>
      </c>
      <c r="G987" s="13" t="str">
        <f>IF('[1]TCE - ANEXO III - Preencher'!H996="","",'[1]TCE - ANEXO III - Preencher'!H996)</f>
        <v>10/2023</v>
      </c>
      <c r="H987" s="14">
        <f>'[1]TCE - ANEXO III - Preencher'!I996</f>
        <v>0</v>
      </c>
      <c r="I987" s="14">
        <f>'[1]TCE - ANEXO III - Preencher'!J996</f>
        <v>180.48240000000001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2.0699999999999998</v>
      </c>
      <c r="O987" s="15">
        <f>'[1]TCE - ANEXO III - Preencher'!P996</f>
        <v>0</v>
      </c>
      <c r="P987" s="16">
        <f t="shared" si="92"/>
        <v>2.0699999999999998</v>
      </c>
      <c r="Q987" s="15">
        <f>'[1]TCE - ANEXO III - Preencher'!R996</f>
        <v>240.54999999999998</v>
      </c>
      <c r="R987" s="15">
        <f>'[1]TCE - ANEXO III - Preencher'!S996</f>
        <v>134.03</v>
      </c>
      <c r="S987" s="16">
        <f t="shared" si="93"/>
        <v>106.51999999999998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289.07240000000002</v>
      </c>
    </row>
    <row r="988" spans="1:28" x14ac:dyDescent="0.2">
      <c r="A988" s="8">
        <f>IFERROR(VLOOKUP(B988,'[1]DADOS (OCULTAR)'!$Q$3:$S$135,3,0),"")</f>
        <v>9039744000275</v>
      </c>
      <c r="B988" s="9" t="str">
        <f>'[1]TCE - ANEXO III - Preencher'!C997</f>
        <v>HOSPITAL MIGUEL ARRAES - CG. Nº 023/2022</v>
      </c>
      <c r="C988" s="10"/>
      <c r="D988" s="11" t="str">
        <f>'[1]TCE - ANEXO III - Preencher'!E997</f>
        <v>RILDESA MARIA DOS ANJOS SILVA</v>
      </c>
      <c r="E988" s="9" t="str">
        <f>IF('[1]TCE - ANEXO III - Preencher'!F997="4 - Assistência Odontológica","2 - Outros Profissionais da Saúde",'[1]TCE - ANEXO III - Preencher'!F997)</f>
        <v>2 - Outros Profissionais da Saúde</v>
      </c>
      <c r="F988" s="12" t="str">
        <f>'[1]TCE - ANEXO III - Preencher'!G997</f>
        <v>3222-05</v>
      </c>
      <c r="G988" s="13" t="str">
        <f>IF('[1]TCE - ANEXO III - Preencher'!H997="","",'[1]TCE - ANEXO III - Preencher'!H997)</f>
        <v>10/2023</v>
      </c>
      <c r="H988" s="14">
        <f>'[1]TCE - ANEXO III - Preencher'!I997</f>
        <v>0</v>
      </c>
      <c r="I988" s="14">
        <f>'[1]TCE - ANEXO III - Preencher'!J997</f>
        <v>159.44</v>
      </c>
      <c r="J988" s="14">
        <f>'[1]TCE - ANEXO III - Preencher'!K997</f>
        <v>0</v>
      </c>
      <c r="K988" s="15">
        <f>'[1]TCE - ANEXO III - Preencher'!L997</f>
        <v>53.44</v>
      </c>
      <c r="L988" s="15">
        <f>'[1]TCE - ANEXO III - Preencher'!M997</f>
        <v>26.6</v>
      </c>
      <c r="M988" s="15">
        <f t="shared" si="91"/>
        <v>26.839999999999996</v>
      </c>
      <c r="N988" s="15">
        <f>'[1]TCE - ANEXO III - Preencher'!O997</f>
        <v>2.0699999999999998</v>
      </c>
      <c r="O988" s="15">
        <f>'[1]TCE - ANEXO III - Preencher'!P997</f>
        <v>0</v>
      </c>
      <c r="P988" s="16">
        <f t="shared" si="92"/>
        <v>2.0699999999999998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188.35</v>
      </c>
    </row>
    <row r="989" spans="1:28" x14ac:dyDescent="0.2">
      <c r="A989" s="8">
        <f>IFERROR(VLOOKUP(B989,'[1]DADOS (OCULTAR)'!$Q$3:$S$135,3,0),"")</f>
        <v>9039744000275</v>
      </c>
      <c r="B989" s="9" t="str">
        <f>'[1]TCE - ANEXO III - Preencher'!C998</f>
        <v>HOSPITAL MIGUEL ARRAES - CG. Nº 023/2022</v>
      </c>
      <c r="C989" s="10"/>
      <c r="D989" s="11" t="str">
        <f>'[1]TCE - ANEXO III - Preencher'!E998</f>
        <v>RINALDO ANTONIO DE AGUIAR</v>
      </c>
      <c r="E989" s="9" t="str">
        <f>IF('[1]TCE - ANEXO III - Preencher'!F998="4 - Assistência Odontológica","2 - Outros Profissionais da Saúde",'[1]TCE - ANEXO III - Preencher'!F998)</f>
        <v>3 - Administrativo</v>
      </c>
      <c r="F989" s="12" t="str">
        <f>'[1]TCE - ANEXO III - Preencher'!G998</f>
        <v>9511-05</v>
      </c>
      <c r="G989" s="13" t="str">
        <f>IF('[1]TCE - ANEXO III - Preencher'!H998="","",'[1]TCE - ANEXO III - Preencher'!H998)</f>
        <v>10/2023</v>
      </c>
      <c r="H989" s="14">
        <f>'[1]TCE - ANEXO III - Preencher'!I998</f>
        <v>0</v>
      </c>
      <c r="I989" s="14">
        <f>'[1]TCE - ANEXO III - Preencher'!J998</f>
        <v>193.024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2.0699999999999998</v>
      </c>
      <c r="O989" s="15">
        <f>'[1]TCE - ANEXO III - Preencher'!P998</f>
        <v>0</v>
      </c>
      <c r="P989" s="16">
        <f t="shared" si="92"/>
        <v>2.0699999999999998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195.09399999999999</v>
      </c>
    </row>
    <row r="990" spans="1:28" x14ac:dyDescent="0.2">
      <c r="A990" s="8">
        <f>IFERROR(VLOOKUP(B990,'[1]DADOS (OCULTAR)'!$Q$3:$S$135,3,0),"")</f>
        <v>9039744000275</v>
      </c>
      <c r="B990" s="9" t="str">
        <f>'[1]TCE - ANEXO III - Preencher'!C999</f>
        <v>HOSPITAL MIGUEL ARRAES - CG. Nº 023/2022</v>
      </c>
      <c r="C990" s="10"/>
      <c r="D990" s="11" t="str">
        <f>'[1]TCE - ANEXO III - Preencher'!E999</f>
        <v>RISONETE CARLA CAMPOS DOS SANTOS</v>
      </c>
      <c r="E990" s="9" t="str">
        <f>IF('[1]TCE - ANEXO III - Preencher'!F999="4 - Assistência Odontológica","2 - Outros Profissionais da Saúde",'[1]TCE - ANEXO III - Preencher'!F999)</f>
        <v>2 - Outros Profissionais da Saúde</v>
      </c>
      <c r="F990" s="12" t="str">
        <f>'[1]TCE - ANEXO III - Preencher'!G999</f>
        <v>3222-05</v>
      </c>
      <c r="G990" s="13" t="str">
        <f>IF('[1]TCE - ANEXO III - Preencher'!H999="","",'[1]TCE - ANEXO III - Preencher'!H999)</f>
        <v>10/2023</v>
      </c>
      <c r="H990" s="14">
        <f>'[1]TCE - ANEXO III - Preencher'!I999</f>
        <v>0</v>
      </c>
      <c r="I990" s="14">
        <f>'[1]TCE - ANEXO III - Preencher'!J999</f>
        <v>143.0016</v>
      </c>
      <c r="J990" s="14">
        <f>'[1]TCE - ANEXO III - Preencher'!K999</f>
        <v>0</v>
      </c>
      <c r="K990" s="15">
        <f>'[1]TCE - ANEXO III - Preencher'!L999</f>
        <v>53.44</v>
      </c>
      <c r="L990" s="15">
        <f>'[1]TCE - ANEXO III - Preencher'!M999</f>
        <v>26.6</v>
      </c>
      <c r="M990" s="15">
        <f t="shared" si="91"/>
        <v>26.839999999999996</v>
      </c>
      <c r="N990" s="15">
        <f>'[1]TCE - ANEXO III - Preencher'!O999</f>
        <v>2.0699999999999998</v>
      </c>
      <c r="O990" s="15">
        <f>'[1]TCE - ANEXO III - Preencher'!P999</f>
        <v>0</v>
      </c>
      <c r="P990" s="16">
        <f t="shared" si="92"/>
        <v>2.0699999999999998</v>
      </c>
      <c r="Q990" s="15">
        <f>'[1]TCE - ANEXO III - Preencher'!R999</f>
        <v>184.54999999999998</v>
      </c>
      <c r="R990" s="15">
        <f>'[1]TCE - ANEXO III - Preencher'!S999</f>
        <v>79.8</v>
      </c>
      <c r="S990" s="16">
        <f t="shared" si="93"/>
        <v>104.74999999999999</v>
      </c>
      <c r="T990" s="15">
        <f>'[1]TCE - ANEXO III - Preencher'!U999</f>
        <v>69.41</v>
      </c>
      <c r="U990" s="15">
        <f>'[1]TCE - ANEXO III - Preencher'!V999</f>
        <v>0</v>
      </c>
      <c r="V990" s="16">
        <f t="shared" si="94"/>
        <v>69.41</v>
      </c>
      <c r="W990" s="17" t="str">
        <f>IF('[1]TCE - ANEXO III - Preencher'!X999="","",'[1]TCE - ANEXO III - Preencher'!X999)</f>
        <v>AUXILIO CRECHE</v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346.07159999999999</v>
      </c>
    </row>
    <row r="991" spans="1:28" x14ac:dyDescent="0.2">
      <c r="A991" s="8">
        <f>IFERROR(VLOOKUP(B991,'[1]DADOS (OCULTAR)'!$Q$3:$S$135,3,0),"")</f>
        <v>9039744000275</v>
      </c>
      <c r="B991" s="9" t="str">
        <f>'[1]TCE - ANEXO III - Preencher'!C1000</f>
        <v>HOSPITAL MIGUEL ARRAES - CG. Nº 023/2022</v>
      </c>
      <c r="C991" s="10"/>
      <c r="D991" s="11" t="str">
        <f>'[1]TCE - ANEXO III - Preencher'!E1000</f>
        <v>RITA DE CASSIA LIRA DA SILVA CAVALCANTE</v>
      </c>
      <c r="E991" s="9" t="str">
        <f>IF('[1]TCE - ANEXO III - Preencher'!F1000="4 - Assistência Odontológica","2 - Outros Profissionais da Saúde",'[1]TCE - ANEXO III - Preencher'!F1000)</f>
        <v>2 - Outros Profissionais da Saúde</v>
      </c>
      <c r="F991" s="12" t="str">
        <f>'[1]TCE - ANEXO III - Preencher'!G1000</f>
        <v>3222-05</v>
      </c>
      <c r="G991" s="13" t="str">
        <f>IF('[1]TCE - ANEXO III - Preencher'!H1000="","",'[1]TCE - ANEXO III - Preencher'!H1000)</f>
        <v>10/2023</v>
      </c>
      <c r="H991" s="14">
        <f>'[1]TCE - ANEXO III - Preencher'!I1000</f>
        <v>0</v>
      </c>
      <c r="I991" s="14">
        <f>'[1]TCE - ANEXO III - Preencher'!J1000</f>
        <v>138.16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2.0699999999999998</v>
      </c>
      <c r="O991" s="15">
        <f>'[1]TCE - ANEXO III - Preencher'!P1000</f>
        <v>0</v>
      </c>
      <c r="P991" s="16">
        <f t="shared" si="92"/>
        <v>2.0699999999999998</v>
      </c>
      <c r="Q991" s="15">
        <f>'[1]TCE - ANEXO III - Preencher'!R1000</f>
        <v>0</v>
      </c>
      <c r="R991" s="15">
        <f>'[1]TCE - ANEXO III - Preencher'!S1000</f>
        <v>79.8</v>
      </c>
      <c r="S991" s="16">
        <f t="shared" si="93"/>
        <v>-79.8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60.429999999999993</v>
      </c>
    </row>
    <row r="992" spans="1:28" x14ac:dyDescent="0.2">
      <c r="A992" s="8">
        <f>IFERROR(VLOOKUP(B992,'[1]DADOS (OCULTAR)'!$Q$3:$S$135,3,0),"")</f>
        <v>9039744000275</v>
      </c>
      <c r="B992" s="9" t="str">
        <f>'[1]TCE - ANEXO III - Preencher'!C1001</f>
        <v>HOSPITAL MIGUEL ARRAES - CG. Nº 023/2022</v>
      </c>
      <c r="C992" s="10"/>
      <c r="D992" s="11" t="str">
        <f>'[1]TCE - ANEXO III - Preencher'!E1001</f>
        <v>RITA DE CASSIA OLIVEIRA DO NASCIMENTO SILVA</v>
      </c>
      <c r="E992" s="9" t="str">
        <f>IF('[1]TCE - ANEXO III - Preencher'!F1001="4 - Assistência Odontológica","2 - Outros Profissionais da Saúde",'[1]TCE - ANEXO III - Preencher'!F1001)</f>
        <v>2 - Outros Profissionais da Saúde</v>
      </c>
      <c r="F992" s="12" t="str">
        <f>'[1]TCE - ANEXO III - Preencher'!G1001</f>
        <v>5152-05</v>
      </c>
      <c r="G992" s="13" t="str">
        <f>IF('[1]TCE - ANEXO III - Preencher'!H1001="","",'[1]TCE - ANEXO III - Preencher'!H1001)</f>
        <v>10/2023</v>
      </c>
      <c r="H992" s="14">
        <f>'[1]TCE - ANEXO III - Preencher'!I1001</f>
        <v>0</v>
      </c>
      <c r="I992" s="14">
        <f>'[1]TCE - ANEXO III - Preencher'!J1001</f>
        <v>175.6816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2.0699999999999998</v>
      </c>
      <c r="O992" s="15">
        <f>'[1]TCE - ANEXO III - Preencher'!P1001</f>
        <v>0</v>
      </c>
      <c r="P992" s="16">
        <f t="shared" si="92"/>
        <v>2.0699999999999998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177.7516</v>
      </c>
    </row>
    <row r="993" spans="1:28" x14ac:dyDescent="0.2">
      <c r="A993" s="8">
        <f>IFERROR(VLOOKUP(B993,'[1]DADOS (OCULTAR)'!$Q$3:$S$135,3,0),"")</f>
        <v>9039744000275</v>
      </c>
      <c r="B993" s="9" t="str">
        <f>'[1]TCE - ANEXO III - Preencher'!C1002</f>
        <v>HOSPITAL MIGUEL ARRAES - CG. Nº 023/2022</v>
      </c>
      <c r="C993" s="10"/>
      <c r="D993" s="11" t="str">
        <f>'[1]TCE - ANEXO III - Preencher'!E1002</f>
        <v>RITA DE CASSIA REIS DE LIMA</v>
      </c>
      <c r="E993" s="9" t="str">
        <f>IF('[1]TCE - ANEXO III - Preencher'!F1002="4 - Assistência Odontológica","2 - Outros Profissionais da Saúde",'[1]TCE - ANEXO III - Preencher'!F1002)</f>
        <v>2 - Outros Profissionais da Saúde</v>
      </c>
      <c r="F993" s="12" t="str">
        <f>'[1]TCE - ANEXO III - Preencher'!G1002</f>
        <v>2235-05</v>
      </c>
      <c r="G993" s="13" t="str">
        <f>IF('[1]TCE - ANEXO III - Preencher'!H1002="","",'[1]TCE - ANEXO III - Preencher'!H1002)</f>
        <v>10/2023</v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4.3499999999999996</v>
      </c>
      <c r="O993" s="15">
        <f>'[1]TCE - ANEXO III - Preencher'!P1002</f>
        <v>0</v>
      </c>
      <c r="P993" s="16">
        <f t="shared" si="92"/>
        <v>4.3499999999999996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4.3499999999999996</v>
      </c>
    </row>
    <row r="994" spans="1:28" x14ac:dyDescent="0.2">
      <c r="A994" s="8">
        <f>IFERROR(VLOOKUP(B994,'[1]DADOS (OCULTAR)'!$Q$3:$S$135,3,0),"")</f>
        <v>9039744000275</v>
      </c>
      <c r="B994" s="9" t="str">
        <f>'[1]TCE - ANEXO III - Preencher'!C1003</f>
        <v>HOSPITAL MIGUEL ARRAES - CG. Nº 023/2022</v>
      </c>
      <c r="C994" s="10"/>
      <c r="D994" s="11" t="str">
        <f>'[1]TCE - ANEXO III - Preencher'!E1003</f>
        <v>RITA DO NASCIMENTO CUNHA MONTEIRO</v>
      </c>
      <c r="E994" s="9" t="str">
        <f>IF('[1]TCE - ANEXO III - Preencher'!F1003="4 - Assistência Odontológica","2 - Outros Profissionais da Saúde",'[1]TCE - ANEXO III - Preencher'!F1003)</f>
        <v>2 - Outros Profissionais da Saúde</v>
      </c>
      <c r="F994" s="12" t="str">
        <f>'[1]TCE - ANEXO III - Preencher'!G1003</f>
        <v>3222-05</v>
      </c>
      <c r="G994" s="13" t="str">
        <f>IF('[1]TCE - ANEXO III - Preencher'!H1003="","",'[1]TCE - ANEXO III - Preencher'!H1003)</f>
        <v>10/2023</v>
      </c>
      <c r="H994" s="14">
        <f>'[1]TCE - ANEXO III - Preencher'!I1003</f>
        <v>0</v>
      </c>
      <c r="I994" s="14">
        <f>'[1]TCE - ANEXO III - Preencher'!J1003</f>
        <v>136.6112</v>
      </c>
      <c r="J994" s="14">
        <f>'[1]TCE - ANEXO III - Preencher'!K1003</f>
        <v>0</v>
      </c>
      <c r="K994" s="15">
        <f>'[1]TCE - ANEXO III - Preencher'!L1003</f>
        <v>53.44</v>
      </c>
      <c r="L994" s="15">
        <f>'[1]TCE - ANEXO III - Preencher'!M1003</f>
        <v>26.6</v>
      </c>
      <c r="M994" s="15">
        <f t="shared" si="91"/>
        <v>26.839999999999996</v>
      </c>
      <c r="N994" s="15">
        <f>'[1]TCE - ANEXO III - Preencher'!O1003</f>
        <v>2.0699999999999998</v>
      </c>
      <c r="O994" s="15">
        <f>'[1]TCE - ANEXO III - Preencher'!P1003</f>
        <v>0</v>
      </c>
      <c r="P994" s="16">
        <f t="shared" si="92"/>
        <v>2.0699999999999998</v>
      </c>
      <c r="Q994" s="15">
        <f>'[1]TCE - ANEXO III - Preencher'!R1003</f>
        <v>341.35</v>
      </c>
      <c r="R994" s="15">
        <f>'[1]TCE - ANEXO III - Preencher'!S1003</f>
        <v>79.8</v>
      </c>
      <c r="S994" s="16">
        <f t="shared" si="93"/>
        <v>261.55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427.07119999999998</v>
      </c>
    </row>
    <row r="995" spans="1:28" x14ac:dyDescent="0.2">
      <c r="A995" s="8">
        <f>IFERROR(VLOOKUP(B995,'[1]DADOS (OCULTAR)'!$Q$3:$S$135,3,0),"")</f>
        <v>9039744000275</v>
      </c>
      <c r="B995" s="9" t="str">
        <f>'[1]TCE - ANEXO III - Preencher'!C1004</f>
        <v>HOSPITAL MIGUEL ARRAES - CG. Nº 023/2022</v>
      </c>
      <c r="C995" s="10"/>
      <c r="D995" s="11" t="str">
        <f>'[1]TCE - ANEXO III - Preencher'!E1004</f>
        <v>RIVALDO DE PONTES SILVA FILHO</v>
      </c>
      <c r="E995" s="9" t="str">
        <f>IF('[1]TCE - ANEXO III - Preencher'!F1004="4 - Assistência Odontológica","2 - Outros Profissionais da Saúde",'[1]TCE - ANEXO III - Preencher'!F1004)</f>
        <v>3 - Administrativo</v>
      </c>
      <c r="F995" s="12" t="str">
        <f>'[1]TCE - ANEXO III - Preencher'!G1004</f>
        <v>4110-10</v>
      </c>
      <c r="G995" s="13" t="str">
        <f>IF('[1]TCE - ANEXO III - Preencher'!H1004="","",'[1]TCE - ANEXO III - Preencher'!H1004)</f>
        <v>10/2023</v>
      </c>
      <c r="H995" s="14">
        <f>'[1]TCE - ANEXO III - Preencher'!I1004</f>
        <v>0</v>
      </c>
      <c r="I995" s="14">
        <f>'[1]TCE - ANEXO III - Preencher'!J1004</f>
        <v>13.2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2.0699999999999998</v>
      </c>
      <c r="O995" s="15">
        <f>'[1]TCE - ANEXO III - Preencher'!P1004</f>
        <v>0</v>
      </c>
      <c r="P995" s="16">
        <f t="shared" si="92"/>
        <v>2.0699999999999998</v>
      </c>
      <c r="Q995" s="15">
        <f>'[1]TCE - ANEXO III - Preencher'!R1004</f>
        <v>444.89</v>
      </c>
      <c r="R995" s="15">
        <f>'[1]TCE - ANEXO III - Preencher'!S1004</f>
        <v>39.6</v>
      </c>
      <c r="S995" s="16">
        <f t="shared" si="93"/>
        <v>405.28999999999996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420.55999999999995</v>
      </c>
    </row>
    <row r="996" spans="1:28" x14ac:dyDescent="0.2">
      <c r="A996" s="8">
        <f>IFERROR(VLOOKUP(B996,'[1]DADOS (OCULTAR)'!$Q$3:$S$135,3,0),"")</f>
        <v>9039744000275</v>
      </c>
      <c r="B996" s="9" t="str">
        <f>'[1]TCE - ANEXO III - Preencher'!C1005</f>
        <v>HOSPITAL MIGUEL ARRAES - CG. Nº 023/2022</v>
      </c>
      <c r="C996" s="10"/>
      <c r="D996" s="11" t="str">
        <f>'[1]TCE - ANEXO III - Preencher'!E1005</f>
        <v>ROBERTA AMORIM DE ALMEIDA</v>
      </c>
      <c r="E996" s="9" t="str">
        <f>IF('[1]TCE - ANEXO III - Preencher'!F1005="4 - Assistência Odontológica","2 - Outros Profissionais da Saúde",'[1]TCE - ANEXO III - Preencher'!F1005)</f>
        <v>2 - Outros Profissionais da Saúde</v>
      </c>
      <c r="F996" s="12" t="str">
        <f>'[1]TCE - ANEXO III - Preencher'!G1005</f>
        <v>3222-05</v>
      </c>
      <c r="G996" s="13" t="str">
        <f>IF('[1]TCE - ANEXO III - Preencher'!H1005="","",'[1]TCE - ANEXO III - Preencher'!H1005)</f>
        <v>10/2023</v>
      </c>
      <c r="H996" s="14">
        <f>'[1]TCE - ANEXO III - Preencher'!I1005</f>
        <v>0</v>
      </c>
      <c r="I996" s="14">
        <f>'[1]TCE - ANEXO III - Preencher'!J1005</f>
        <v>143.21680000000001</v>
      </c>
      <c r="J996" s="14">
        <f>'[1]TCE - ANEXO III - Preencher'!K1005</f>
        <v>0</v>
      </c>
      <c r="K996" s="15">
        <f>'[1]TCE - ANEXO III - Preencher'!L1005</f>
        <v>53.44</v>
      </c>
      <c r="L996" s="15">
        <f>'[1]TCE - ANEXO III - Preencher'!M1005</f>
        <v>26.6</v>
      </c>
      <c r="M996" s="15">
        <f t="shared" si="91"/>
        <v>26.839999999999996</v>
      </c>
      <c r="N996" s="15">
        <f>'[1]TCE - ANEXO III - Preencher'!O1005</f>
        <v>2.0699999999999998</v>
      </c>
      <c r="O996" s="15">
        <f>'[1]TCE - ANEXO III - Preencher'!P1005</f>
        <v>0</v>
      </c>
      <c r="P996" s="16">
        <f t="shared" si="92"/>
        <v>2.0699999999999998</v>
      </c>
      <c r="Q996" s="15">
        <f>'[1]TCE - ANEXO III - Preencher'!R1005</f>
        <v>184.54999999999998</v>
      </c>
      <c r="R996" s="15">
        <f>'[1]TCE - ANEXO III - Preencher'!S1005</f>
        <v>73.88</v>
      </c>
      <c r="S996" s="16">
        <f t="shared" si="93"/>
        <v>110.66999999999999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282.79679999999996</v>
      </c>
    </row>
    <row r="997" spans="1:28" x14ac:dyDescent="0.2">
      <c r="A997" s="8">
        <f>IFERROR(VLOOKUP(B997,'[1]DADOS (OCULTAR)'!$Q$3:$S$135,3,0),"")</f>
        <v>9039744000275</v>
      </c>
      <c r="B997" s="9" t="str">
        <f>'[1]TCE - ANEXO III - Preencher'!C1006</f>
        <v>HOSPITAL MIGUEL ARRAES - CG. Nº 023/2022</v>
      </c>
      <c r="C997" s="10"/>
      <c r="D997" s="11" t="str">
        <f>'[1]TCE - ANEXO III - Preencher'!E1006</f>
        <v>ROBERTA OLIMPIO DE MELO BATISTA</v>
      </c>
      <c r="E997" s="9" t="str">
        <f>IF('[1]TCE - ANEXO III - Preencher'!F1006="4 - Assistência Odontológica","2 - Outros Profissionais da Saúde",'[1]TCE - ANEXO III - Preencher'!F1006)</f>
        <v>3 - Administrativo</v>
      </c>
      <c r="F997" s="12" t="str">
        <f>'[1]TCE - ANEXO III - Preencher'!G1006</f>
        <v>4110-10</v>
      </c>
      <c r="G997" s="13" t="str">
        <f>IF('[1]TCE - ANEXO III - Preencher'!H1006="","",'[1]TCE - ANEXO III - Preencher'!H1006)</f>
        <v>10/2023</v>
      </c>
      <c r="H997" s="14">
        <f>'[1]TCE - ANEXO III - Preencher'!I1006</f>
        <v>0</v>
      </c>
      <c r="I997" s="14">
        <f>'[1]TCE - ANEXO III - Preencher'!J1006</f>
        <v>129.01840000000001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2.0699999999999998</v>
      </c>
      <c r="O997" s="15">
        <f>'[1]TCE - ANEXO III - Preencher'!P1006</f>
        <v>0</v>
      </c>
      <c r="P997" s="16">
        <f t="shared" si="92"/>
        <v>2.0699999999999998</v>
      </c>
      <c r="Q997" s="15">
        <f>'[1]TCE - ANEXO III - Preencher'!R1006</f>
        <v>0</v>
      </c>
      <c r="R997" s="15">
        <f>'[1]TCE - ANEXO III - Preencher'!S1006</f>
        <v>67.45</v>
      </c>
      <c r="S997" s="16">
        <f t="shared" si="93"/>
        <v>-67.45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63.638400000000004</v>
      </c>
    </row>
    <row r="998" spans="1:28" x14ac:dyDescent="0.2">
      <c r="A998" s="8">
        <f>IFERROR(VLOOKUP(B998,'[1]DADOS (OCULTAR)'!$Q$3:$S$135,3,0),"")</f>
        <v>9039744000275</v>
      </c>
      <c r="B998" s="9" t="str">
        <f>'[1]TCE - ANEXO III - Preencher'!C1007</f>
        <v>HOSPITAL MIGUEL ARRAES - CG. Nº 023/2022</v>
      </c>
      <c r="C998" s="10"/>
      <c r="D998" s="11" t="str">
        <f>'[1]TCE - ANEXO III - Preencher'!E1007</f>
        <v>ROBERTA RODRIGUES DE OLIVEIRA</v>
      </c>
      <c r="E998" s="9" t="str">
        <f>IF('[1]TCE - ANEXO III - Preencher'!F1007="4 - Assistência Odontológica","2 - Outros Profissionais da Saúde",'[1]TCE - ANEXO III - Preencher'!F1007)</f>
        <v>2 - Outros Profissionais da Saúde</v>
      </c>
      <c r="F998" s="12" t="str">
        <f>'[1]TCE - ANEXO III - Preencher'!G1007</f>
        <v>2235-05</v>
      </c>
      <c r="G998" s="13" t="str">
        <f>IF('[1]TCE - ANEXO III - Preencher'!H1007="","",'[1]TCE - ANEXO III - Preencher'!H1007)</f>
        <v>10/2023</v>
      </c>
      <c r="H998" s="14">
        <f>'[1]TCE - ANEXO III - Preencher'!I1007</f>
        <v>0</v>
      </c>
      <c r="I998" s="14">
        <f>'[1]TCE - ANEXO III - Preencher'!J1007</f>
        <v>308.37439999999998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4.3499999999999996</v>
      </c>
      <c r="O998" s="15">
        <f>'[1]TCE - ANEXO III - Preencher'!P1007</f>
        <v>0</v>
      </c>
      <c r="P998" s="16">
        <f t="shared" si="92"/>
        <v>4.3499999999999996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108.23</v>
      </c>
      <c r="U998" s="15">
        <f>'[1]TCE - ANEXO III - Preencher'!V1007</f>
        <v>0</v>
      </c>
      <c r="V998" s="16">
        <f t="shared" si="94"/>
        <v>108.23</v>
      </c>
      <c r="W998" s="17" t="str">
        <f>IF('[1]TCE - ANEXO III - Preencher'!X1007="","",'[1]TCE - ANEXO III - Preencher'!X1007)</f>
        <v>AUXILIO CRECHE</v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420.95440000000002</v>
      </c>
    </row>
    <row r="999" spans="1:28" x14ac:dyDescent="0.2">
      <c r="A999" s="8">
        <f>IFERROR(VLOOKUP(B999,'[1]DADOS (OCULTAR)'!$Q$3:$S$135,3,0),"")</f>
        <v>9039744000275</v>
      </c>
      <c r="B999" s="9" t="str">
        <f>'[1]TCE - ANEXO III - Preencher'!C1008</f>
        <v>HOSPITAL MIGUEL ARRAES - CG. Nº 023/2022</v>
      </c>
      <c r="C999" s="10"/>
      <c r="D999" s="11" t="str">
        <f>'[1]TCE - ANEXO III - Preencher'!E1008</f>
        <v>ROBERTO CESAR DUARTE DE OLIVEIRA</v>
      </c>
      <c r="E999" s="9" t="str">
        <f>IF('[1]TCE - ANEXO III - Preencher'!F1008="4 - Assistência Odontológica","2 - Outros Profissionais da Saúde",'[1]TCE - ANEXO III - Preencher'!F1008)</f>
        <v>2 - Outros Profissionais da Saúde</v>
      </c>
      <c r="F999" s="12" t="str">
        <f>'[1]TCE - ANEXO III - Preencher'!G1008</f>
        <v>5151-10</v>
      </c>
      <c r="G999" s="13" t="str">
        <f>IF('[1]TCE - ANEXO III - Preencher'!H1008="","",'[1]TCE - ANEXO III - Preencher'!H1008)</f>
        <v>10/2023</v>
      </c>
      <c r="H999" s="14">
        <f>'[1]TCE - ANEXO III - Preencher'!I1008</f>
        <v>0</v>
      </c>
      <c r="I999" s="14">
        <f>'[1]TCE - ANEXO III - Preencher'!J1008</f>
        <v>147.91759999999999</v>
      </c>
      <c r="J999" s="14">
        <f>'[1]TCE - ANEXO III - Preencher'!K1008</f>
        <v>0</v>
      </c>
      <c r="K999" s="15">
        <f>'[1]TCE - ANEXO III - Preencher'!L1008</f>
        <v>53.44</v>
      </c>
      <c r="L999" s="15">
        <f>'[1]TCE - ANEXO III - Preencher'!M1008</f>
        <v>26.4</v>
      </c>
      <c r="M999" s="15">
        <f t="shared" si="91"/>
        <v>27.04</v>
      </c>
      <c r="N999" s="15">
        <f>'[1]TCE - ANEXO III - Preencher'!O1008</f>
        <v>2.0699999999999998</v>
      </c>
      <c r="O999" s="15">
        <f>'[1]TCE - ANEXO III - Preencher'!P1008</f>
        <v>0</v>
      </c>
      <c r="P999" s="16">
        <f t="shared" si="92"/>
        <v>2.0699999999999998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177.02759999999998</v>
      </c>
    </row>
    <row r="1000" spans="1:28" x14ac:dyDescent="0.2">
      <c r="A1000" s="8">
        <f>IFERROR(VLOOKUP(B1000,'[1]DADOS (OCULTAR)'!$Q$3:$S$135,3,0),"")</f>
        <v>9039744000275</v>
      </c>
      <c r="B1000" s="9" t="str">
        <f>'[1]TCE - ANEXO III - Preencher'!C1009</f>
        <v>HOSPITAL MIGUEL ARRAES - CG. Nº 023/2022</v>
      </c>
      <c r="C1000" s="10"/>
      <c r="D1000" s="11" t="str">
        <f>'[1]TCE - ANEXO III - Preencher'!E1009</f>
        <v>ROBERTO JOSE DA SILVA</v>
      </c>
      <c r="E1000" s="9" t="str">
        <f>IF('[1]TCE - ANEXO III - Preencher'!F1009="4 - Assistência Odontológica","2 - Outros Profissionais da Saúde",'[1]TCE - ANEXO III - Preencher'!F1009)</f>
        <v>3 - Administrativo</v>
      </c>
      <c r="F1000" s="12" t="str">
        <f>'[1]TCE - ANEXO III - Preencher'!G1009</f>
        <v>7233-10</v>
      </c>
      <c r="G1000" s="13" t="str">
        <f>IF('[1]TCE - ANEXO III - Preencher'!H1009="","",'[1]TCE - ANEXO III - Preencher'!H1009)</f>
        <v>10/2023</v>
      </c>
      <c r="H1000" s="14">
        <f>'[1]TCE - ANEXO III - Preencher'!I1009</f>
        <v>0</v>
      </c>
      <c r="I1000" s="14">
        <f>'[1]TCE - ANEXO III - Preencher'!J1009</f>
        <v>136.0112</v>
      </c>
      <c r="J1000" s="14">
        <f>'[1]TCE - ANEXO III - Preencher'!K1009</f>
        <v>0</v>
      </c>
      <c r="K1000" s="15">
        <f>'[1]TCE - ANEXO III - Preencher'!L1009</f>
        <v>53.44</v>
      </c>
      <c r="L1000" s="15">
        <f>'[1]TCE - ANEXO III - Preencher'!M1009</f>
        <v>30</v>
      </c>
      <c r="M1000" s="15">
        <f t="shared" si="91"/>
        <v>23.439999999999998</v>
      </c>
      <c r="N1000" s="15">
        <f>'[1]TCE - ANEXO III - Preencher'!O1009</f>
        <v>2.0699999999999998</v>
      </c>
      <c r="O1000" s="15">
        <f>'[1]TCE - ANEXO III - Preencher'!P1009</f>
        <v>0</v>
      </c>
      <c r="P1000" s="16">
        <f t="shared" si="92"/>
        <v>2.0699999999999998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161.52119999999999</v>
      </c>
    </row>
    <row r="1001" spans="1:28" x14ac:dyDescent="0.2">
      <c r="A1001" s="8">
        <f>IFERROR(VLOOKUP(B1001,'[1]DADOS (OCULTAR)'!$Q$3:$S$135,3,0),"")</f>
        <v>9039744000275</v>
      </c>
      <c r="B1001" s="9" t="str">
        <f>'[1]TCE - ANEXO III - Preencher'!C1010</f>
        <v>HOSPITAL MIGUEL ARRAES - CG. Nº 023/2022</v>
      </c>
      <c r="C1001" s="10"/>
      <c r="D1001" s="11" t="str">
        <f>'[1]TCE - ANEXO III - Preencher'!E1010</f>
        <v>ROBSON PAULO DA SILVA</v>
      </c>
      <c r="E1001" s="9" t="str">
        <f>IF('[1]TCE - ANEXO III - Preencher'!F1010="4 - Assistência Odontológica","2 - Outros Profissionais da Saúde",'[1]TCE - ANEXO III - Preencher'!F1010)</f>
        <v>2 - Outros Profissionais da Saúde</v>
      </c>
      <c r="F1001" s="12" t="str">
        <f>'[1]TCE - ANEXO III - Preencher'!G1010</f>
        <v>3222-05</v>
      </c>
      <c r="G1001" s="13" t="str">
        <f>IF('[1]TCE - ANEXO III - Preencher'!H1010="","",'[1]TCE - ANEXO III - Preencher'!H1010)</f>
        <v>10/2023</v>
      </c>
      <c r="H1001" s="14">
        <f>'[1]TCE - ANEXO III - Preencher'!I1010</f>
        <v>0</v>
      </c>
      <c r="I1001" s="14">
        <f>'[1]TCE - ANEXO III - Preencher'!J1010</f>
        <v>55.258400000000002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2.0699999999999998</v>
      </c>
      <c r="O1001" s="15">
        <f>'[1]TCE - ANEXO III - Preencher'!P1010</f>
        <v>0</v>
      </c>
      <c r="P1001" s="16">
        <f t="shared" si="92"/>
        <v>2.0699999999999998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57.328400000000002</v>
      </c>
    </row>
    <row r="1002" spans="1:28" x14ac:dyDescent="0.2">
      <c r="A1002" s="8">
        <f>IFERROR(VLOOKUP(B1002,'[1]DADOS (OCULTAR)'!$Q$3:$S$135,3,0),"")</f>
        <v>9039744000275</v>
      </c>
      <c r="B1002" s="9" t="str">
        <f>'[1]TCE - ANEXO III - Preencher'!C1011</f>
        <v>HOSPITAL MIGUEL ARRAES - CG. Nº 023/2022</v>
      </c>
      <c r="C1002" s="10"/>
      <c r="D1002" s="11" t="str">
        <f>'[1]TCE - ANEXO III - Preencher'!E1011</f>
        <v>ROBSON ROBERTO MARTINS DA SILVA</v>
      </c>
      <c r="E1002" s="9" t="str">
        <f>IF('[1]TCE - ANEXO III - Preencher'!F1011="4 - Assistência Odontológica","2 - Outros Profissionais da Saúde",'[1]TCE - ANEXO III - Preencher'!F1011)</f>
        <v>1 - Médico</v>
      </c>
      <c r="F1002" s="12" t="str">
        <f>'[1]TCE - ANEXO III - Preencher'!G1011</f>
        <v>2251-25</v>
      </c>
      <c r="G1002" s="13" t="str">
        <f>IF('[1]TCE - ANEXO III - Preencher'!H1011="","",'[1]TCE - ANEXO III - Preencher'!H1011)</f>
        <v>10/2023</v>
      </c>
      <c r="H1002" s="14">
        <f>'[1]TCE - ANEXO III - Preencher'!I1011</f>
        <v>0</v>
      </c>
      <c r="I1002" s="14">
        <f>'[1]TCE - ANEXO III - Preencher'!J1011</f>
        <v>399.42559999999997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16.59</v>
      </c>
      <c r="O1002" s="15">
        <f>'[1]TCE - ANEXO III - Preencher'!P1011</f>
        <v>0</v>
      </c>
      <c r="P1002" s="16">
        <f t="shared" si="92"/>
        <v>16.59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416.01559999999995</v>
      </c>
    </row>
    <row r="1003" spans="1:28" x14ac:dyDescent="0.2">
      <c r="A1003" s="8">
        <f>IFERROR(VLOOKUP(B1003,'[1]DADOS (OCULTAR)'!$Q$3:$S$135,3,0),"")</f>
        <v>9039744000275</v>
      </c>
      <c r="B1003" s="9" t="str">
        <f>'[1]TCE - ANEXO III - Preencher'!C1012</f>
        <v>HOSPITAL MIGUEL ARRAES - CG. Nº 023/2022</v>
      </c>
      <c r="C1003" s="10"/>
      <c r="D1003" s="11" t="str">
        <f>'[1]TCE - ANEXO III - Preencher'!E1012</f>
        <v>RODRIGO DO REGO BARROS ARAUJO</v>
      </c>
      <c r="E1003" s="9" t="str">
        <f>IF('[1]TCE - ANEXO III - Preencher'!F1012="4 - Assistência Odontológica","2 - Outros Profissionais da Saúde",'[1]TCE - ANEXO III - Preencher'!F1012)</f>
        <v>1 - Médico</v>
      </c>
      <c r="F1003" s="12" t="str">
        <f>'[1]TCE - ANEXO III - Preencher'!G1012</f>
        <v>2251-25</v>
      </c>
      <c r="G1003" s="13" t="str">
        <f>IF('[1]TCE - ANEXO III - Preencher'!H1012="","",'[1]TCE - ANEXO III - Preencher'!H1012)</f>
        <v>10/2023</v>
      </c>
      <c r="H1003" s="14">
        <f>'[1]TCE - ANEXO III - Preencher'!I1012</f>
        <v>0</v>
      </c>
      <c r="I1003" s="14">
        <f>'[1]TCE - ANEXO III - Preencher'!J1012</f>
        <v>900.9248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16.59</v>
      </c>
      <c r="O1003" s="15">
        <f>'[1]TCE - ANEXO III - Preencher'!P1012</f>
        <v>0</v>
      </c>
      <c r="P1003" s="16">
        <f t="shared" si="92"/>
        <v>16.59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917.51480000000004</v>
      </c>
    </row>
    <row r="1004" spans="1:28" x14ac:dyDescent="0.2">
      <c r="A1004" s="8">
        <f>IFERROR(VLOOKUP(B1004,'[1]DADOS (OCULTAR)'!$Q$3:$S$135,3,0),"")</f>
        <v>9039744000275</v>
      </c>
      <c r="B1004" s="9" t="str">
        <f>'[1]TCE - ANEXO III - Preencher'!C1013</f>
        <v>HOSPITAL MIGUEL ARRAES - CG. Nº 023/2022</v>
      </c>
      <c r="C1004" s="10"/>
      <c r="D1004" s="11" t="str">
        <f>'[1]TCE - ANEXO III - Preencher'!E1013</f>
        <v>RODRIGO JOSE DA SILVA</v>
      </c>
      <c r="E1004" s="9" t="str">
        <f>IF('[1]TCE - ANEXO III - Preencher'!F1013="4 - Assistência Odontológica","2 - Outros Profissionais da Saúde",'[1]TCE - ANEXO III - Preencher'!F1013)</f>
        <v>3 - Administrativo</v>
      </c>
      <c r="F1004" s="12" t="str">
        <f>'[1]TCE - ANEXO III - Preencher'!G1013</f>
        <v>5174-10</v>
      </c>
      <c r="G1004" s="13" t="str">
        <f>IF('[1]TCE - ANEXO III - Preencher'!H1013="","",'[1]TCE - ANEXO III - Preencher'!H1013)</f>
        <v>10/2023</v>
      </c>
      <c r="H1004" s="14">
        <f>'[1]TCE - ANEXO III - Preencher'!I1013</f>
        <v>0</v>
      </c>
      <c r="I1004" s="14">
        <f>'[1]TCE - ANEXO III - Preencher'!J1013</f>
        <v>105.6</v>
      </c>
      <c r="J1004" s="14">
        <f>'[1]TCE - ANEXO III - Preencher'!K1013</f>
        <v>0</v>
      </c>
      <c r="K1004" s="15">
        <f>'[1]TCE - ANEXO III - Preencher'!L1013</f>
        <v>53.44</v>
      </c>
      <c r="L1004" s="15">
        <f>'[1]TCE - ANEXO III - Preencher'!M1013</f>
        <v>26.4</v>
      </c>
      <c r="M1004" s="15">
        <f t="shared" si="91"/>
        <v>27.04</v>
      </c>
      <c r="N1004" s="15">
        <f>'[1]TCE - ANEXO III - Preencher'!O1013</f>
        <v>2.0699999999999998</v>
      </c>
      <c r="O1004" s="15">
        <f>'[1]TCE - ANEXO III - Preencher'!P1013</f>
        <v>0</v>
      </c>
      <c r="P1004" s="16">
        <f t="shared" si="92"/>
        <v>2.0699999999999998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134.70999999999998</v>
      </c>
    </row>
    <row r="1005" spans="1:28" x14ac:dyDescent="0.2">
      <c r="A1005" s="8">
        <f>IFERROR(VLOOKUP(B1005,'[1]DADOS (OCULTAR)'!$Q$3:$S$135,3,0),"")</f>
        <v>9039744000275</v>
      </c>
      <c r="B1005" s="9" t="str">
        <f>'[1]TCE - ANEXO III - Preencher'!C1014</f>
        <v>HOSPITAL MIGUEL ARRAES - CG. Nº 023/2022</v>
      </c>
      <c r="C1005" s="10"/>
      <c r="D1005" s="11" t="str">
        <f>'[1]TCE - ANEXO III - Preencher'!E1014</f>
        <v>RODRIGO RIOS PEREIRA</v>
      </c>
      <c r="E1005" s="9" t="str">
        <f>IF('[1]TCE - ANEXO III - Preencher'!F1014="4 - Assistência Odontológica","2 - Outros Profissionais da Saúde",'[1]TCE - ANEXO III - Preencher'!F1014)</f>
        <v>2 - Outros Profissionais da Saúde</v>
      </c>
      <c r="F1005" s="12" t="str">
        <f>'[1]TCE - ANEXO III - Preencher'!G1014</f>
        <v>2236-05</v>
      </c>
      <c r="G1005" s="13" t="str">
        <f>IF('[1]TCE - ANEXO III - Preencher'!H1014="","",'[1]TCE - ANEXO III - Preencher'!H1014)</f>
        <v>10/2023</v>
      </c>
      <c r="H1005" s="14">
        <f>'[1]TCE - ANEXO III - Preencher'!I1014</f>
        <v>0</v>
      </c>
      <c r="I1005" s="14">
        <f>'[1]TCE - ANEXO III - Preencher'!J1014</f>
        <v>258.53440000000001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4.3499999999999996</v>
      </c>
      <c r="O1005" s="15">
        <f>'[1]TCE - ANEXO III - Preencher'!P1014</f>
        <v>0</v>
      </c>
      <c r="P1005" s="16">
        <f t="shared" si="92"/>
        <v>4.3499999999999996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262.88440000000003</v>
      </c>
    </row>
    <row r="1006" spans="1:28" x14ac:dyDescent="0.2">
      <c r="A1006" s="8">
        <f>IFERROR(VLOOKUP(B1006,'[1]DADOS (OCULTAR)'!$Q$3:$S$135,3,0),"")</f>
        <v>9039744000275</v>
      </c>
      <c r="B1006" s="9" t="str">
        <f>'[1]TCE - ANEXO III - Preencher'!C1015</f>
        <v>HOSPITAL MIGUEL ARRAES - CG. Nº 023/2022</v>
      </c>
      <c r="C1006" s="10"/>
      <c r="D1006" s="11" t="str">
        <f>'[1]TCE - ANEXO III - Preencher'!E1015</f>
        <v>ROGERIO JOSE DA SILVA</v>
      </c>
      <c r="E1006" s="9" t="str">
        <f>IF('[1]TCE - ANEXO III - Preencher'!F1015="4 - Assistência Odontológica","2 - Outros Profissionais da Saúde",'[1]TCE - ANEXO III - Preencher'!F1015)</f>
        <v>2 - Outros Profissionais da Saúde</v>
      </c>
      <c r="F1006" s="12" t="str">
        <f>'[1]TCE - ANEXO III - Preencher'!G1015</f>
        <v>3226-05</v>
      </c>
      <c r="G1006" s="13" t="str">
        <f>IF('[1]TCE - ANEXO III - Preencher'!H1015="","",'[1]TCE - ANEXO III - Preencher'!H1015)</f>
        <v>10/2023</v>
      </c>
      <c r="H1006" s="14">
        <f>'[1]TCE - ANEXO III - Preencher'!I1015</f>
        <v>0</v>
      </c>
      <c r="I1006" s="14">
        <f>'[1]TCE - ANEXO III - Preencher'!J1015</f>
        <v>140.33840000000001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2.0699999999999998</v>
      </c>
      <c r="O1006" s="15">
        <f>'[1]TCE - ANEXO III - Preencher'!P1015</f>
        <v>0</v>
      </c>
      <c r="P1006" s="16">
        <f t="shared" si="92"/>
        <v>2.0699999999999998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142.4084</v>
      </c>
    </row>
    <row r="1007" spans="1:28" x14ac:dyDescent="0.2">
      <c r="A1007" s="8">
        <f>IFERROR(VLOOKUP(B1007,'[1]DADOS (OCULTAR)'!$Q$3:$S$135,3,0),"")</f>
        <v>9039744000275</v>
      </c>
      <c r="B1007" s="9" t="str">
        <f>'[1]TCE - ANEXO III - Preencher'!C1016</f>
        <v>HOSPITAL MIGUEL ARRAES - CG. Nº 023/2022</v>
      </c>
      <c r="C1007" s="10"/>
      <c r="D1007" s="11" t="str">
        <f>'[1]TCE - ANEXO III - Preencher'!E1016</f>
        <v>ROMULO LUIZ DA SILVA</v>
      </c>
      <c r="E1007" s="9" t="str">
        <f>IF('[1]TCE - ANEXO III - Preencher'!F1016="4 - Assistência Odontológica","2 - Outros Profissionais da Saúde",'[1]TCE - ANEXO III - Preencher'!F1016)</f>
        <v>3 - Administrativo</v>
      </c>
      <c r="F1007" s="12" t="str">
        <f>'[1]TCE - ANEXO III - Preencher'!G1016</f>
        <v>5174-10</v>
      </c>
      <c r="G1007" s="13" t="str">
        <f>IF('[1]TCE - ANEXO III - Preencher'!H1016="","",'[1]TCE - ANEXO III - Preencher'!H1016)</f>
        <v>10/2023</v>
      </c>
      <c r="H1007" s="14">
        <f>'[1]TCE - ANEXO III - Preencher'!I1016</f>
        <v>0</v>
      </c>
      <c r="I1007" s="14">
        <f>'[1]TCE - ANEXO III - Preencher'!J1016</f>
        <v>129.27279999999999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2.0699999999999998</v>
      </c>
      <c r="O1007" s="15">
        <f>'[1]TCE - ANEXO III - Preencher'!P1016</f>
        <v>0</v>
      </c>
      <c r="P1007" s="16">
        <f t="shared" si="92"/>
        <v>2.0699999999999998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131.34279999999998</v>
      </c>
    </row>
    <row r="1008" spans="1:28" x14ac:dyDescent="0.2">
      <c r="A1008" s="8">
        <f>IFERROR(VLOOKUP(B1008,'[1]DADOS (OCULTAR)'!$Q$3:$S$135,3,0),"")</f>
        <v>9039744000275</v>
      </c>
      <c r="B1008" s="9" t="str">
        <f>'[1]TCE - ANEXO III - Preencher'!C1017</f>
        <v>HOSPITAL MIGUEL ARRAES - CG. Nº 023/2022</v>
      </c>
      <c r="C1008" s="10"/>
      <c r="D1008" s="11" t="str">
        <f>'[1]TCE - ANEXO III - Preencher'!E1017</f>
        <v>ROSANA MARIA DA SILVA LELEU</v>
      </c>
      <c r="E1008" s="9" t="str">
        <f>IF('[1]TCE - ANEXO III - Preencher'!F1017="4 - Assistência Odontológica","2 - Outros Profissionais da Saúde",'[1]TCE - ANEXO III - Preencher'!F1017)</f>
        <v>2 - Outros Profissionais da Saúde</v>
      </c>
      <c r="F1008" s="12" t="str">
        <f>'[1]TCE - ANEXO III - Preencher'!G1017</f>
        <v>2235-05</v>
      </c>
      <c r="G1008" s="13" t="str">
        <f>IF('[1]TCE - ANEXO III - Preencher'!H1017="","",'[1]TCE - ANEXO III - Preencher'!H1017)</f>
        <v>10/2023</v>
      </c>
      <c r="H1008" s="14">
        <f>'[1]TCE - ANEXO III - Preencher'!I1017</f>
        <v>0</v>
      </c>
      <c r="I1008" s="14">
        <f>'[1]TCE - ANEXO III - Preencher'!J1017</f>
        <v>247.364</v>
      </c>
      <c r="J1008" s="14">
        <f>'[1]TCE - ANEXO III - Preencher'!K1017</f>
        <v>0</v>
      </c>
      <c r="K1008" s="15">
        <f>'[1]TCE - ANEXO III - Preencher'!L1017</f>
        <v>53.44</v>
      </c>
      <c r="L1008" s="15">
        <f>'[1]TCE - ANEXO III - Preencher'!M1017</f>
        <v>2.79</v>
      </c>
      <c r="M1008" s="15">
        <f t="shared" si="91"/>
        <v>50.65</v>
      </c>
      <c r="N1008" s="15">
        <f>'[1]TCE - ANEXO III - Preencher'!O1017</f>
        <v>4.3499999999999996</v>
      </c>
      <c r="O1008" s="15">
        <f>'[1]TCE - ANEXO III - Preencher'!P1017</f>
        <v>0</v>
      </c>
      <c r="P1008" s="16">
        <f t="shared" si="92"/>
        <v>4.3499999999999996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302.36400000000003</v>
      </c>
    </row>
    <row r="1009" spans="1:28" x14ac:dyDescent="0.2">
      <c r="A1009" s="8">
        <f>IFERROR(VLOOKUP(B1009,'[1]DADOS (OCULTAR)'!$Q$3:$S$135,3,0),"")</f>
        <v>9039744000275</v>
      </c>
      <c r="B1009" s="9" t="str">
        <f>'[1]TCE - ANEXO III - Preencher'!C1018</f>
        <v>HOSPITAL MIGUEL ARRAES - CG. Nº 023/2022</v>
      </c>
      <c r="C1009" s="10"/>
      <c r="D1009" s="11" t="str">
        <f>'[1]TCE - ANEXO III - Preencher'!E1018</f>
        <v>ROSANGELA LOPES FREIRE DIAS</v>
      </c>
      <c r="E1009" s="9" t="str">
        <f>IF('[1]TCE - ANEXO III - Preencher'!F1018="4 - Assistência Odontológica","2 - Outros Profissionais da Saúde",'[1]TCE - ANEXO III - Preencher'!F1018)</f>
        <v>2 - Outros Profissionais da Saúde</v>
      </c>
      <c r="F1009" s="12" t="str">
        <f>'[1]TCE - ANEXO III - Preencher'!G1018</f>
        <v>3222-05</v>
      </c>
      <c r="G1009" s="13" t="str">
        <f>IF('[1]TCE - ANEXO III - Preencher'!H1018="","",'[1]TCE - ANEXO III - Preencher'!H1018)</f>
        <v>10/2023</v>
      </c>
      <c r="H1009" s="14">
        <f>'[1]TCE - ANEXO III - Preencher'!I1018</f>
        <v>0</v>
      </c>
      <c r="I1009" s="14">
        <f>'[1]TCE - ANEXO III - Preencher'!J1018</f>
        <v>149.9736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2.0699999999999998</v>
      </c>
      <c r="O1009" s="15">
        <f>'[1]TCE - ANEXO III - Preencher'!P1018</f>
        <v>0</v>
      </c>
      <c r="P1009" s="16">
        <f t="shared" si="92"/>
        <v>2.0699999999999998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152.0436</v>
      </c>
    </row>
    <row r="1010" spans="1:28" x14ac:dyDescent="0.2">
      <c r="A1010" s="8">
        <f>IFERROR(VLOOKUP(B1010,'[1]DADOS (OCULTAR)'!$Q$3:$S$135,3,0),"")</f>
        <v>9039744000275</v>
      </c>
      <c r="B1010" s="9" t="str">
        <f>'[1]TCE - ANEXO III - Preencher'!C1019</f>
        <v>HOSPITAL MIGUEL ARRAES - CG. Nº 023/2022</v>
      </c>
      <c r="C1010" s="10"/>
      <c r="D1010" s="11" t="str">
        <f>'[1]TCE - ANEXO III - Preencher'!E1019</f>
        <v>ROSANGELA MARIA DA SILVA</v>
      </c>
      <c r="E1010" s="9" t="str">
        <f>IF('[1]TCE - ANEXO III - Preencher'!F1019="4 - Assistência Odontológica","2 - Outros Profissionais da Saúde",'[1]TCE - ANEXO III - Preencher'!F1019)</f>
        <v>2 - Outros Profissionais da Saúde</v>
      </c>
      <c r="F1010" s="12" t="str">
        <f>'[1]TCE - ANEXO III - Preencher'!G1019</f>
        <v>3222-05</v>
      </c>
      <c r="G1010" s="13" t="str">
        <f>IF('[1]TCE - ANEXO III - Preencher'!H1019="","",'[1]TCE - ANEXO III - Preencher'!H1019)</f>
        <v>10/2023</v>
      </c>
      <c r="H1010" s="14">
        <f>'[1]TCE - ANEXO III - Preencher'!I1019</f>
        <v>0</v>
      </c>
      <c r="I1010" s="14">
        <f>'[1]TCE - ANEXO III - Preencher'!J1019</f>
        <v>165.02959999999999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2.0699999999999998</v>
      </c>
      <c r="O1010" s="15">
        <f>'[1]TCE - ANEXO III - Preencher'!P1019</f>
        <v>0</v>
      </c>
      <c r="P1010" s="16">
        <f t="shared" si="92"/>
        <v>2.0699999999999998</v>
      </c>
      <c r="Q1010" s="15">
        <f>'[1]TCE - ANEXO III - Preencher'!R1019</f>
        <v>173.35</v>
      </c>
      <c r="R1010" s="15">
        <f>'[1]TCE - ANEXO III - Preencher'!S1019</f>
        <v>79.8</v>
      </c>
      <c r="S1010" s="16">
        <f t="shared" si="93"/>
        <v>93.55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260.64959999999996</v>
      </c>
    </row>
    <row r="1011" spans="1:28" x14ac:dyDescent="0.2">
      <c r="A1011" s="8">
        <f>IFERROR(VLOOKUP(B1011,'[1]DADOS (OCULTAR)'!$Q$3:$S$135,3,0),"")</f>
        <v>9039744000275</v>
      </c>
      <c r="B1011" s="9" t="str">
        <f>'[1]TCE - ANEXO III - Preencher'!C1020</f>
        <v>HOSPITAL MIGUEL ARRAES - CG. Nº 023/2022</v>
      </c>
      <c r="C1011" s="10"/>
      <c r="D1011" s="11" t="str">
        <f>'[1]TCE - ANEXO III - Preencher'!E1020</f>
        <v>ROSANIA MARIA OLIVEIRA NEVES</v>
      </c>
      <c r="E1011" s="9" t="str">
        <f>IF('[1]TCE - ANEXO III - Preencher'!F1020="4 - Assistência Odontológica","2 - Outros Profissionais da Saúde",'[1]TCE - ANEXO III - Preencher'!F1020)</f>
        <v>2 - Outros Profissionais da Saúde</v>
      </c>
      <c r="F1011" s="12" t="str">
        <f>'[1]TCE - ANEXO III - Preencher'!G1020</f>
        <v>3222-05</v>
      </c>
      <c r="G1011" s="13" t="str">
        <f>IF('[1]TCE - ANEXO III - Preencher'!H1020="","",'[1]TCE - ANEXO III - Preencher'!H1020)</f>
        <v>10/2023</v>
      </c>
      <c r="H1011" s="14">
        <f>'[1]TCE - ANEXO III - Preencher'!I1020</f>
        <v>0</v>
      </c>
      <c r="I1011" s="14">
        <f>'[1]TCE - ANEXO III - Preencher'!J1020</f>
        <v>159.70959999999999</v>
      </c>
      <c r="J1011" s="14">
        <f>'[1]TCE - ANEXO III - Preencher'!K1020</f>
        <v>0</v>
      </c>
      <c r="K1011" s="15">
        <f>'[1]TCE - ANEXO III - Preencher'!L1020</f>
        <v>53.44</v>
      </c>
      <c r="L1011" s="15">
        <f>'[1]TCE - ANEXO III - Preencher'!M1020</f>
        <v>26.6</v>
      </c>
      <c r="M1011" s="15">
        <f t="shared" si="91"/>
        <v>26.839999999999996</v>
      </c>
      <c r="N1011" s="15">
        <f>'[1]TCE - ANEXO III - Preencher'!O1020</f>
        <v>2.0699999999999998</v>
      </c>
      <c r="O1011" s="15">
        <f>'[1]TCE - ANEXO III - Preencher'!P1020</f>
        <v>0</v>
      </c>
      <c r="P1011" s="16">
        <f t="shared" si="92"/>
        <v>2.0699999999999998</v>
      </c>
      <c r="Q1011" s="15">
        <f>'[1]TCE - ANEXO III - Preencher'!R1020</f>
        <v>173.35</v>
      </c>
      <c r="R1011" s="15">
        <f>'[1]TCE - ANEXO III - Preencher'!S1020</f>
        <v>79.8</v>
      </c>
      <c r="S1011" s="16">
        <f t="shared" si="93"/>
        <v>93.55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282.1696</v>
      </c>
    </row>
    <row r="1012" spans="1:28" x14ac:dyDescent="0.2">
      <c r="A1012" s="8">
        <f>IFERROR(VLOOKUP(B1012,'[1]DADOS (OCULTAR)'!$Q$3:$S$135,3,0),"")</f>
        <v>9039744000275</v>
      </c>
      <c r="B1012" s="9" t="str">
        <f>'[1]TCE - ANEXO III - Preencher'!C1021</f>
        <v>HOSPITAL MIGUEL ARRAES - CG. Nº 023/2022</v>
      </c>
      <c r="C1012" s="10"/>
      <c r="D1012" s="11" t="str">
        <f>'[1]TCE - ANEXO III - Preencher'!E1021</f>
        <v>ROSEANE RODRIGUES DA SILVA NASCIMENTO</v>
      </c>
      <c r="E1012" s="9" t="str">
        <f>IF('[1]TCE - ANEXO III - Preencher'!F1021="4 - Assistência Odontológica","2 - Outros Profissionais da Saúde",'[1]TCE - ANEXO III - Preencher'!F1021)</f>
        <v>3 - Administrativo</v>
      </c>
      <c r="F1012" s="12" t="str">
        <f>'[1]TCE - ANEXO III - Preencher'!G1021</f>
        <v>4110-10</v>
      </c>
      <c r="G1012" s="13" t="str">
        <f>IF('[1]TCE - ANEXO III - Preencher'!H1021="","",'[1]TCE - ANEXO III - Preencher'!H1021)</f>
        <v>10/2023</v>
      </c>
      <c r="H1012" s="14">
        <f>'[1]TCE - ANEXO III - Preencher'!I1021</f>
        <v>0</v>
      </c>
      <c r="I1012" s="14">
        <f>'[1]TCE - ANEXO III - Preencher'!J1021</f>
        <v>120.27119999999999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2.0699999999999998</v>
      </c>
      <c r="O1012" s="15">
        <f>'[1]TCE - ANEXO III - Preencher'!P1021</f>
        <v>0</v>
      </c>
      <c r="P1012" s="16">
        <f t="shared" si="92"/>
        <v>2.0699999999999998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122.34119999999999</v>
      </c>
    </row>
    <row r="1013" spans="1:28" x14ac:dyDescent="0.2">
      <c r="A1013" s="8">
        <f>IFERROR(VLOOKUP(B1013,'[1]DADOS (OCULTAR)'!$Q$3:$S$135,3,0),"")</f>
        <v>9039744000275</v>
      </c>
      <c r="B1013" s="9" t="str">
        <f>'[1]TCE - ANEXO III - Preencher'!C1022</f>
        <v>HOSPITAL MIGUEL ARRAES - CG. Nº 023/2022</v>
      </c>
      <c r="C1013" s="10"/>
      <c r="D1013" s="11" t="str">
        <f>'[1]TCE - ANEXO III - Preencher'!E1022</f>
        <v>ROSELI DA SILVA GONCALVES</v>
      </c>
      <c r="E1013" s="9" t="str">
        <f>IF('[1]TCE - ANEXO III - Preencher'!F1022="4 - Assistência Odontológica","2 - Outros Profissionais da Saúde",'[1]TCE - ANEXO III - Preencher'!F1022)</f>
        <v>2 - Outros Profissionais da Saúde</v>
      </c>
      <c r="F1013" s="12" t="str">
        <f>'[1]TCE - ANEXO III - Preencher'!G1022</f>
        <v>3222-05</v>
      </c>
      <c r="G1013" s="13" t="str">
        <f>IF('[1]TCE - ANEXO III - Preencher'!H1022="","",'[1]TCE - ANEXO III - Preencher'!H1022)</f>
        <v>10/2023</v>
      </c>
      <c r="H1013" s="14">
        <f>'[1]TCE - ANEXO III - Preencher'!I1022</f>
        <v>0</v>
      </c>
      <c r="I1013" s="14">
        <f>'[1]TCE - ANEXO III - Preencher'!J1022</f>
        <v>140.58080000000001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2.0699999999999998</v>
      </c>
      <c r="O1013" s="15">
        <f>'[1]TCE - ANEXO III - Preencher'!P1022</f>
        <v>0</v>
      </c>
      <c r="P1013" s="16">
        <f t="shared" si="92"/>
        <v>2.0699999999999998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142.6508</v>
      </c>
    </row>
    <row r="1014" spans="1:28" x14ac:dyDescent="0.2">
      <c r="A1014" s="8">
        <f>IFERROR(VLOOKUP(B1014,'[1]DADOS (OCULTAR)'!$Q$3:$S$135,3,0),"")</f>
        <v>9039744000275</v>
      </c>
      <c r="B1014" s="9" t="str">
        <f>'[1]TCE - ANEXO III - Preencher'!C1023</f>
        <v>HOSPITAL MIGUEL ARRAES - CG. Nº 023/2022</v>
      </c>
      <c r="C1014" s="10"/>
      <c r="D1014" s="11" t="str">
        <f>'[1]TCE - ANEXO III - Preencher'!E1023</f>
        <v>ROSELLE RIBEIRO DE SENA</v>
      </c>
      <c r="E1014" s="9" t="str">
        <f>IF('[1]TCE - ANEXO III - Preencher'!F1023="4 - Assistência Odontológica","2 - Outros Profissionais da Saúde",'[1]TCE - ANEXO III - Preencher'!F1023)</f>
        <v>2 - Outros Profissionais da Saúde</v>
      </c>
      <c r="F1014" s="12" t="str">
        <f>'[1]TCE - ANEXO III - Preencher'!G1023</f>
        <v>3222-05</v>
      </c>
      <c r="G1014" s="13" t="str">
        <f>IF('[1]TCE - ANEXO III - Preencher'!H1023="","",'[1]TCE - ANEXO III - Preencher'!H1023)</f>
        <v>10/2023</v>
      </c>
      <c r="H1014" s="14">
        <f>'[1]TCE - ANEXO III - Preencher'!I1023</f>
        <v>0</v>
      </c>
      <c r="I1014" s="14">
        <f>'[1]TCE - ANEXO III - Preencher'!J1023</f>
        <v>172.42400000000001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2.0699999999999998</v>
      </c>
      <c r="O1014" s="15">
        <f>'[1]TCE - ANEXO III - Preencher'!P1023</f>
        <v>0</v>
      </c>
      <c r="P1014" s="16">
        <f t="shared" si="92"/>
        <v>2.0699999999999998</v>
      </c>
      <c r="Q1014" s="15">
        <f>'[1]TCE - ANEXO III - Preencher'!R1023</f>
        <v>160.54999999999998</v>
      </c>
      <c r="R1014" s="15">
        <f>'[1]TCE - ANEXO III - Preencher'!S1023</f>
        <v>79.8</v>
      </c>
      <c r="S1014" s="16">
        <f t="shared" si="93"/>
        <v>80.749999999999986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255.24399999999997</v>
      </c>
    </row>
    <row r="1015" spans="1:28" x14ac:dyDescent="0.2">
      <c r="A1015" s="8">
        <f>IFERROR(VLOOKUP(B1015,'[1]DADOS (OCULTAR)'!$Q$3:$S$135,3,0),"")</f>
        <v>9039744000275</v>
      </c>
      <c r="B1015" s="9" t="str">
        <f>'[1]TCE - ANEXO III - Preencher'!C1024</f>
        <v>HOSPITAL MIGUEL ARRAES - CG. Nº 023/2022</v>
      </c>
      <c r="C1015" s="10"/>
      <c r="D1015" s="11" t="str">
        <f>'[1]TCE - ANEXO III - Preencher'!E1024</f>
        <v>ROSEMERY FERREIRA DEMETRIO</v>
      </c>
      <c r="E1015" s="9" t="str">
        <f>IF('[1]TCE - ANEXO III - Preencher'!F1024="4 - Assistência Odontológica","2 - Outros Profissionais da Saúde",'[1]TCE - ANEXO III - Preencher'!F1024)</f>
        <v>2 - Outros Profissionais da Saúde</v>
      </c>
      <c r="F1015" s="12" t="str">
        <f>'[1]TCE - ANEXO III - Preencher'!G1024</f>
        <v>3222-05</v>
      </c>
      <c r="G1015" s="13" t="str">
        <f>IF('[1]TCE - ANEXO III - Preencher'!H1024="","",'[1]TCE - ANEXO III - Preencher'!H1024)</f>
        <v>10/2023</v>
      </c>
      <c r="H1015" s="14">
        <f>'[1]TCE - ANEXO III - Preencher'!I1024</f>
        <v>0</v>
      </c>
      <c r="I1015" s="14">
        <f>'[1]TCE - ANEXO III - Preencher'!J1024</f>
        <v>246.83359999999999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2.0699999999999998</v>
      </c>
      <c r="O1015" s="15">
        <f>'[1]TCE - ANEXO III - Preencher'!P1024</f>
        <v>0</v>
      </c>
      <c r="P1015" s="16">
        <f t="shared" si="92"/>
        <v>2.0699999999999998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248.90359999999998</v>
      </c>
    </row>
    <row r="1016" spans="1:28" x14ac:dyDescent="0.2">
      <c r="A1016" s="8">
        <f>IFERROR(VLOOKUP(B1016,'[1]DADOS (OCULTAR)'!$Q$3:$S$135,3,0),"")</f>
        <v>9039744000275</v>
      </c>
      <c r="B1016" s="9" t="str">
        <f>'[1]TCE - ANEXO III - Preencher'!C1025</f>
        <v>HOSPITAL MIGUEL ARRAES - CG. Nº 023/2022</v>
      </c>
      <c r="C1016" s="10"/>
      <c r="D1016" s="11" t="str">
        <f>'[1]TCE - ANEXO III - Preencher'!E1025</f>
        <v>ROSENAIDE IRENE DE LIMA BENICIO</v>
      </c>
      <c r="E1016" s="9" t="str">
        <f>IF('[1]TCE - ANEXO III - Preencher'!F1025="4 - Assistência Odontológica","2 - Outros Profissionais da Saúde",'[1]TCE - ANEXO III - Preencher'!F1025)</f>
        <v>2 - Outros Profissionais da Saúde</v>
      </c>
      <c r="F1016" s="12" t="str">
        <f>'[1]TCE - ANEXO III - Preencher'!G1025</f>
        <v>3222-05</v>
      </c>
      <c r="G1016" s="13" t="str">
        <f>IF('[1]TCE - ANEXO III - Preencher'!H1025="","",'[1]TCE - ANEXO III - Preencher'!H1025)</f>
        <v>10/2023</v>
      </c>
      <c r="H1016" s="14">
        <f>'[1]TCE - ANEXO III - Preencher'!I1025</f>
        <v>0</v>
      </c>
      <c r="I1016" s="14">
        <f>'[1]TCE - ANEXO III - Preencher'!J1025</f>
        <v>156.12639999999999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2.0699999999999998</v>
      </c>
      <c r="O1016" s="15">
        <f>'[1]TCE - ANEXO III - Preencher'!P1025</f>
        <v>0</v>
      </c>
      <c r="P1016" s="16">
        <f t="shared" si="92"/>
        <v>2.0699999999999998</v>
      </c>
      <c r="Q1016" s="15">
        <f>'[1]TCE - ANEXO III - Preencher'!R1025</f>
        <v>162.15</v>
      </c>
      <c r="R1016" s="15">
        <f>'[1]TCE - ANEXO III - Preencher'!S1025</f>
        <v>79.8</v>
      </c>
      <c r="S1016" s="16">
        <f t="shared" si="93"/>
        <v>82.350000000000009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240.54640000000001</v>
      </c>
    </row>
    <row r="1017" spans="1:28" x14ac:dyDescent="0.2">
      <c r="A1017" s="8">
        <f>IFERROR(VLOOKUP(B1017,'[1]DADOS (OCULTAR)'!$Q$3:$S$135,3,0),"")</f>
        <v>9039744000275</v>
      </c>
      <c r="B1017" s="9" t="str">
        <f>'[1]TCE - ANEXO III - Preencher'!C1026</f>
        <v>HOSPITAL MIGUEL ARRAES - CG. Nº 023/2022</v>
      </c>
      <c r="C1017" s="10"/>
      <c r="D1017" s="11" t="str">
        <f>'[1]TCE - ANEXO III - Preencher'!E1026</f>
        <v>ROSERLANDE DO NASCIMENTO SILVA</v>
      </c>
      <c r="E1017" s="9" t="str">
        <f>IF('[1]TCE - ANEXO III - Preencher'!F1026="4 - Assistência Odontológica","2 - Outros Profissionais da Saúde",'[1]TCE - ANEXO III - Preencher'!F1026)</f>
        <v>2 - Outros Profissionais da Saúde</v>
      </c>
      <c r="F1017" s="12" t="str">
        <f>'[1]TCE - ANEXO III - Preencher'!G1026</f>
        <v>3222-05</v>
      </c>
      <c r="G1017" s="13" t="str">
        <f>IF('[1]TCE - ANEXO III - Preencher'!H1026="","",'[1]TCE - ANEXO III - Preencher'!H1026)</f>
        <v>10/2023</v>
      </c>
      <c r="H1017" s="14">
        <f>'[1]TCE - ANEXO III - Preencher'!I1026</f>
        <v>0</v>
      </c>
      <c r="I1017" s="14">
        <f>'[1]TCE - ANEXO III - Preencher'!J1026</f>
        <v>220.78479999999999</v>
      </c>
      <c r="J1017" s="14">
        <f>'[1]TCE - ANEXO III - Preencher'!K1026</f>
        <v>0</v>
      </c>
      <c r="K1017" s="15">
        <f>'[1]TCE - ANEXO III - Preencher'!L1026</f>
        <v>53.44</v>
      </c>
      <c r="L1017" s="15">
        <f>'[1]TCE - ANEXO III - Preencher'!M1026</f>
        <v>26.6</v>
      </c>
      <c r="M1017" s="15">
        <f t="shared" si="91"/>
        <v>26.839999999999996</v>
      </c>
      <c r="N1017" s="15">
        <f>'[1]TCE - ANEXO III - Preencher'!O1026</f>
        <v>2.0699999999999998</v>
      </c>
      <c r="O1017" s="15">
        <f>'[1]TCE - ANEXO III - Preencher'!P1026</f>
        <v>0</v>
      </c>
      <c r="P1017" s="16">
        <f t="shared" si="92"/>
        <v>2.0699999999999998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249.69479999999999</v>
      </c>
    </row>
    <row r="1018" spans="1:28" x14ac:dyDescent="0.2">
      <c r="A1018" s="8">
        <f>IFERROR(VLOOKUP(B1018,'[1]DADOS (OCULTAR)'!$Q$3:$S$135,3,0),"")</f>
        <v>9039744000275</v>
      </c>
      <c r="B1018" s="9" t="str">
        <f>'[1]TCE - ANEXO III - Preencher'!C1027</f>
        <v>HOSPITAL MIGUEL ARRAES - CG. Nº 023/2022</v>
      </c>
      <c r="C1018" s="10"/>
      <c r="D1018" s="11" t="str">
        <f>'[1]TCE - ANEXO III - Preencher'!E1027</f>
        <v>ROSIANE DE OLIVEIRA FERREIRA</v>
      </c>
      <c r="E1018" s="9" t="str">
        <f>IF('[1]TCE - ANEXO III - Preencher'!F1027="4 - Assistência Odontológica","2 - Outros Profissionais da Saúde",'[1]TCE - ANEXO III - Preencher'!F1027)</f>
        <v>2 - Outros Profissionais da Saúde</v>
      </c>
      <c r="F1018" s="12" t="str">
        <f>'[1]TCE - ANEXO III - Preencher'!G1027</f>
        <v>3222-05</v>
      </c>
      <c r="G1018" s="13" t="str">
        <f>IF('[1]TCE - ANEXO III - Preencher'!H1027="","",'[1]TCE - ANEXO III - Preencher'!H1027)</f>
        <v>10/2023</v>
      </c>
      <c r="H1018" s="14">
        <f>'[1]TCE - ANEXO III - Preencher'!I1027</f>
        <v>0</v>
      </c>
      <c r="I1018" s="14">
        <f>'[1]TCE - ANEXO III - Preencher'!J1027</f>
        <v>136.61840000000001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2.0699999999999998</v>
      </c>
      <c r="O1018" s="15">
        <f>'[1]TCE - ANEXO III - Preencher'!P1027</f>
        <v>0</v>
      </c>
      <c r="P1018" s="16">
        <f t="shared" si="92"/>
        <v>2.0699999999999998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138.6884</v>
      </c>
    </row>
    <row r="1019" spans="1:28" x14ac:dyDescent="0.2">
      <c r="A1019" s="8">
        <f>IFERROR(VLOOKUP(B1019,'[1]DADOS (OCULTAR)'!$Q$3:$S$135,3,0),"")</f>
        <v>9039744000275</v>
      </c>
      <c r="B1019" s="9" t="str">
        <f>'[1]TCE - ANEXO III - Preencher'!C1028</f>
        <v>HOSPITAL MIGUEL ARRAES - CG. Nº 023/2022</v>
      </c>
      <c r="C1019" s="10"/>
      <c r="D1019" s="11" t="str">
        <f>'[1]TCE - ANEXO III - Preencher'!E1028</f>
        <v>ROSIANE SEVERINA DOS SANTOS</v>
      </c>
      <c r="E1019" s="9" t="str">
        <f>IF('[1]TCE - ANEXO III - Preencher'!F1028="4 - Assistência Odontológica","2 - Outros Profissionais da Saúde",'[1]TCE - ANEXO III - Preencher'!F1028)</f>
        <v>2 - Outros Profissionais da Saúde</v>
      </c>
      <c r="F1019" s="12" t="str">
        <f>'[1]TCE - ANEXO III - Preencher'!G1028</f>
        <v>5211-30</v>
      </c>
      <c r="G1019" s="13" t="str">
        <f>IF('[1]TCE - ANEXO III - Preencher'!H1028="","",'[1]TCE - ANEXO III - Preencher'!H1028)</f>
        <v>10/2023</v>
      </c>
      <c r="H1019" s="14">
        <f>'[1]TCE - ANEXO III - Preencher'!I1028</f>
        <v>0</v>
      </c>
      <c r="I1019" s="14">
        <f>'[1]TCE - ANEXO III - Preencher'!J1028</f>
        <v>139.0488</v>
      </c>
      <c r="J1019" s="14">
        <f>'[1]TCE - ANEXO III - Preencher'!K1028</f>
        <v>0</v>
      </c>
      <c r="K1019" s="15">
        <f>'[1]TCE - ANEXO III - Preencher'!L1028</f>
        <v>53.44</v>
      </c>
      <c r="L1019" s="15">
        <f>'[1]TCE - ANEXO III - Preencher'!M1028</f>
        <v>26.4</v>
      </c>
      <c r="M1019" s="15">
        <f t="shared" si="91"/>
        <v>27.04</v>
      </c>
      <c r="N1019" s="15">
        <f>'[1]TCE - ANEXO III - Preencher'!O1028</f>
        <v>2.0699999999999998</v>
      </c>
      <c r="O1019" s="15">
        <f>'[1]TCE - ANEXO III - Preencher'!P1028</f>
        <v>0</v>
      </c>
      <c r="P1019" s="16">
        <f t="shared" si="92"/>
        <v>2.0699999999999998</v>
      </c>
      <c r="Q1019" s="15">
        <f>'[1]TCE - ANEXO III - Preencher'!R1028</f>
        <v>150.94999999999999</v>
      </c>
      <c r="R1019" s="15">
        <f>'[1]TCE - ANEXO III - Preencher'!S1028</f>
        <v>71.36</v>
      </c>
      <c r="S1019" s="16">
        <f t="shared" si="93"/>
        <v>79.589999999999989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247.74879999999996</v>
      </c>
    </row>
    <row r="1020" spans="1:28" x14ac:dyDescent="0.2">
      <c r="A1020" s="8">
        <f>IFERROR(VLOOKUP(B1020,'[1]DADOS (OCULTAR)'!$Q$3:$S$135,3,0),"")</f>
        <v>9039744000275</v>
      </c>
      <c r="B1020" s="9" t="str">
        <f>'[1]TCE - ANEXO III - Preencher'!C1029</f>
        <v>HOSPITAL MIGUEL ARRAES - CG. Nº 023/2022</v>
      </c>
      <c r="C1020" s="10"/>
      <c r="D1020" s="11" t="str">
        <f>'[1]TCE - ANEXO III - Preencher'!E1029</f>
        <v>ROSIMERE MARIA DE LIMA</v>
      </c>
      <c r="E1020" s="9" t="str">
        <f>IF('[1]TCE - ANEXO III - Preencher'!F1029="4 - Assistência Odontológica","2 - Outros Profissionais da Saúde",'[1]TCE - ANEXO III - Preencher'!F1029)</f>
        <v>2 - Outros Profissionais da Saúde</v>
      </c>
      <c r="F1020" s="12" t="str">
        <f>'[1]TCE - ANEXO III - Preencher'!G1029</f>
        <v>3222-05</v>
      </c>
      <c r="G1020" s="13" t="str">
        <f>IF('[1]TCE - ANEXO III - Preencher'!H1029="","",'[1]TCE - ANEXO III - Preencher'!H1029)</f>
        <v>10/2023</v>
      </c>
      <c r="H1020" s="14">
        <f>'[1]TCE - ANEXO III - Preencher'!I1029</f>
        <v>0</v>
      </c>
      <c r="I1020" s="14">
        <f>'[1]TCE - ANEXO III - Preencher'!J1029</f>
        <v>142.5128</v>
      </c>
      <c r="J1020" s="14">
        <f>'[1]TCE - ANEXO III - Preencher'!K1029</f>
        <v>0</v>
      </c>
      <c r="K1020" s="15">
        <f>'[1]TCE - ANEXO III - Preencher'!L1029</f>
        <v>53.44</v>
      </c>
      <c r="L1020" s="15">
        <f>'[1]TCE - ANEXO III - Preencher'!M1029</f>
        <v>26.6</v>
      </c>
      <c r="M1020" s="15">
        <f t="shared" si="91"/>
        <v>26.839999999999996</v>
      </c>
      <c r="N1020" s="15">
        <f>'[1]TCE - ANEXO III - Preencher'!O1029</f>
        <v>2.0699999999999998</v>
      </c>
      <c r="O1020" s="15">
        <f>'[1]TCE - ANEXO III - Preencher'!P1029</f>
        <v>0</v>
      </c>
      <c r="P1020" s="16">
        <f t="shared" si="92"/>
        <v>2.0699999999999998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171.4228</v>
      </c>
    </row>
    <row r="1021" spans="1:28" x14ac:dyDescent="0.2">
      <c r="A1021" s="8">
        <f>IFERROR(VLOOKUP(B1021,'[1]DADOS (OCULTAR)'!$Q$3:$S$135,3,0),"")</f>
        <v>9039744000275</v>
      </c>
      <c r="B1021" s="9" t="str">
        <f>'[1]TCE - ANEXO III - Preencher'!C1030</f>
        <v>HOSPITAL MIGUEL ARRAES - CG. Nº 023/2022</v>
      </c>
      <c r="C1021" s="10"/>
      <c r="D1021" s="11" t="str">
        <f>'[1]TCE - ANEXO III - Preencher'!E1030</f>
        <v>ROSIMERE VICENTE CEZAR DE ALBUQUERQUE</v>
      </c>
      <c r="E1021" s="9" t="str">
        <f>IF('[1]TCE - ANEXO III - Preencher'!F1030="4 - Assistência Odontológica","2 - Outros Profissionais da Saúde",'[1]TCE - ANEXO III - Preencher'!F1030)</f>
        <v>3 - Administrativo</v>
      </c>
      <c r="F1021" s="12" t="str">
        <f>'[1]TCE - ANEXO III - Preencher'!G1030</f>
        <v>5134-30</v>
      </c>
      <c r="G1021" s="13" t="str">
        <f>IF('[1]TCE - ANEXO III - Preencher'!H1030="","",'[1]TCE - ANEXO III - Preencher'!H1030)</f>
        <v>10/2023</v>
      </c>
      <c r="H1021" s="14">
        <f>'[1]TCE - ANEXO III - Preencher'!I1030</f>
        <v>0</v>
      </c>
      <c r="I1021" s="14">
        <f>'[1]TCE - ANEXO III - Preencher'!J1030</f>
        <v>131.94479999999999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2.0699999999999998</v>
      </c>
      <c r="O1021" s="15">
        <f>'[1]TCE - ANEXO III - Preencher'!P1030</f>
        <v>0</v>
      </c>
      <c r="P1021" s="16">
        <f t="shared" si="92"/>
        <v>2.0699999999999998</v>
      </c>
      <c r="Q1021" s="15">
        <f>'[1]TCE - ANEXO III - Preencher'!R1030</f>
        <v>150.85</v>
      </c>
      <c r="R1021" s="15">
        <f>'[1]TCE - ANEXO III - Preencher'!S1030</f>
        <v>0</v>
      </c>
      <c r="S1021" s="16">
        <f t="shared" si="93"/>
        <v>150.85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284.86479999999995</v>
      </c>
    </row>
    <row r="1022" spans="1:28" x14ac:dyDescent="0.2">
      <c r="A1022" s="8">
        <f>IFERROR(VLOOKUP(B1022,'[1]DADOS (OCULTAR)'!$Q$3:$S$135,3,0),"")</f>
        <v>9039744000275</v>
      </c>
      <c r="B1022" s="9" t="str">
        <f>'[1]TCE - ANEXO III - Preencher'!C1031</f>
        <v>HOSPITAL MIGUEL ARRAES - CG. Nº 023/2022</v>
      </c>
      <c r="C1022" s="10"/>
      <c r="D1022" s="11" t="str">
        <f>'[1]TCE - ANEXO III - Preencher'!E1031</f>
        <v>ROSINEIDE OLIVEIRA PEREIRA MATOS</v>
      </c>
      <c r="E1022" s="9" t="str">
        <f>IF('[1]TCE - ANEXO III - Preencher'!F1031="4 - Assistência Odontológica","2 - Outros Profissionais da Saúde",'[1]TCE - ANEXO III - Preencher'!F1031)</f>
        <v>2 - Outros Profissionais da Saúde</v>
      </c>
      <c r="F1022" s="12" t="str">
        <f>'[1]TCE - ANEXO III - Preencher'!G1031</f>
        <v>3222-05</v>
      </c>
      <c r="G1022" s="13" t="str">
        <f>IF('[1]TCE - ANEXO III - Preencher'!H1031="","",'[1]TCE - ANEXO III - Preencher'!H1031)</f>
        <v>10/2023</v>
      </c>
      <c r="H1022" s="14">
        <f>'[1]TCE - ANEXO III - Preencher'!I1031</f>
        <v>0</v>
      </c>
      <c r="I1022" s="14">
        <f>'[1]TCE - ANEXO III - Preencher'!J1031</f>
        <v>211.24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2.0699999999999998</v>
      </c>
      <c r="O1022" s="15">
        <f>'[1]TCE - ANEXO III - Preencher'!P1031</f>
        <v>0</v>
      </c>
      <c r="P1022" s="16">
        <f t="shared" si="92"/>
        <v>2.0699999999999998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213.31</v>
      </c>
    </row>
    <row r="1023" spans="1:28" x14ac:dyDescent="0.2">
      <c r="A1023" s="8">
        <f>IFERROR(VLOOKUP(B1023,'[1]DADOS (OCULTAR)'!$Q$3:$S$135,3,0),"")</f>
        <v>9039744000275</v>
      </c>
      <c r="B1023" s="9" t="str">
        <f>'[1]TCE - ANEXO III - Preencher'!C1032</f>
        <v>HOSPITAL MIGUEL ARRAES - CG. Nº 023/2022</v>
      </c>
      <c r="C1023" s="10"/>
      <c r="D1023" s="11" t="str">
        <f>'[1]TCE - ANEXO III - Preencher'!E1032</f>
        <v>ROSSANA OLIVEIRA CAVALCANTE</v>
      </c>
      <c r="E1023" s="9" t="str">
        <f>IF('[1]TCE - ANEXO III - Preencher'!F1032="4 - Assistência Odontológica","2 - Outros Profissionais da Saúde",'[1]TCE - ANEXO III - Preencher'!F1032)</f>
        <v>2 - Outros Profissionais da Saúde</v>
      </c>
      <c r="F1023" s="12" t="str">
        <f>'[1]TCE - ANEXO III - Preencher'!G1032</f>
        <v>3222-05</v>
      </c>
      <c r="G1023" s="13" t="str">
        <f>IF('[1]TCE - ANEXO III - Preencher'!H1032="","",'[1]TCE - ANEXO III - Preencher'!H1032)</f>
        <v>10/2023</v>
      </c>
      <c r="H1023" s="14">
        <f>'[1]TCE - ANEXO III - Preencher'!I1032</f>
        <v>0</v>
      </c>
      <c r="I1023" s="14">
        <f>'[1]TCE - ANEXO III - Preencher'!J1032</f>
        <v>137.66800000000001</v>
      </c>
      <c r="J1023" s="14">
        <f>'[1]TCE - ANEXO III - Preencher'!K1032</f>
        <v>0</v>
      </c>
      <c r="K1023" s="15">
        <f>'[1]TCE - ANEXO III - Preencher'!L1032</f>
        <v>53.44</v>
      </c>
      <c r="L1023" s="15">
        <f>'[1]TCE - ANEXO III - Preencher'!M1032</f>
        <v>26.6</v>
      </c>
      <c r="M1023" s="15">
        <f t="shared" si="91"/>
        <v>26.839999999999996</v>
      </c>
      <c r="N1023" s="15">
        <f>'[1]TCE - ANEXO III - Preencher'!O1032</f>
        <v>2.0699999999999998</v>
      </c>
      <c r="O1023" s="15">
        <f>'[1]TCE - ANEXO III - Preencher'!P1032</f>
        <v>0</v>
      </c>
      <c r="P1023" s="16">
        <f t="shared" si="92"/>
        <v>2.0699999999999998</v>
      </c>
      <c r="Q1023" s="15">
        <f>'[1]TCE - ANEXO III - Preencher'!R1032</f>
        <v>184.54999999999998</v>
      </c>
      <c r="R1023" s="15">
        <f>'[1]TCE - ANEXO III - Preencher'!S1032</f>
        <v>79.8</v>
      </c>
      <c r="S1023" s="16">
        <f t="shared" si="93"/>
        <v>104.74999999999999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271.32799999999997</v>
      </c>
    </row>
    <row r="1024" spans="1:28" x14ac:dyDescent="0.2">
      <c r="A1024" s="8">
        <f>IFERROR(VLOOKUP(B1024,'[1]DADOS (OCULTAR)'!$Q$3:$S$135,3,0),"")</f>
        <v>9039744000275</v>
      </c>
      <c r="B1024" s="9" t="str">
        <f>'[1]TCE - ANEXO III - Preencher'!C1033</f>
        <v>HOSPITAL MIGUEL ARRAES - CG. Nº 023/2022</v>
      </c>
      <c r="C1024" s="10"/>
      <c r="D1024" s="11" t="str">
        <f>'[1]TCE - ANEXO III - Preencher'!E1033</f>
        <v>ROZANA DE LIMA</v>
      </c>
      <c r="E1024" s="9" t="str">
        <f>IF('[1]TCE - ANEXO III - Preencher'!F1033="4 - Assistência Odontológica","2 - Outros Profissionais da Saúde",'[1]TCE - ANEXO III - Preencher'!F1033)</f>
        <v>3 - Administrativo</v>
      </c>
      <c r="F1024" s="12" t="str">
        <f>'[1]TCE - ANEXO III - Preencher'!G1033</f>
        <v>1421-15</v>
      </c>
      <c r="G1024" s="13" t="str">
        <f>IF('[1]TCE - ANEXO III - Preencher'!H1033="","",'[1]TCE - ANEXO III - Preencher'!H1033)</f>
        <v>10/2023</v>
      </c>
      <c r="H1024" s="14">
        <f>'[1]TCE - ANEXO III - Preencher'!I1033</f>
        <v>0</v>
      </c>
      <c r="I1024" s="14">
        <f>'[1]TCE - ANEXO III - Preencher'!J1033</f>
        <v>600.63279999999997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2.0699999999999998</v>
      </c>
      <c r="O1024" s="15">
        <f>'[1]TCE - ANEXO III - Preencher'!P1033</f>
        <v>0</v>
      </c>
      <c r="P1024" s="16">
        <f t="shared" si="92"/>
        <v>2.0699999999999998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602.70280000000002</v>
      </c>
    </row>
    <row r="1025" spans="1:28" x14ac:dyDescent="0.2">
      <c r="A1025" s="8">
        <f>IFERROR(VLOOKUP(B1025,'[1]DADOS (OCULTAR)'!$Q$3:$S$135,3,0),"")</f>
        <v>9039744000275</v>
      </c>
      <c r="B1025" s="9" t="str">
        <f>'[1]TCE - ANEXO III - Preencher'!C1034</f>
        <v>HOSPITAL MIGUEL ARRAES - CG. Nº 023/2022</v>
      </c>
      <c r="C1025" s="10"/>
      <c r="D1025" s="11" t="str">
        <f>'[1]TCE - ANEXO III - Preencher'!E1034</f>
        <v>RUBENS MENDES MIRANDA</v>
      </c>
      <c r="E1025" s="9" t="str">
        <f>IF('[1]TCE - ANEXO III - Preencher'!F1034="4 - Assistência Odontológica","2 - Outros Profissionais da Saúde",'[1]TCE - ANEXO III - Preencher'!F1034)</f>
        <v>3 - Administrativo</v>
      </c>
      <c r="F1025" s="12" t="str">
        <f>'[1]TCE - ANEXO III - Preencher'!G1034</f>
        <v>3172-10</v>
      </c>
      <c r="G1025" s="13" t="str">
        <f>IF('[1]TCE - ANEXO III - Preencher'!H1034="","",'[1]TCE - ANEXO III - Preencher'!H1034)</f>
        <v>10/2023</v>
      </c>
      <c r="H1025" s="14">
        <f>'[1]TCE - ANEXO III - Preencher'!I1034</f>
        <v>0</v>
      </c>
      <c r="I1025" s="14">
        <f>'[1]TCE - ANEXO III - Preencher'!J1034</f>
        <v>184.01679999999999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2.0699999999999998</v>
      </c>
      <c r="O1025" s="15">
        <f>'[1]TCE - ANEXO III - Preencher'!P1034</f>
        <v>0</v>
      </c>
      <c r="P1025" s="16">
        <f t="shared" si="92"/>
        <v>2.0699999999999998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186.08679999999998</v>
      </c>
    </row>
    <row r="1026" spans="1:28" x14ac:dyDescent="0.2">
      <c r="A1026" s="8">
        <f>IFERROR(VLOOKUP(B1026,'[1]DADOS (OCULTAR)'!$Q$3:$S$135,3,0),"")</f>
        <v>9039744000275</v>
      </c>
      <c r="B1026" s="9" t="str">
        <f>'[1]TCE - ANEXO III - Preencher'!C1035</f>
        <v>HOSPITAL MIGUEL ARRAES - CG. Nº 023/2022</v>
      </c>
      <c r="C1026" s="10"/>
      <c r="D1026" s="11" t="str">
        <f>'[1]TCE - ANEXO III - Preencher'!E1035</f>
        <v>RUBIANNE LIMA DE SOUZA</v>
      </c>
      <c r="E1026" s="9" t="str">
        <f>IF('[1]TCE - ANEXO III - Preencher'!F1035="4 - Assistência Odontológica","2 - Outros Profissionais da Saúde",'[1]TCE - ANEXO III - Preencher'!F1035)</f>
        <v>2 - Outros Profissionais da Saúde</v>
      </c>
      <c r="F1026" s="12" t="str">
        <f>'[1]TCE - ANEXO III - Preencher'!G1035</f>
        <v>2235-05</v>
      </c>
      <c r="G1026" s="13" t="str">
        <f>IF('[1]TCE - ANEXO III - Preencher'!H1035="","",'[1]TCE - ANEXO III - Preencher'!H1035)</f>
        <v>10/2023</v>
      </c>
      <c r="H1026" s="14">
        <f>'[1]TCE - ANEXO III - Preencher'!I1035</f>
        <v>0</v>
      </c>
      <c r="I1026" s="14">
        <f>'[1]TCE - ANEXO III - Preencher'!J1035</f>
        <v>399.18400000000003</v>
      </c>
      <c r="J1026" s="14">
        <f>'[1]TCE - ANEXO III - Preencher'!K1035</f>
        <v>0</v>
      </c>
      <c r="K1026" s="15">
        <f>'[1]TCE - ANEXO III - Preencher'!L1035</f>
        <v>53.44</v>
      </c>
      <c r="L1026" s="15">
        <f>'[1]TCE - ANEXO III - Preencher'!M1035</f>
        <v>3.59</v>
      </c>
      <c r="M1026" s="15">
        <f t="shared" si="91"/>
        <v>49.849999999999994</v>
      </c>
      <c r="N1026" s="15">
        <f>'[1]TCE - ANEXO III - Preencher'!O1035</f>
        <v>4.3499999999999996</v>
      </c>
      <c r="O1026" s="15">
        <f>'[1]TCE - ANEXO III - Preencher'!P1035</f>
        <v>0</v>
      </c>
      <c r="P1026" s="16">
        <f t="shared" si="92"/>
        <v>4.3499999999999996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120.26</v>
      </c>
      <c r="U1026" s="15">
        <f>'[1]TCE - ANEXO III - Preencher'!V1035</f>
        <v>0</v>
      </c>
      <c r="V1026" s="16">
        <f t="shared" si="94"/>
        <v>120.26</v>
      </c>
      <c r="W1026" s="17" t="str">
        <f>IF('[1]TCE - ANEXO III - Preencher'!X1035="","",'[1]TCE - ANEXO III - Preencher'!X1035)</f>
        <v>AUXILIO CRECHE</v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573.64400000000001</v>
      </c>
    </row>
    <row r="1027" spans="1:28" x14ac:dyDescent="0.2">
      <c r="A1027" s="8">
        <f>IFERROR(VLOOKUP(B1027,'[1]DADOS (OCULTAR)'!$Q$3:$S$135,3,0),"")</f>
        <v>9039744000275</v>
      </c>
      <c r="B1027" s="9" t="str">
        <f>'[1]TCE - ANEXO III - Preencher'!C1036</f>
        <v>HOSPITAL MIGUEL ARRAES - CG. Nº 023/2022</v>
      </c>
      <c r="C1027" s="10"/>
      <c r="D1027" s="11" t="str">
        <f>'[1]TCE - ANEXO III - Preencher'!E1036</f>
        <v>SAMILE DOS SANTOS BARROS</v>
      </c>
      <c r="E1027" s="9" t="str">
        <f>IF('[1]TCE - ANEXO III - Preencher'!F1036="4 - Assistência Odontológica","2 - Outros Profissionais da Saúde",'[1]TCE - ANEXO III - Preencher'!F1036)</f>
        <v>2 - Outros Profissionais da Saúde</v>
      </c>
      <c r="F1027" s="12" t="str">
        <f>'[1]TCE - ANEXO III - Preencher'!G1036</f>
        <v>2236-05</v>
      </c>
      <c r="G1027" s="13" t="str">
        <f>IF('[1]TCE - ANEXO III - Preencher'!H1036="","",'[1]TCE - ANEXO III - Preencher'!H1036)</f>
        <v>10/2023</v>
      </c>
      <c r="H1027" s="14">
        <f>'[1]TCE - ANEXO III - Preencher'!I1036</f>
        <v>0</v>
      </c>
      <c r="I1027" s="14">
        <f>'[1]TCE - ANEXO III - Preencher'!J1036</f>
        <v>361.49119999999999</v>
      </c>
      <c r="J1027" s="14">
        <f>'[1]TCE - ANEXO III - Preencher'!K1036</f>
        <v>0</v>
      </c>
      <c r="K1027" s="15">
        <f>'[1]TCE - ANEXO III - Preencher'!L1036</f>
        <v>53.44</v>
      </c>
      <c r="L1027" s="15">
        <f>'[1]TCE - ANEXO III - Preencher'!M1036</f>
        <v>3.54</v>
      </c>
      <c r="M1027" s="15">
        <f t="shared" si="91"/>
        <v>49.9</v>
      </c>
      <c r="N1027" s="15">
        <f>'[1]TCE - ANEXO III - Preencher'!O1036</f>
        <v>4.3499999999999996</v>
      </c>
      <c r="O1027" s="15">
        <f>'[1]TCE - ANEXO III - Preencher'!P1036</f>
        <v>0</v>
      </c>
      <c r="P1027" s="16">
        <f t="shared" si="92"/>
        <v>4.3499999999999996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112.22</v>
      </c>
      <c r="U1027" s="15">
        <f>'[1]TCE - ANEXO III - Preencher'!V1036</f>
        <v>0</v>
      </c>
      <c r="V1027" s="16">
        <f t="shared" si="94"/>
        <v>112.22</v>
      </c>
      <c r="W1027" s="17" t="str">
        <f>IF('[1]TCE - ANEXO III - Preencher'!X1036="","",'[1]TCE - ANEXO III - Preencher'!X1036)</f>
        <v>AUXILIO CRECHE</v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527.96119999999996</v>
      </c>
    </row>
    <row r="1028" spans="1:28" x14ac:dyDescent="0.2">
      <c r="A1028" s="8">
        <f>IFERROR(VLOOKUP(B1028,'[1]DADOS (OCULTAR)'!$Q$3:$S$135,3,0),"")</f>
        <v>9039744000275</v>
      </c>
      <c r="B1028" s="9" t="str">
        <f>'[1]TCE - ANEXO III - Preencher'!C1037</f>
        <v>HOSPITAL MIGUEL ARRAES - CG. Nº 023/2022</v>
      </c>
      <c r="C1028" s="10"/>
      <c r="D1028" s="11" t="str">
        <f>'[1]TCE - ANEXO III - Preencher'!E1037</f>
        <v>SAMUEL JORGE DA HORA</v>
      </c>
      <c r="E1028" s="9" t="str">
        <f>IF('[1]TCE - ANEXO III - Preencher'!F1037="4 - Assistência Odontológica","2 - Outros Profissionais da Saúde",'[1]TCE - ANEXO III - Preencher'!F1037)</f>
        <v>3 - Administrativo</v>
      </c>
      <c r="F1028" s="12" t="str">
        <f>'[1]TCE - ANEXO III - Preencher'!G1037</f>
        <v>7711-05</v>
      </c>
      <c r="G1028" s="13" t="str">
        <f>IF('[1]TCE - ANEXO III - Preencher'!H1037="","",'[1]TCE - ANEXO III - Preencher'!H1037)</f>
        <v>10/2023</v>
      </c>
      <c r="H1028" s="14">
        <f>'[1]TCE - ANEXO III - Preencher'!I1037</f>
        <v>0</v>
      </c>
      <c r="I1028" s="14">
        <f>'[1]TCE - ANEXO III - Preencher'!J1037</f>
        <v>135.6328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2.0699999999999998</v>
      </c>
      <c r="O1028" s="15">
        <f>'[1]TCE - ANEXO III - Preencher'!P1037</f>
        <v>0</v>
      </c>
      <c r="P1028" s="16">
        <f t="shared" ref="P1028:P1091" si="98">N1028-O1028</f>
        <v>2.0699999999999998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137.7028</v>
      </c>
    </row>
    <row r="1029" spans="1:28" x14ac:dyDescent="0.2">
      <c r="A1029" s="8">
        <f>IFERROR(VLOOKUP(B1029,'[1]DADOS (OCULTAR)'!$Q$3:$S$135,3,0),"")</f>
        <v>9039744000275</v>
      </c>
      <c r="B1029" s="9" t="str">
        <f>'[1]TCE - ANEXO III - Preencher'!C1038</f>
        <v>HOSPITAL MIGUEL ARRAES - CG. Nº 023/2022</v>
      </c>
      <c r="C1029" s="10"/>
      <c r="D1029" s="11" t="str">
        <f>'[1]TCE - ANEXO III - Preencher'!E1038</f>
        <v>SANDRA ALVES DE ASSIS</v>
      </c>
      <c r="E1029" s="9" t="str">
        <f>IF('[1]TCE - ANEXO III - Preencher'!F1038="4 - Assistência Odontológica","2 - Outros Profissionais da Saúde",'[1]TCE - ANEXO III - Preencher'!F1038)</f>
        <v>2 - Outros Profissionais da Saúde</v>
      </c>
      <c r="F1029" s="12" t="str">
        <f>'[1]TCE - ANEXO III - Preencher'!G1038</f>
        <v>2235-05</v>
      </c>
      <c r="G1029" s="13" t="str">
        <f>IF('[1]TCE - ANEXO III - Preencher'!H1038="","",'[1]TCE - ANEXO III - Preencher'!H1038)</f>
        <v>10/2023</v>
      </c>
      <c r="H1029" s="14">
        <f>'[1]TCE - ANEXO III - Preencher'!I1038</f>
        <v>0</v>
      </c>
      <c r="I1029" s="14">
        <f>'[1]TCE - ANEXO III - Preencher'!J1038</f>
        <v>331.16480000000001</v>
      </c>
      <c r="J1029" s="14">
        <f>'[1]TCE - ANEXO III - Preencher'!K1038</f>
        <v>0</v>
      </c>
      <c r="K1029" s="15">
        <f>'[1]TCE - ANEXO III - Preencher'!L1038</f>
        <v>53.45</v>
      </c>
      <c r="L1029" s="15">
        <f>'[1]TCE - ANEXO III - Preencher'!M1038</f>
        <v>3.59</v>
      </c>
      <c r="M1029" s="15">
        <f t="shared" si="97"/>
        <v>49.86</v>
      </c>
      <c r="N1029" s="15">
        <f>'[1]TCE - ANEXO III - Preencher'!O1038</f>
        <v>4.3499999999999996</v>
      </c>
      <c r="O1029" s="15">
        <f>'[1]TCE - ANEXO III - Preencher'!P1038</f>
        <v>0</v>
      </c>
      <c r="P1029" s="16">
        <f t="shared" si="98"/>
        <v>4.3499999999999996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385.37480000000005</v>
      </c>
    </row>
    <row r="1030" spans="1:28" x14ac:dyDescent="0.2">
      <c r="A1030" s="8">
        <f>IFERROR(VLOOKUP(B1030,'[1]DADOS (OCULTAR)'!$Q$3:$S$135,3,0),"")</f>
        <v>9039744000275</v>
      </c>
      <c r="B1030" s="9" t="str">
        <f>'[1]TCE - ANEXO III - Preencher'!C1039</f>
        <v>HOSPITAL MIGUEL ARRAES - CG. Nº 023/2022</v>
      </c>
      <c r="C1030" s="10"/>
      <c r="D1030" s="11" t="str">
        <f>'[1]TCE - ANEXO III - Preencher'!E1039</f>
        <v>SANDRA FELIPE SANTOS GOMES</v>
      </c>
      <c r="E1030" s="9" t="str">
        <f>IF('[1]TCE - ANEXO III - Preencher'!F1039="4 - Assistência Odontológica","2 - Outros Profissionais da Saúde",'[1]TCE - ANEXO III - Preencher'!F1039)</f>
        <v>3 - Administrativo</v>
      </c>
      <c r="F1030" s="12" t="str">
        <f>'[1]TCE - ANEXO III - Preencher'!G1039</f>
        <v>5134-30</v>
      </c>
      <c r="G1030" s="13" t="str">
        <f>IF('[1]TCE - ANEXO III - Preencher'!H1039="","",'[1]TCE - ANEXO III - Preencher'!H1039)</f>
        <v>10/2023</v>
      </c>
      <c r="H1030" s="14">
        <f>'[1]TCE - ANEXO III - Preencher'!I1039</f>
        <v>0</v>
      </c>
      <c r="I1030" s="14">
        <f>'[1]TCE - ANEXO III - Preencher'!J1039</f>
        <v>127.3304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2.0699999999999998</v>
      </c>
      <c r="O1030" s="15">
        <f>'[1]TCE - ANEXO III - Preencher'!P1039</f>
        <v>0</v>
      </c>
      <c r="P1030" s="16">
        <f t="shared" si="98"/>
        <v>2.0699999999999998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129.40039999999999</v>
      </c>
    </row>
    <row r="1031" spans="1:28" x14ac:dyDescent="0.2">
      <c r="A1031" s="8">
        <f>IFERROR(VLOOKUP(B1031,'[1]DADOS (OCULTAR)'!$Q$3:$S$135,3,0),"")</f>
        <v>9039744000275</v>
      </c>
      <c r="B1031" s="9" t="str">
        <f>'[1]TCE - ANEXO III - Preencher'!C1040</f>
        <v>HOSPITAL MIGUEL ARRAES - CG. Nº 023/2022</v>
      </c>
      <c r="C1031" s="10"/>
      <c r="D1031" s="11" t="str">
        <f>'[1]TCE - ANEXO III - Preencher'!E1040</f>
        <v>SANDRA KARLA DE CASTRO</v>
      </c>
      <c r="E1031" s="9" t="str">
        <f>IF('[1]TCE - ANEXO III - Preencher'!F1040="4 - Assistência Odontológica","2 - Outros Profissionais da Saúde",'[1]TCE - ANEXO III - Preencher'!F1040)</f>
        <v>2 - Outros Profissionais da Saúde</v>
      </c>
      <c r="F1031" s="12" t="str">
        <f>'[1]TCE - ANEXO III - Preencher'!G1040</f>
        <v>3222-05</v>
      </c>
      <c r="G1031" s="13" t="str">
        <f>IF('[1]TCE - ANEXO III - Preencher'!H1040="","",'[1]TCE - ANEXO III - Preencher'!H1040)</f>
        <v>10/2023</v>
      </c>
      <c r="H1031" s="14">
        <f>'[1]TCE - ANEXO III - Preencher'!I1040</f>
        <v>0</v>
      </c>
      <c r="I1031" s="14">
        <f>'[1]TCE - ANEXO III - Preencher'!J1040</f>
        <v>130.10079999999999</v>
      </c>
      <c r="J1031" s="14">
        <f>'[1]TCE - ANEXO III - Preencher'!K1040</f>
        <v>0</v>
      </c>
      <c r="K1031" s="15">
        <f>'[1]TCE - ANEXO III - Preencher'!L1040</f>
        <v>53.45</v>
      </c>
      <c r="L1031" s="15">
        <f>'[1]TCE - ANEXO III - Preencher'!M1040</f>
        <v>26.6</v>
      </c>
      <c r="M1031" s="15">
        <f t="shared" si="97"/>
        <v>26.85</v>
      </c>
      <c r="N1031" s="15">
        <f>'[1]TCE - ANEXO III - Preencher'!O1040</f>
        <v>2.0699999999999998</v>
      </c>
      <c r="O1031" s="15">
        <f>'[1]TCE - ANEXO III - Preencher'!P1040</f>
        <v>0</v>
      </c>
      <c r="P1031" s="16">
        <f t="shared" si="98"/>
        <v>2.0699999999999998</v>
      </c>
      <c r="Q1031" s="15">
        <f>'[1]TCE - ANEXO III - Preencher'!R1040</f>
        <v>184.54999999999998</v>
      </c>
      <c r="R1031" s="15">
        <f>'[1]TCE - ANEXO III - Preencher'!S1040</f>
        <v>0</v>
      </c>
      <c r="S1031" s="16">
        <f t="shared" si="99"/>
        <v>184.54999999999998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343.57079999999996</v>
      </c>
    </row>
    <row r="1032" spans="1:28" x14ac:dyDescent="0.2">
      <c r="A1032" s="8">
        <f>IFERROR(VLOOKUP(B1032,'[1]DADOS (OCULTAR)'!$Q$3:$S$135,3,0),"")</f>
        <v>9039744000275</v>
      </c>
      <c r="B1032" s="9" t="str">
        <f>'[1]TCE - ANEXO III - Preencher'!C1041</f>
        <v>HOSPITAL MIGUEL ARRAES - CG. Nº 023/2022</v>
      </c>
      <c r="C1032" s="10"/>
      <c r="D1032" s="11" t="str">
        <f>'[1]TCE - ANEXO III - Preencher'!E1041</f>
        <v>SANDRA LINS SOUZA DE MORAIS E SILVA</v>
      </c>
      <c r="E1032" s="9" t="str">
        <f>IF('[1]TCE - ANEXO III - Preencher'!F1041="4 - Assistência Odontológica","2 - Outros Profissionais da Saúde",'[1]TCE - ANEXO III - Preencher'!F1041)</f>
        <v>3 - Administrativo</v>
      </c>
      <c r="F1032" s="12" t="str">
        <f>'[1]TCE - ANEXO III - Preencher'!G1041</f>
        <v>1422-05</v>
      </c>
      <c r="G1032" s="13" t="str">
        <f>IF('[1]TCE - ANEXO III - Preencher'!H1041="","",'[1]TCE - ANEXO III - Preencher'!H1041)</f>
        <v>10/2023</v>
      </c>
      <c r="H1032" s="14">
        <f>'[1]TCE - ANEXO III - Preencher'!I1041</f>
        <v>0</v>
      </c>
      <c r="I1032" s="14">
        <f>'[1]TCE - ANEXO III - Preencher'!J1041</f>
        <v>543.90559999999994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2.0699999999999998</v>
      </c>
      <c r="O1032" s="15">
        <f>'[1]TCE - ANEXO III - Preencher'!P1041</f>
        <v>0</v>
      </c>
      <c r="P1032" s="16">
        <f t="shared" si="98"/>
        <v>2.0699999999999998</v>
      </c>
      <c r="Q1032" s="15">
        <f>'[1]TCE - ANEXO III - Preencher'!R1041</f>
        <v>209.03</v>
      </c>
      <c r="R1032" s="15">
        <f>'[1]TCE - ANEXO III - Preencher'!S1041</f>
        <v>0</v>
      </c>
      <c r="S1032" s="16">
        <f t="shared" si="99"/>
        <v>209.03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755.00559999999996</v>
      </c>
    </row>
    <row r="1033" spans="1:28" x14ac:dyDescent="0.2">
      <c r="A1033" s="8">
        <f>IFERROR(VLOOKUP(B1033,'[1]DADOS (OCULTAR)'!$Q$3:$S$135,3,0),"")</f>
        <v>9039744000275</v>
      </c>
      <c r="B1033" s="9" t="str">
        <f>'[1]TCE - ANEXO III - Preencher'!C1042</f>
        <v>HOSPITAL MIGUEL ARRAES - CG. Nº 023/2022</v>
      </c>
      <c r="C1033" s="10"/>
      <c r="D1033" s="11" t="str">
        <f>'[1]TCE - ANEXO III - Preencher'!E1042</f>
        <v>SANDRA LUCIA DA SILVA</v>
      </c>
      <c r="E1033" s="9" t="str">
        <f>IF('[1]TCE - ANEXO III - Preencher'!F1042="4 - Assistência Odontológica","2 - Outros Profissionais da Saúde",'[1]TCE - ANEXO III - Preencher'!F1042)</f>
        <v>2 - Outros Profissionais da Saúde</v>
      </c>
      <c r="F1033" s="12" t="str">
        <f>'[1]TCE - ANEXO III - Preencher'!G1042</f>
        <v>3222-05</v>
      </c>
      <c r="G1033" s="13" t="str">
        <f>IF('[1]TCE - ANEXO III - Preencher'!H1042="","",'[1]TCE - ANEXO III - Preencher'!H1042)</f>
        <v>10/2023</v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53.45</v>
      </c>
      <c r="L1033" s="15">
        <f>'[1]TCE - ANEXO III - Preencher'!M1042</f>
        <v>26.6</v>
      </c>
      <c r="M1033" s="15">
        <f t="shared" si="97"/>
        <v>26.85</v>
      </c>
      <c r="N1033" s="15">
        <f>'[1]TCE - ANEXO III - Preencher'!O1042</f>
        <v>2.0699999999999998</v>
      </c>
      <c r="O1033" s="15">
        <f>'[1]TCE - ANEXO III - Preencher'!P1042</f>
        <v>0</v>
      </c>
      <c r="P1033" s="16">
        <f t="shared" si="98"/>
        <v>2.0699999999999998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28.92</v>
      </c>
    </row>
    <row r="1034" spans="1:28" x14ac:dyDescent="0.2">
      <c r="A1034" s="8">
        <f>IFERROR(VLOOKUP(B1034,'[1]DADOS (OCULTAR)'!$Q$3:$S$135,3,0),"")</f>
        <v>9039744000275</v>
      </c>
      <c r="B1034" s="9" t="str">
        <f>'[1]TCE - ANEXO III - Preencher'!C1043</f>
        <v>HOSPITAL MIGUEL ARRAES - CG. Nº 023/2022</v>
      </c>
      <c r="C1034" s="10"/>
      <c r="D1034" s="11" t="str">
        <f>'[1]TCE - ANEXO III - Preencher'!E1043</f>
        <v>SANDRA LUCIA JANUARIO DA SILVA</v>
      </c>
      <c r="E1034" s="9" t="str">
        <f>IF('[1]TCE - ANEXO III - Preencher'!F1043="4 - Assistência Odontológica","2 - Outros Profissionais da Saúde",'[1]TCE - ANEXO III - Preencher'!F1043)</f>
        <v>2 - Outros Profissionais da Saúde</v>
      </c>
      <c r="F1034" s="12" t="str">
        <f>'[1]TCE - ANEXO III - Preencher'!G1043</f>
        <v>3222-05</v>
      </c>
      <c r="G1034" s="13" t="str">
        <f>IF('[1]TCE - ANEXO III - Preencher'!H1043="","",'[1]TCE - ANEXO III - Preencher'!H1043)</f>
        <v>10/2023</v>
      </c>
      <c r="H1034" s="14">
        <f>'[1]TCE - ANEXO III - Preencher'!I1043</f>
        <v>0</v>
      </c>
      <c r="I1034" s="14">
        <f>'[1]TCE - ANEXO III - Preencher'!J1043</f>
        <v>132.684</v>
      </c>
      <c r="J1034" s="14">
        <f>'[1]TCE - ANEXO III - Preencher'!K1043</f>
        <v>0</v>
      </c>
      <c r="K1034" s="15">
        <f>'[1]TCE - ANEXO III - Preencher'!L1043</f>
        <v>53.45</v>
      </c>
      <c r="L1034" s="15">
        <f>'[1]TCE - ANEXO III - Preencher'!M1043</f>
        <v>26.6</v>
      </c>
      <c r="M1034" s="15">
        <f t="shared" si="97"/>
        <v>26.85</v>
      </c>
      <c r="N1034" s="15">
        <f>'[1]TCE - ANEXO III - Preencher'!O1043</f>
        <v>2.0699999999999998</v>
      </c>
      <c r="O1034" s="15">
        <f>'[1]TCE - ANEXO III - Preencher'!P1043</f>
        <v>0</v>
      </c>
      <c r="P1034" s="16">
        <f t="shared" si="98"/>
        <v>2.0699999999999998</v>
      </c>
      <c r="Q1034" s="15">
        <f>'[1]TCE - ANEXO III - Preencher'!R1043</f>
        <v>128.35</v>
      </c>
      <c r="R1034" s="15">
        <f>'[1]TCE - ANEXO III - Preencher'!S1043</f>
        <v>0</v>
      </c>
      <c r="S1034" s="16">
        <f t="shared" si="99"/>
        <v>128.35</v>
      </c>
      <c r="T1034" s="15">
        <f>'[1]TCE - ANEXO III - Preencher'!U1043</f>
        <v>67.099999999999994</v>
      </c>
      <c r="U1034" s="15">
        <f>'[1]TCE - ANEXO III - Preencher'!V1043</f>
        <v>0</v>
      </c>
      <c r="V1034" s="16">
        <f t="shared" si="100"/>
        <v>67.099999999999994</v>
      </c>
      <c r="W1034" s="17" t="str">
        <f>IF('[1]TCE - ANEXO III - Preencher'!X1043="","",'[1]TCE - ANEXO III - Preencher'!X1043)</f>
        <v>AUXILIO CRECHE</v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357.05399999999997</v>
      </c>
    </row>
    <row r="1035" spans="1:28" x14ac:dyDescent="0.2">
      <c r="A1035" s="8">
        <f>IFERROR(VLOOKUP(B1035,'[1]DADOS (OCULTAR)'!$Q$3:$S$135,3,0),"")</f>
        <v>9039744000275</v>
      </c>
      <c r="B1035" s="9" t="str">
        <f>'[1]TCE - ANEXO III - Preencher'!C1044</f>
        <v>HOSPITAL MIGUEL ARRAES - CG. Nº 023/2022</v>
      </c>
      <c r="C1035" s="10"/>
      <c r="D1035" s="11" t="str">
        <f>'[1]TCE - ANEXO III - Preencher'!E1044</f>
        <v>SANDRA MARIA DE SOUZA</v>
      </c>
      <c r="E1035" s="9" t="str">
        <f>IF('[1]TCE - ANEXO III - Preencher'!F1044="4 - Assistência Odontológica","2 - Outros Profissionais da Saúde",'[1]TCE - ANEXO III - Preencher'!F1044)</f>
        <v>2 - Outros Profissionais da Saúde</v>
      </c>
      <c r="F1035" s="12" t="str">
        <f>'[1]TCE - ANEXO III - Preencher'!G1044</f>
        <v>3222-05</v>
      </c>
      <c r="G1035" s="13" t="str">
        <f>IF('[1]TCE - ANEXO III - Preencher'!H1044="","",'[1]TCE - ANEXO III - Preencher'!H1044)</f>
        <v>10/2023</v>
      </c>
      <c r="H1035" s="14">
        <f>'[1]TCE - ANEXO III - Preencher'!I1044</f>
        <v>0</v>
      </c>
      <c r="I1035" s="14">
        <f>'[1]TCE - ANEXO III - Preencher'!J1044</f>
        <v>138.03200000000001</v>
      </c>
      <c r="J1035" s="14">
        <f>'[1]TCE - ANEXO III - Preencher'!K1044</f>
        <v>0</v>
      </c>
      <c r="K1035" s="15">
        <f>'[1]TCE - ANEXO III - Preencher'!L1044</f>
        <v>53.45</v>
      </c>
      <c r="L1035" s="15">
        <f>'[1]TCE - ANEXO III - Preencher'!M1044</f>
        <v>26.6</v>
      </c>
      <c r="M1035" s="15">
        <f t="shared" si="97"/>
        <v>26.85</v>
      </c>
      <c r="N1035" s="15">
        <f>'[1]TCE - ANEXO III - Preencher'!O1044</f>
        <v>2.0699999999999998</v>
      </c>
      <c r="O1035" s="15">
        <f>'[1]TCE - ANEXO III - Preencher'!P1044</f>
        <v>0</v>
      </c>
      <c r="P1035" s="16">
        <f t="shared" si="98"/>
        <v>2.0699999999999998</v>
      </c>
      <c r="Q1035" s="15">
        <f>'[1]TCE - ANEXO III - Preencher'!R1044</f>
        <v>150.85</v>
      </c>
      <c r="R1035" s="15">
        <f>'[1]TCE - ANEXO III - Preencher'!S1044</f>
        <v>75.59</v>
      </c>
      <c r="S1035" s="16">
        <f t="shared" si="99"/>
        <v>75.259999999999991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242.21199999999999</v>
      </c>
    </row>
    <row r="1036" spans="1:28" x14ac:dyDescent="0.2">
      <c r="A1036" s="8">
        <f>IFERROR(VLOOKUP(B1036,'[1]DADOS (OCULTAR)'!$Q$3:$S$135,3,0),"")</f>
        <v>9039744000275</v>
      </c>
      <c r="B1036" s="9" t="str">
        <f>'[1]TCE - ANEXO III - Preencher'!C1045</f>
        <v>HOSPITAL MIGUEL ARRAES - CG. Nº 023/2022</v>
      </c>
      <c r="C1036" s="10"/>
      <c r="D1036" s="11" t="str">
        <f>'[1]TCE - ANEXO III - Preencher'!E1045</f>
        <v>SANDRA MARIA MARTINS PEREIRA ADELINO</v>
      </c>
      <c r="E1036" s="9" t="str">
        <f>IF('[1]TCE - ANEXO III - Preencher'!F1045="4 - Assistência Odontológica","2 - Outros Profissionais da Saúde",'[1]TCE - ANEXO III - Preencher'!F1045)</f>
        <v>2 - Outros Profissionais da Saúde</v>
      </c>
      <c r="F1036" s="12" t="str">
        <f>'[1]TCE - ANEXO III - Preencher'!G1045</f>
        <v>3222-05</v>
      </c>
      <c r="G1036" s="13" t="str">
        <f>IF('[1]TCE - ANEXO III - Preencher'!H1045="","",'[1]TCE - ANEXO III - Preencher'!H1045)</f>
        <v>10/2023</v>
      </c>
      <c r="H1036" s="14">
        <f>'[1]TCE - ANEXO III - Preencher'!I1045</f>
        <v>0</v>
      </c>
      <c r="I1036" s="14">
        <f>'[1]TCE - ANEXO III - Preencher'!J1045</f>
        <v>175.91200000000001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2.0699999999999998</v>
      </c>
      <c r="O1036" s="15">
        <f>'[1]TCE - ANEXO III - Preencher'!P1045</f>
        <v>0</v>
      </c>
      <c r="P1036" s="16">
        <f t="shared" si="98"/>
        <v>2.0699999999999998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177.982</v>
      </c>
    </row>
    <row r="1037" spans="1:28" x14ac:dyDescent="0.2">
      <c r="A1037" s="8">
        <f>IFERROR(VLOOKUP(B1037,'[1]DADOS (OCULTAR)'!$Q$3:$S$135,3,0),"")</f>
        <v>9039744000275</v>
      </c>
      <c r="B1037" s="9" t="str">
        <f>'[1]TCE - ANEXO III - Preencher'!C1046</f>
        <v>HOSPITAL MIGUEL ARRAES - CG. Nº 023/2022</v>
      </c>
      <c r="C1037" s="10"/>
      <c r="D1037" s="11" t="str">
        <f>'[1]TCE - ANEXO III - Preencher'!E1046</f>
        <v>SANDRO CARLOS DE SOUZA</v>
      </c>
      <c r="E1037" s="9" t="str">
        <f>IF('[1]TCE - ANEXO III - Preencher'!F1046="4 - Assistência Odontológica","2 - Outros Profissionais da Saúde",'[1]TCE - ANEXO III - Preencher'!F1046)</f>
        <v>2 - Outros Profissionais da Saúde</v>
      </c>
      <c r="F1037" s="12" t="str">
        <f>'[1]TCE - ANEXO III - Preencher'!G1046</f>
        <v>3241-15</v>
      </c>
      <c r="G1037" s="13" t="str">
        <f>IF('[1]TCE - ANEXO III - Preencher'!H1046="","",'[1]TCE - ANEXO III - Preencher'!H1046)</f>
        <v>10/2023</v>
      </c>
      <c r="H1037" s="14">
        <f>'[1]TCE - ANEXO III - Preencher'!I1046</f>
        <v>0</v>
      </c>
      <c r="I1037" s="14">
        <f>'[1]TCE - ANEXO III - Preencher'!J1046</f>
        <v>279.69920000000002</v>
      </c>
      <c r="J1037" s="14">
        <f>'[1]TCE - ANEXO III - Preencher'!K1046</f>
        <v>0</v>
      </c>
      <c r="K1037" s="15">
        <f>'[1]TCE - ANEXO III - Preencher'!L1046</f>
        <v>53.45</v>
      </c>
      <c r="L1037" s="15">
        <f>'[1]TCE - ANEXO III - Preencher'!M1046</f>
        <v>1.36</v>
      </c>
      <c r="M1037" s="15">
        <f t="shared" si="97"/>
        <v>52.09</v>
      </c>
      <c r="N1037" s="15">
        <f>'[1]TCE - ANEXO III - Preencher'!O1046</f>
        <v>2.0699999999999998</v>
      </c>
      <c r="O1037" s="15">
        <f>'[1]TCE - ANEXO III - Preencher'!P1046</f>
        <v>0</v>
      </c>
      <c r="P1037" s="16">
        <f t="shared" si="98"/>
        <v>2.0699999999999998</v>
      </c>
      <c r="Q1037" s="15">
        <f>'[1]TCE - ANEXO III - Preencher'!R1046</f>
        <v>128.55000000000001</v>
      </c>
      <c r="R1037" s="15">
        <f>'[1]TCE - ANEXO III - Preencher'!S1046</f>
        <v>72.34</v>
      </c>
      <c r="S1037" s="16">
        <f t="shared" si="99"/>
        <v>56.210000000000008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390.06920000000002</v>
      </c>
    </row>
    <row r="1038" spans="1:28" x14ac:dyDescent="0.2">
      <c r="A1038" s="8">
        <f>IFERROR(VLOOKUP(B1038,'[1]DADOS (OCULTAR)'!$Q$3:$S$135,3,0),"")</f>
        <v>9039744000275</v>
      </c>
      <c r="B1038" s="9" t="str">
        <f>'[1]TCE - ANEXO III - Preencher'!C1047</f>
        <v>HOSPITAL MIGUEL ARRAES - CG. Nº 023/2022</v>
      </c>
      <c r="C1038" s="10"/>
      <c r="D1038" s="11" t="str">
        <f>'[1]TCE - ANEXO III - Preencher'!E1047</f>
        <v>SANDRO ROGERIO DE OLIVEIRA JUNIOR</v>
      </c>
      <c r="E1038" s="9" t="str">
        <f>IF('[1]TCE - ANEXO III - Preencher'!F1047="4 - Assistência Odontológica","2 - Outros Profissionais da Saúde",'[1]TCE - ANEXO III - Preencher'!F1047)</f>
        <v>2 - Outros Profissionais da Saúde</v>
      </c>
      <c r="F1038" s="12" t="str">
        <f>'[1]TCE - ANEXO III - Preencher'!G1047</f>
        <v>3222-05</v>
      </c>
      <c r="G1038" s="13" t="str">
        <f>IF('[1]TCE - ANEXO III - Preencher'!H1047="","",'[1]TCE - ANEXO III - Preencher'!H1047)</f>
        <v>10/2023</v>
      </c>
      <c r="H1038" s="14">
        <f>'[1]TCE - ANEXO III - Preencher'!I1047</f>
        <v>0</v>
      </c>
      <c r="I1038" s="14">
        <f>'[1]TCE - ANEXO III - Preencher'!J1047</f>
        <v>148.80000000000001</v>
      </c>
      <c r="J1038" s="14">
        <f>'[1]TCE - ANEXO III - Preencher'!K1047</f>
        <v>0</v>
      </c>
      <c r="K1038" s="15">
        <f>'[1]TCE - ANEXO III - Preencher'!L1047</f>
        <v>53.45</v>
      </c>
      <c r="L1038" s="15">
        <f>'[1]TCE - ANEXO III - Preencher'!M1047</f>
        <v>26.6</v>
      </c>
      <c r="M1038" s="15">
        <f t="shared" si="97"/>
        <v>26.85</v>
      </c>
      <c r="N1038" s="15">
        <f>'[1]TCE - ANEXO III - Preencher'!O1047</f>
        <v>2.0699999999999998</v>
      </c>
      <c r="O1038" s="15">
        <f>'[1]TCE - ANEXO III - Preencher'!P1047</f>
        <v>0</v>
      </c>
      <c r="P1038" s="16">
        <f t="shared" si="98"/>
        <v>2.0699999999999998</v>
      </c>
      <c r="Q1038" s="15">
        <f>'[1]TCE - ANEXO III - Preencher'!R1047</f>
        <v>184.54999999999998</v>
      </c>
      <c r="R1038" s="15">
        <f>'[1]TCE - ANEXO III - Preencher'!S1047</f>
        <v>0</v>
      </c>
      <c r="S1038" s="16">
        <f t="shared" si="99"/>
        <v>184.54999999999998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362.27</v>
      </c>
    </row>
    <row r="1039" spans="1:28" x14ac:dyDescent="0.2">
      <c r="A1039" s="8">
        <f>IFERROR(VLOOKUP(B1039,'[1]DADOS (OCULTAR)'!$Q$3:$S$135,3,0),"")</f>
        <v>9039744000275</v>
      </c>
      <c r="B1039" s="9" t="str">
        <f>'[1]TCE - ANEXO III - Preencher'!C1048</f>
        <v>HOSPITAL MIGUEL ARRAES - CG. Nº 023/2022</v>
      </c>
      <c r="C1039" s="10"/>
      <c r="D1039" s="11" t="str">
        <f>'[1]TCE - ANEXO III - Preencher'!E1048</f>
        <v>SANDY PEREIRA BRUNO</v>
      </c>
      <c r="E1039" s="9" t="str">
        <f>IF('[1]TCE - ANEXO III - Preencher'!F1048="4 - Assistência Odontológica","2 - Outros Profissionais da Saúde",'[1]TCE - ANEXO III - Preencher'!F1048)</f>
        <v>2 - Outros Profissionais da Saúde</v>
      </c>
      <c r="F1039" s="12" t="str">
        <f>'[1]TCE - ANEXO III - Preencher'!G1048</f>
        <v>2235-05</v>
      </c>
      <c r="G1039" s="13" t="str">
        <f>IF('[1]TCE - ANEXO III - Preencher'!H1048="","",'[1]TCE - ANEXO III - Preencher'!H1048)</f>
        <v>10/2023</v>
      </c>
      <c r="H1039" s="14">
        <f>'[1]TCE - ANEXO III - Preencher'!I1048</f>
        <v>0</v>
      </c>
      <c r="I1039" s="14">
        <f>'[1]TCE - ANEXO III - Preencher'!J1048</f>
        <v>352.42720000000003</v>
      </c>
      <c r="J1039" s="14">
        <f>'[1]TCE - ANEXO III - Preencher'!K1048</f>
        <v>0</v>
      </c>
      <c r="K1039" s="15">
        <f>'[1]TCE - ANEXO III - Preencher'!L1048</f>
        <v>53.45</v>
      </c>
      <c r="L1039" s="15">
        <f>'[1]TCE - ANEXO III - Preencher'!M1048</f>
        <v>3.59</v>
      </c>
      <c r="M1039" s="15">
        <f t="shared" si="97"/>
        <v>49.86</v>
      </c>
      <c r="N1039" s="15">
        <f>'[1]TCE - ANEXO III - Preencher'!O1048</f>
        <v>4.3499999999999996</v>
      </c>
      <c r="O1039" s="15">
        <f>'[1]TCE - ANEXO III - Preencher'!P1048</f>
        <v>0</v>
      </c>
      <c r="P1039" s="16">
        <f t="shared" si="98"/>
        <v>4.3499999999999996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406.63720000000006</v>
      </c>
    </row>
    <row r="1040" spans="1:28" x14ac:dyDescent="0.2">
      <c r="A1040" s="8">
        <f>IFERROR(VLOOKUP(B1040,'[1]DADOS (OCULTAR)'!$Q$3:$S$135,3,0),"")</f>
        <v>9039744000275</v>
      </c>
      <c r="B1040" s="9" t="str">
        <f>'[1]TCE - ANEXO III - Preencher'!C1049</f>
        <v>HOSPITAL MIGUEL ARRAES - CG. Nº 023/2022</v>
      </c>
      <c r="C1040" s="10"/>
      <c r="D1040" s="11" t="str">
        <f>'[1]TCE - ANEXO III - Preencher'!E1049</f>
        <v>SARA BEATRIZ ALVES DE SANTANA</v>
      </c>
      <c r="E1040" s="9" t="str">
        <f>IF('[1]TCE - ANEXO III - Preencher'!F1049="4 - Assistência Odontológica","2 - Outros Profissionais da Saúde",'[1]TCE - ANEXO III - Preencher'!F1049)</f>
        <v>1 - Médico</v>
      </c>
      <c r="F1040" s="12" t="str">
        <f>'[1]TCE - ANEXO III - Preencher'!G1049</f>
        <v>2251-25</v>
      </c>
      <c r="G1040" s="13" t="str">
        <f>IF('[1]TCE - ANEXO III - Preencher'!H1049="","",'[1]TCE - ANEXO III - Preencher'!H1049)</f>
        <v>10/2023</v>
      </c>
      <c r="H1040" s="14">
        <f>'[1]TCE - ANEXO III - Preencher'!I1049</f>
        <v>0</v>
      </c>
      <c r="I1040" s="14">
        <f>'[1]TCE - ANEXO III - Preencher'!J1049</f>
        <v>1076.6016</v>
      </c>
      <c r="J1040" s="14">
        <f>'[1]TCE - ANEXO III - Preencher'!K1049</f>
        <v>0</v>
      </c>
      <c r="K1040" s="15">
        <f>'[1]TCE - ANEXO III - Preencher'!L1049</f>
        <v>53.44</v>
      </c>
      <c r="L1040" s="15">
        <f>'[1]TCE - ANEXO III - Preencher'!M1049</f>
        <v>3.17</v>
      </c>
      <c r="M1040" s="15">
        <f t="shared" si="97"/>
        <v>50.269999999999996</v>
      </c>
      <c r="N1040" s="15">
        <f>'[1]TCE - ANEXO III - Preencher'!O1049</f>
        <v>16.59</v>
      </c>
      <c r="O1040" s="15">
        <f>'[1]TCE - ANEXO III - Preencher'!P1049</f>
        <v>0</v>
      </c>
      <c r="P1040" s="16">
        <f t="shared" si="98"/>
        <v>16.59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1143.4615999999999</v>
      </c>
    </row>
    <row r="1041" spans="1:28" x14ac:dyDescent="0.2">
      <c r="A1041" s="8">
        <f>IFERROR(VLOOKUP(B1041,'[1]DADOS (OCULTAR)'!$Q$3:$S$135,3,0),"")</f>
        <v>9039744000275</v>
      </c>
      <c r="B1041" s="9" t="str">
        <f>'[1]TCE - ANEXO III - Preencher'!C1050</f>
        <v>HOSPITAL MIGUEL ARRAES - CG. Nº 023/2022</v>
      </c>
      <c r="C1041" s="10"/>
      <c r="D1041" s="11" t="str">
        <f>'[1]TCE - ANEXO III - Preencher'!E1050</f>
        <v>SARA VICENTE DE SANTANA SILVA</v>
      </c>
      <c r="E1041" s="9" t="str">
        <f>IF('[1]TCE - ANEXO III - Preencher'!F1050="4 - Assistência Odontológica","2 - Outros Profissionais da Saúde",'[1]TCE - ANEXO III - Preencher'!F1050)</f>
        <v>3 - Administrativo</v>
      </c>
      <c r="F1041" s="12" t="str">
        <f>'[1]TCE - ANEXO III - Preencher'!G1050</f>
        <v>5142-25</v>
      </c>
      <c r="G1041" s="13" t="str">
        <f>IF('[1]TCE - ANEXO III - Preencher'!H1050="","",'[1]TCE - ANEXO III - Preencher'!H1050)</f>
        <v>10/2023</v>
      </c>
      <c r="H1041" s="14">
        <f>'[1]TCE - ANEXO III - Preencher'!I1050</f>
        <v>0</v>
      </c>
      <c r="I1041" s="14">
        <f>'[1]TCE - ANEXO III - Preencher'!J1050</f>
        <v>105.3104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2.0699999999999998</v>
      </c>
      <c r="O1041" s="15">
        <f>'[1]TCE - ANEXO III - Preencher'!P1050</f>
        <v>0</v>
      </c>
      <c r="P1041" s="16">
        <f t="shared" si="98"/>
        <v>2.0699999999999998</v>
      </c>
      <c r="Q1041" s="15">
        <f>'[1]TCE - ANEXO III - Preencher'!R1050</f>
        <v>240.54999999999998</v>
      </c>
      <c r="R1041" s="15">
        <f>'[1]TCE - ANEXO III - Preencher'!S1050</f>
        <v>73.97</v>
      </c>
      <c r="S1041" s="16">
        <f t="shared" si="99"/>
        <v>166.57999999999998</v>
      </c>
      <c r="T1041" s="15">
        <f>'[1]TCE - ANEXO III - Preencher'!U1050</f>
        <v>72.400000000000006</v>
      </c>
      <c r="U1041" s="15">
        <f>'[1]TCE - ANEXO III - Preencher'!V1050</f>
        <v>0</v>
      </c>
      <c r="V1041" s="16">
        <f t="shared" si="100"/>
        <v>72.400000000000006</v>
      </c>
      <c r="W1041" s="17" t="str">
        <f>IF('[1]TCE - ANEXO III - Preencher'!X1050="","",'[1]TCE - ANEXO III - Preencher'!X1050)</f>
        <v>AUXILIO CRECHE</v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346.36040000000003</v>
      </c>
    </row>
    <row r="1042" spans="1:28" x14ac:dyDescent="0.2">
      <c r="A1042" s="8">
        <f>IFERROR(VLOOKUP(B1042,'[1]DADOS (OCULTAR)'!$Q$3:$S$135,3,0),"")</f>
        <v>9039744000275</v>
      </c>
      <c r="B1042" s="9" t="str">
        <f>'[1]TCE - ANEXO III - Preencher'!C1051</f>
        <v>HOSPITAL MIGUEL ARRAES - CG. Nº 023/2022</v>
      </c>
      <c r="C1042" s="10"/>
      <c r="D1042" s="11" t="str">
        <f>'[1]TCE - ANEXO III - Preencher'!E1051</f>
        <v>SARAH RIBEIRO PESSOA</v>
      </c>
      <c r="E1042" s="9" t="str">
        <f>IF('[1]TCE - ANEXO III - Preencher'!F1051="4 - Assistência Odontológica","2 - Outros Profissionais da Saúde",'[1]TCE - ANEXO III - Preencher'!F1051)</f>
        <v>3 - Administrativo</v>
      </c>
      <c r="F1042" s="12" t="str">
        <f>'[1]TCE - ANEXO III - Preencher'!G1051</f>
        <v>5135-05</v>
      </c>
      <c r="G1042" s="13" t="str">
        <f>IF('[1]TCE - ANEXO III - Preencher'!H1051="","",'[1]TCE - ANEXO III - Preencher'!H1051)</f>
        <v>10/2023</v>
      </c>
      <c r="H1042" s="14">
        <f>'[1]TCE - ANEXO III - Preencher'!I1051</f>
        <v>0</v>
      </c>
      <c r="I1042" s="14">
        <f>'[1]TCE - ANEXO III - Preencher'!J1051</f>
        <v>126.5376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2.0699999999999998</v>
      </c>
      <c r="O1042" s="15">
        <f>'[1]TCE - ANEXO III - Preencher'!P1051</f>
        <v>0</v>
      </c>
      <c r="P1042" s="16">
        <f t="shared" si="98"/>
        <v>2.0699999999999998</v>
      </c>
      <c r="Q1042" s="15">
        <f>'[1]TCE - ANEXO III - Preencher'!R1051</f>
        <v>198.54999999999998</v>
      </c>
      <c r="R1042" s="15">
        <f>'[1]TCE - ANEXO III - Preencher'!S1051</f>
        <v>79.2</v>
      </c>
      <c r="S1042" s="16">
        <f t="shared" si="99"/>
        <v>119.34999999999998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247.95759999999996</v>
      </c>
    </row>
    <row r="1043" spans="1:28" x14ac:dyDescent="0.2">
      <c r="A1043" s="8">
        <f>IFERROR(VLOOKUP(B1043,'[1]DADOS (OCULTAR)'!$Q$3:$S$135,3,0),"")</f>
        <v>9039744000275</v>
      </c>
      <c r="B1043" s="9" t="str">
        <f>'[1]TCE - ANEXO III - Preencher'!C1052</f>
        <v>HOSPITAL MIGUEL ARRAES - CG. Nº 023/2022</v>
      </c>
      <c r="C1043" s="10"/>
      <c r="D1043" s="11" t="str">
        <f>'[1]TCE - ANEXO III - Preencher'!E1052</f>
        <v>SARAH SOUZA DANTAS</v>
      </c>
      <c r="E1043" s="9" t="str">
        <f>IF('[1]TCE - ANEXO III - Preencher'!F1052="4 - Assistência Odontológica","2 - Outros Profissionais da Saúde",'[1]TCE - ANEXO III - Preencher'!F1052)</f>
        <v>1 - Médico</v>
      </c>
      <c r="F1043" s="12" t="str">
        <f>'[1]TCE - ANEXO III - Preencher'!G1052</f>
        <v>2251-25</v>
      </c>
      <c r="G1043" s="13" t="str">
        <f>IF('[1]TCE - ANEXO III - Preencher'!H1052="","",'[1]TCE - ANEXO III - Preencher'!H1052)</f>
        <v>10/2023</v>
      </c>
      <c r="H1043" s="14">
        <f>'[1]TCE - ANEXO III - Preencher'!I1052</f>
        <v>0</v>
      </c>
      <c r="I1043" s="14">
        <f>'[1]TCE - ANEXO III - Preencher'!J1052</f>
        <v>1416.3624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16.59</v>
      </c>
      <c r="O1043" s="15">
        <f>'[1]TCE - ANEXO III - Preencher'!P1052</f>
        <v>0</v>
      </c>
      <c r="P1043" s="16">
        <f t="shared" si="98"/>
        <v>16.59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1432.9523999999999</v>
      </c>
    </row>
    <row r="1044" spans="1:28" x14ac:dyDescent="0.2">
      <c r="A1044" s="8">
        <f>IFERROR(VLOOKUP(B1044,'[1]DADOS (OCULTAR)'!$Q$3:$S$135,3,0),"")</f>
        <v>9039744000275</v>
      </c>
      <c r="B1044" s="9" t="str">
        <f>'[1]TCE - ANEXO III - Preencher'!C1053</f>
        <v>HOSPITAL MIGUEL ARRAES - CG. Nº 023/2022</v>
      </c>
      <c r="C1044" s="10"/>
      <c r="D1044" s="11" t="str">
        <f>'[1]TCE - ANEXO III - Preencher'!E1053</f>
        <v>SEBASTIANA JOSEFA DE SANTANA</v>
      </c>
      <c r="E1044" s="9" t="str">
        <f>IF('[1]TCE - ANEXO III - Preencher'!F1053="4 - Assistência Odontológica","2 - Outros Profissionais da Saúde",'[1]TCE - ANEXO III - Preencher'!F1053)</f>
        <v>2 - Outros Profissionais da Saúde</v>
      </c>
      <c r="F1044" s="12" t="str">
        <f>'[1]TCE - ANEXO III - Preencher'!G1053</f>
        <v>3222-05</v>
      </c>
      <c r="G1044" s="13" t="str">
        <f>IF('[1]TCE - ANEXO III - Preencher'!H1053="","",'[1]TCE - ANEXO III - Preencher'!H1053)</f>
        <v>10/2023</v>
      </c>
      <c r="H1044" s="14">
        <f>'[1]TCE - ANEXO III - Preencher'!I1053</f>
        <v>0</v>
      </c>
      <c r="I1044" s="14">
        <f>'[1]TCE - ANEXO III - Preencher'!J1053</f>
        <v>170.45599999999999</v>
      </c>
      <c r="J1044" s="14">
        <f>'[1]TCE - ANEXO III - Preencher'!K1053</f>
        <v>0</v>
      </c>
      <c r="K1044" s="15">
        <f>'[1]TCE - ANEXO III - Preencher'!L1053</f>
        <v>53.44</v>
      </c>
      <c r="L1044" s="15">
        <f>'[1]TCE - ANEXO III - Preencher'!M1053</f>
        <v>26.6</v>
      </c>
      <c r="M1044" s="15">
        <f t="shared" si="97"/>
        <v>26.839999999999996</v>
      </c>
      <c r="N1044" s="15">
        <f>'[1]TCE - ANEXO III - Preencher'!O1053</f>
        <v>2.0699999999999998</v>
      </c>
      <c r="O1044" s="15">
        <f>'[1]TCE - ANEXO III - Preencher'!P1053</f>
        <v>0</v>
      </c>
      <c r="P1044" s="16">
        <f t="shared" si="98"/>
        <v>2.0699999999999998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199.36599999999999</v>
      </c>
    </row>
    <row r="1045" spans="1:28" x14ac:dyDescent="0.2">
      <c r="A1045" s="8">
        <f>IFERROR(VLOOKUP(B1045,'[1]DADOS (OCULTAR)'!$Q$3:$S$135,3,0),"")</f>
        <v>9039744000275</v>
      </c>
      <c r="B1045" s="9" t="str">
        <f>'[1]TCE - ANEXO III - Preencher'!C1054</f>
        <v>HOSPITAL MIGUEL ARRAES - CG. Nº 023/2022</v>
      </c>
      <c r="C1045" s="10"/>
      <c r="D1045" s="11" t="str">
        <f>'[1]TCE - ANEXO III - Preencher'!E1054</f>
        <v>SERGIO LUIS DA SILVA CALISTO</v>
      </c>
      <c r="E1045" s="9" t="str">
        <f>IF('[1]TCE - ANEXO III - Preencher'!F1054="4 - Assistência Odontológica","2 - Outros Profissionais da Saúde",'[1]TCE - ANEXO III - Preencher'!F1054)</f>
        <v>1 - Médico</v>
      </c>
      <c r="F1045" s="12" t="str">
        <f>'[1]TCE - ANEXO III - Preencher'!G1054</f>
        <v>2252-25</v>
      </c>
      <c r="G1045" s="13" t="str">
        <f>IF('[1]TCE - ANEXO III - Preencher'!H1054="","",'[1]TCE - ANEXO III - Preencher'!H1054)</f>
        <v>10/2023</v>
      </c>
      <c r="H1045" s="14">
        <f>'[1]TCE - ANEXO III - Preencher'!I1054</f>
        <v>0</v>
      </c>
      <c r="I1045" s="14">
        <f>'[1]TCE - ANEXO III - Preencher'!J1054</f>
        <v>424.04480000000012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16.59</v>
      </c>
      <c r="O1045" s="15">
        <f>'[1]TCE - ANEXO III - Preencher'!P1054</f>
        <v>0</v>
      </c>
      <c r="P1045" s="16">
        <f t="shared" si="98"/>
        <v>16.59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440.6348000000001</v>
      </c>
    </row>
    <row r="1046" spans="1:28" x14ac:dyDescent="0.2">
      <c r="A1046" s="8">
        <f>IFERROR(VLOOKUP(B1046,'[1]DADOS (OCULTAR)'!$Q$3:$S$135,3,0),"")</f>
        <v>9039744000275</v>
      </c>
      <c r="B1046" s="9" t="str">
        <f>'[1]TCE - ANEXO III - Preencher'!C1055</f>
        <v>HOSPITAL MIGUEL ARRAES - CG. Nº 023/2022</v>
      </c>
      <c r="C1046" s="10"/>
      <c r="D1046" s="11" t="str">
        <f>'[1]TCE - ANEXO III - Preencher'!E1055</f>
        <v>SERGIO MURILO DA SILVA</v>
      </c>
      <c r="E1046" s="9" t="str">
        <f>IF('[1]TCE - ANEXO III - Preencher'!F1055="4 - Assistência Odontológica","2 - Outros Profissionais da Saúde",'[1]TCE - ANEXO III - Preencher'!F1055)</f>
        <v>2 - Outros Profissionais da Saúde</v>
      </c>
      <c r="F1046" s="12" t="str">
        <f>'[1]TCE - ANEXO III - Preencher'!G1055</f>
        <v>5151-10</v>
      </c>
      <c r="G1046" s="13" t="str">
        <f>IF('[1]TCE - ANEXO III - Preencher'!H1055="","",'[1]TCE - ANEXO III - Preencher'!H1055)</f>
        <v>10/2023</v>
      </c>
      <c r="H1046" s="14">
        <f>'[1]TCE - ANEXO III - Preencher'!I1055</f>
        <v>0</v>
      </c>
      <c r="I1046" s="14">
        <f>'[1]TCE - ANEXO III - Preencher'!J1055</f>
        <v>173.54320000000001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2.0699999999999998</v>
      </c>
      <c r="O1046" s="15">
        <f>'[1]TCE - ANEXO III - Preencher'!P1055</f>
        <v>0</v>
      </c>
      <c r="P1046" s="16">
        <f t="shared" si="98"/>
        <v>2.0699999999999998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175.61320000000001</v>
      </c>
    </row>
    <row r="1047" spans="1:28" x14ac:dyDescent="0.2">
      <c r="A1047" s="8">
        <f>IFERROR(VLOOKUP(B1047,'[1]DADOS (OCULTAR)'!$Q$3:$S$135,3,0),"")</f>
        <v>9039744000275</v>
      </c>
      <c r="B1047" s="9" t="str">
        <f>'[1]TCE - ANEXO III - Preencher'!C1056</f>
        <v>HOSPITAL MIGUEL ARRAES - CG. Nº 023/2022</v>
      </c>
      <c r="C1047" s="10"/>
      <c r="D1047" s="11" t="str">
        <f>'[1]TCE - ANEXO III - Preencher'!E1056</f>
        <v>SERGIO ROBERTO DE SOUZA MEIRELES</v>
      </c>
      <c r="E1047" s="9" t="str">
        <f>IF('[1]TCE - ANEXO III - Preencher'!F1056="4 - Assistência Odontológica","2 - Outros Profissionais da Saúde",'[1]TCE - ANEXO III - Preencher'!F1056)</f>
        <v>3 - Administrativo</v>
      </c>
      <c r="F1047" s="12" t="str">
        <f>'[1]TCE - ANEXO III - Preencher'!G1056</f>
        <v>5142-25</v>
      </c>
      <c r="G1047" s="13" t="str">
        <f>IF('[1]TCE - ANEXO III - Preencher'!H1056="","",'[1]TCE - ANEXO III - Preencher'!H1056)</f>
        <v>10/2023</v>
      </c>
      <c r="H1047" s="14">
        <f>'[1]TCE - ANEXO III - Preencher'!I1056</f>
        <v>0</v>
      </c>
      <c r="I1047" s="14">
        <f>'[1]TCE - ANEXO III - Preencher'!J1056</f>
        <v>129.6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2.0699999999999998</v>
      </c>
      <c r="O1047" s="15">
        <f>'[1]TCE - ANEXO III - Preencher'!P1056</f>
        <v>0</v>
      </c>
      <c r="P1047" s="16">
        <f t="shared" si="98"/>
        <v>2.0699999999999998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131.66999999999999</v>
      </c>
    </row>
    <row r="1048" spans="1:28" x14ac:dyDescent="0.2">
      <c r="A1048" s="8">
        <f>IFERROR(VLOOKUP(B1048,'[1]DADOS (OCULTAR)'!$Q$3:$S$135,3,0),"")</f>
        <v>9039744000275</v>
      </c>
      <c r="B1048" s="9" t="str">
        <f>'[1]TCE - ANEXO III - Preencher'!C1057</f>
        <v>HOSPITAL MIGUEL ARRAES - CG. Nº 023/2022</v>
      </c>
      <c r="C1048" s="10"/>
      <c r="D1048" s="11" t="str">
        <f>'[1]TCE - ANEXO III - Preencher'!E1057</f>
        <v>SERVIO FIDNEY BRANDAO DE MENEZES CORREIA</v>
      </c>
      <c r="E1048" s="9" t="str">
        <f>IF('[1]TCE - ANEXO III - Preencher'!F1057="4 - Assistência Odontológica","2 - Outros Profissionais da Saúde",'[1]TCE - ANEXO III - Preencher'!F1057)</f>
        <v>1 - Médico</v>
      </c>
      <c r="F1048" s="12" t="str">
        <f>'[1]TCE - ANEXO III - Preencher'!G1057</f>
        <v>2252-25</v>
      </c>
      <c r="G1048" s="13" t="str">
        <f>IF('[1]TCE - ANEXO III - Preencher'!H1057="","",'[1]TCE - ANEXO III - Preencher'!H1057)</f>
        <v>10/2023</v>
      </c>
      <c r="H1048" s="14">
        <f>'[1]TCE - ANEXO III - Preencher'!I1057</f>
        <v>0</v>
      </c>
      <c r="I1048" s="14">
        <f>'[1]TCE - ANEXO III - Preencher'!J1057</f>
        <v>1215.992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16.59</v>
      </c>
      <c r="O1048" s="15">
        <f>'[1]TCE - ANEXO III - Preencher'!P1057</f>
        <v>0</v>
      </c>
      <c r="P1048" s="16">
        <f t="shared" si="98"/>
        <v>16.59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1232.5819999999999</v>
      </c>
    </row>
    <row r="1049" spans="1:28" x14ac:dyDescent="0.2">
      <c r="A1049" s="8">
        <f>IFERROR(VLOOKUP(B1049,'[1]DADOS (OCULTAR)'!$Q$3:$S$135,3,0),"")</f>
        <v>9039744000275</v>
      </c>
      <c r="B1049" s="9" t="str">
        <f>'[1]TCE - ANEXO III - Preencher'!C1058</f>
        <v>HOSPITAL MIGUEL ARRAES - CG. Nº 023/2022</v>
      </c>
      <c r="C1049" s="10"/>
      <c r="D1049" s="11" t="str">
        <f>'[1]TCE - ANEXO III - Preencher'!E1058</f>
        <v>SEVERINA ANUNCIADA DA SILVA VIEIRA</v>
      </c>
      <c r="E1049" s="9" t="str">
        <f>IF('[1]TCE - ANEXO III - Preencher'!F1058="4 - Assistência Odontológica","2 - Outros Profissionais da Saúde",'[1]TCE - ANEXO III - Preencher'!F1058)</f>
        <v>2 - Outros Profissionais da Saúde</v>
      </c>
      <c r="F1049" s="12" t="str">
        <f>'[1]TCE - ANEXO III - Preencher'!G1058</f>
        <v>3222-05</v>
      </c>
      <c r="G1049" s="13" t="str">
        <f>IF('[1]TCE - ANEXO III - Preencher'!H1058="","",'[1]TCE - ANEXO III - Preencher'!H1058)</f>
        <v>10/2023</v>
      </c>
      <c r="H1049" s="14">
        <f>'[1]TCE - ANEXO III - Preencher'!I1058</f>
        <v>0</v>
      </c>
      <c r="I1049" s="14">
        <f>'[1]TCE - ANEXO III - Preencher'!J1058</f>
        <v>174.624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2.0699999999999998</v>
      </c>
      <c r="O1049" s="15">
        <f>'[1]TCE - ANEXO III - Preencher'!P1058</f>
        <v>0</v>
      </c>
      <c r="P1049" s="16">
        <f t="shared" si="98"/>
        <v>2.0699999999999998</v>
      </c>
      <c r="Q1049" s="15">
        <f>'[1]TCE - ANEXO III - Preencher'!R1058</f>
        <v>150.85</v>
      </c>
      <c r="R1049" s="15">
        <f>'[1]TCE - ANEXO III - Preencher'!S1058</f>
        <v>0</v>
      </c>
      <c r="S1049" s="16">
        <f t="shared" si="99"/>
        <v>150.85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327.54399999999998</v>
      </c>
    </row>
    <row r="1050" spans="1:28" x14ac:dyDescent="0.2">
      <c r="A1050" s="8">
        <f>IFERROR(VLOOKUP(B1050,'[1]DADOS (OCULTAR)'!$Q$3:$S$135,3,0),"")</f>
        <v>9039744000275</v>
      </c>
      <c r="B1050" s="9" t="str">
        <f>'[1]TCE - ANEXO III - Preencher'!C1059</f>
        <v>HOSPITAL MIGUEL ARRAES - CG. Nº 023/2022</v>
      </c>
      <c r="C1050" s="10"/>
      <c r="D1050" s="11" t="str">
        <f>'[1]TCE - ANEXO III - Preencher'!E1059</f>
        <v>SEVERINA BRAZ DOS SANTOS</v>
      </c>
      <c r="E1050" s="9" t="str">
        <f>IF('[1]TCE - ANEXO III - Preencher'!F1059="4 - Assistência Odontológica","2 - Outros Profissionais da Saúde",'[1]TCE - ANEXO III - Preencher'!F1059)</f>
        <v>2 - Outros Profissionais da Saúde</v>
      </c>
      <c r="F1050" s="12" t="str">
        <f>'[1]TCE - ANEXO III - Preencher'!G1059</f>
        <v>3222-05</v>
      </c>
      <c r="G1050" s="13" t="str">
        <f>IF('[1]TCE - ANEXO III - Preencher'!H1059="","",'[1]TCE - ANEXO III - Preencher'!H1059)</f>
        <v>10/2023</v>
      </c>
      <c r="H1050" s="14">
        <f>'[1]TCE - ANEXO III - Preencher'!I1059</f>
        <v>0</v>
      </c>
      <c r="I1050" s="14">
        <f>'[1]TCE - ANEXO III - Preencher'!J1059</f>
        <v>159.44</v>
      </c>
      <c r="J1050" s="14">
        <f>'[1]TCE - ANEXO III - Preencher'!K1059</f>
        <v>0</v>
      </c>
      <c r="K1050" s="15">
        <f>'[1]TCE - ANEXO III - Preencher'!L1059</f>
        <v>53.44</v>
      </c>
      <c r="L1050" s="15">
        <f>'[1]TCE - ANEXO III - Preencher'!M1059</f>
        <v>26.6</v>
      </c>
      <c r="M1050" s="15">
        <f t="shared" si="97"/>
        <v>26.839999999999996</v>
      </c>
      <c r="N1050" s="15">
        <f>'[1]TCE - ANEXO III - Preencher'!O1059</f>
        <v>2.0699999999999998</v>
      </c>
      <c r="O1050" s="15">
        <f>'[1]TCE - ANEXO III - Preencher'!P1059</f>
        <v>0</v>
      </c>
      <c r="P1050" s="16">
        <f t="shared" si="98"/>
        <v>2.0699999999999998</v>
      </c>
      <c r="Q1050" s="15">
        <f>'[1]TCE - ANEXO III - Preencher'!R1059</f>
        <v>173.35</v>
      </c>
      <c r="R1050" s="15">
        <f>'[1]TCE - ANEXO III - Preencher'!S1059</f>
        <v>79.8</v>
      </c>
      <c r="S1050" s="16">
        <f t="shared" si="99"/>
        <v>93.55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281.89999999999998</v>
      </c>
    </row>
    <row r="1051" spans="1:28" x14ac:dyDescent="0.2">
      <c r="A1051" s="8">
        <f>IFERROR(VLOOKUP(B1051,'[1]DADOS (OCULTAR)'!$Q$3:$S$135,3,0),"")</f>
        <v>9039744000275</v>
      </c>
      <c r="B1051" s="9" t="str">
        <f>'[1]TCE - ANEXO III - Preencher'!C1060</f>
        <v>HOSPITAL MIGUEL ARRAES - CG. Nº 023/2022</v>
      </c>
      <c r="C1051" s="10"/>
      <c r="D1051" s="11" t="str">
        <f>'[1]TCE - ANEXO III - Preencher'!E1060</f>
        <v>SEVERINO ZEFERINO DE SOUZA FILHO</v>
      </c>
      <c r="E1051" s="9" t="str">
        <f>IF('[1]TCE - ANEXO III - Preencher'!F1060="4 - Assistência Odontológica","2 - Outros Profissionais da Saúde",'[1]TCE - ANEXO III - Preencher'!F1060)</f>
        <v>3 - Administrativo</v>
      </c>
      <c r="F1051" s="12" t="str">
        <f>'[1]TCE - ANEXO III - Preencher'!G1060</f>
        <v>9511-05</v>
      </c>
      <c r="G1051" s="13" t="str">
        <f>IF('[1]TCE - ANEXO III - Preencher'!H1060="","",'[1]TCE - ANEXO III - Preencher'!H1060)</f>
        <v>10/2023</v>
      </c>
      <c r="H1051" s="14">
        <f>'[1]TCE - ANEXO III - Preencher'!I1060</f>
        <v>0</v>
      </c>
      <c r="I1051" s="14">
        <f>'[1]TCE - ANEXO III - Preencher'!J1060</f>
        <v>193.024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2.0699999999999998</v>
      </c>
      <c r="O1051" s="15">
        <f>'[1]TCE - ANEXO III - Preencher'!P1060</f>
        <v>0</v>
      </c>
      <c r="P1051" s="16">
        <f t="shared" si="98"/>
        <v>2.0699999999999998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195.09399999999999</v>
      </c>
    </row>
    <row r="1052" spans="1:28" x14ac:dyDescent="0.2">
      <c r="A1052" s="8">
        <f>IFERROR(VLOOKUP(B1052,'[1]DADOS (OCULTAR)'!$Q$3:$S$135,3,0),"")</f>
        <v>9039744000275</v>
      </c>
      <c r="B1052" s="9" t="str">
        <f>'[1]TCE - ANEXO III - Preencher'!C1061</f>
        <v>HOSPITAL MIGUEL ARRAES - CG. Nº 023/2022</v>
      </c>
      <c r="C1052" s="10"/>
      <c r="D1052" s="11" t="str">
        <f>'[1]TCE - ANEXO III - Preencher'!E1061</f>
        <v>SHEILA BRAGA DA SILVA</v>
      </c>
      <c r="E1052" s="9" t="str">
        <f>IF('[1]TCE - ANEXO III - Preencher'!F1061="4 - Assistência Odontológica","2 - Outros Profissionais da Saúde",'[1]TCE - ANEXO III - Preencher'!F1061)</f>
        <v>2 - Outros Profissionais da Saúde</v>
      </c>
      <c r="F1052" s="12" t="str">
        <f>'[1]TCE - ANEXO III - Preencher'!G1061</f>
        <v>3242-05</v>
      </c>
      <c r="G1052" s="13" t="str">
        <f>IF('[1]TCE - ANEXO III - Preencher'!H1061="","",'[1]TCE - ANEXO III - Preencher'!H1061)</f>
        <v>10/2023</v>
      </c>
      <c r="H1052" s="14">
        <f>'[1]TCE - ANEXO III - Preencher'!I1061</f>
        <v>0</v>
      </c>
      <c r="I1052" s="14">
        <f>'[1]TCE - ANEXO III - Preencher'!J1061</f>
        <v>163.9032</v>
      </c>
      <c r="J1052" s="14">
        <f>'[1]TCE - ANEXO III - Preencher'!K1061</f>
        <v>0</v>
      </c>
      <c r="K1052" s="15">
        <f>'[1]TCE - ANEXO III - Preencher'!L1061</f>
        <v>53.44</v>
      </c>
      <c r="L1052" s="15">
        <f>'[1]TCE - ANEXO III - Preencher'!M1061</f>
        <v>30</v>
      </c>
      <c r="M1052" s="15">
        <f t="shared" si="97"/>
        <v>23.439999999999998</v>
      </c>
      <c r="N1052" s="15">
        <f>'[1]TCE - ANEXO III - Preencher'!O1061</f>
        <v>2.0699999999999998</v>
      </c>
      <c r="O1052" s="15">
        <f>'[1]TCE - ANEXO III - Preencher'!P1061</f>
        <v>0</v>
      </c>
      <c r="P1052" s="16">
        <f t="shared" si="98"/>
        <v>2.0699999999999998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189.41319999999999</v>
      </c>
    </row>
    <row r="1053" spans="1:28" x14ac:dyDescent="0.2">
      <c r="A1053" s="8">
        <f>IFERROR(VLOOKUP(B1053,'[1]DADOS (OCULTAR)'!$Q$3:$S$135,3,0),"")</f>
        <v>9039744000275</v>
      </c>
      <c r="B1053" s="9" t="str">
        <f>'[1]TCE - ANEXO III - Preencher'!C1062</f>
        <v>HOSPITAL MIGUEL ARRAES - CG. Nº 023/2022</v>
      </c>
      <c r="C1053" s="10"/>
      <c r="D1053" s="11" t="str">
        <f>'[1]TCE - ANEXO III - Preencher'!E1062</f>
        <v>SHEILA DE FREITAS SILVA</v>
      </c>
      <c r="E1053" s="9" t="str">
        <f>IF('[1]TCE - ANEXO III - Preencher'!F1062="4 - Assistência Odontológica","2 - Outros Profissionais da Saúde",'[1]TCE - ANEXO III - Preencher'!F1062)</f>
        <v>2 - Outros Profissionais da Saúde</v>
      </c>
      <c r="F1053" s="12" t="str">
        <f>'[1]TCE - ANEXO III - Preencher'!G1062</f>
        <v>3222-05</v>
      </c>
      <c r="G1053" s="13" t="str">
        <f>IF('[1]TCE - ANEXO III - Preencher'!H1062="","",'[1]TCE - ANEXO III - Preencher'!H1062)</f>
        <v>10/2023</v>
      </c>
      <c r="H1053" s="14">
        <f>'[1]TCE - ANEXO III - Preencher'!I1062</f>
        <v>0</v>
      </c>
      <c r="I1053" s="14">
        <f>'[1]TCE - ANEXO III - Preencher'!J1062</f>
        <v>158.35759999999999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2.0699999999999998</v>
      </c>
      <c r="O1053" s="15">
        <f>'[1]TCE - ANEXO III - Preencher'!P1062</f>
        <v>0</v>
      </c>
      <c r="P1053" s="16">
        <f t="shared" si="98"/>
        <v>2.0699999999999998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160.42759999999998</v>
      </c>
    </row>
    <row r="1054" spans="1:28" x14ac:dyDescent="0.2">
      <c r="A1054" s="8">
        <f>IFERROR(VLOOKUP(B1054,'[1]DADOS (OCULTAR)'!$Q$3:$S$135,3,0),"")</f>
        <v>9039744000275</v>
      </c>
      <c r="B1054" s="9" t="str">
        <f>'[1]TCE - ANEXO III - Preencher'!C1063</f>
        <v>HOSPITAL MIGUEL ARRAES - CG. Nº 023/2022</v>
      </c>
      <c r="C1054" s="10"/>
      <c r="D1054" s="11" t="str">
        <f>'[1]TCE - ANEXO III - Preencher'!E1063</f>
        <v>SHEILA GOMES DA SILVA</v>
      </c>
      <c r="E1054" s="9" t="str">
        <f>IF('[1]TCE - ANEXO III - Preencher'!F1063="4 - Assistência Odontológica","2 - Outros Profissionais da Saúde",'[1]TCE - ANEXO III - Preencher'!F1063)</f>
        <v>2 - Outros Profissionais da Saúde</v>
      </c>
      <c r="F1054" s="12" t="str">
        <f>'[1]TCE - ANEXO III - Preencher'!G1063</f>
        <v>5211-30</v>
      </c>
      <c r="G1054" s="13" t="str">
        <f>IF('[1]TCE - ANEXO III - Preencher'!H1063="","",'[1]TCE - ANEXO III - Preencher'!H1063)</f>
        <v>10/2023</v>
      </c>
      <c r="H1054" s="14">
        <f>'[1]TCE - ANEXO III - Preencher'!I1063</f>
        <v>0</v>
      </c>
      <c r="I1054" s="14">
        <f>'[1]TCE - ANEXO III - Preencher'!J1063</f>
        <v>116.0016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2.0699999999999998</v>
      </c>
      <c r="O1054" s="15">
        <f>'[1]TCE - ANEXO III - Preencher'!P1063</f>
        <v>0</v>
      </c>
      <c r="P1054" s="16">
        <f t="shared" si="98"/>
        <v>2.0699999999999998</v>
      </c>
      <c r="Q1054" s="15">
        <f>'[1]TCE - ANEXO III - Preencher'!R1063</f>
        <v>184.54999999999998</v>
      </c>
      <c r="R1054" s="15">
        <f>'[1]TCE - ANEXO III - Preencher'!S1063</f>
        <v>0</v>
      </c>
      <c r="S1054" s="16">
        <f t="shared" si="99"/>
        <v>184.54999999999998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302.62159999999994</v>
      </c>
    </row>
    <row r="1055" spans="1:28" x14ac:dyDescent="0.2">
      <c r="A1055" s="8">
        <f>IFERROR(VLOOKUP(B1055,'[1]DADOS (OCULTAR)'!$Q$3:$S$135,3,0),"")</f>
        <v>9039744000275</v>
      </c>
      <c r="B1055" s="9" t="str">
        <f>'[1]TCE - ANEXO III - Preencher'!C1064</f>
        <v>HOSPITAL MIGUEL ARRAES - CG. Nº 023/2022</v>
      </c>
      <c r="C1055" s="10"/>
      <c r="D1055" s="11" t="str">
        <f>'[1]TCE - ANEXO III - Preencher'!E1064</f>
        <v>SHEILA PATRICIA BARBOSA DA SILVA OLIVEIRA</v>
      </c>
      <c r="E1055" s="9" t="str">
        <f>IF('[1]TCE - ANEXO III - Preencher'!F1064="4 - Assistência Odontológica","2 - Outros Profissionais da Saúde",'[1]TCE - ANEXO III - Preencher'!F1064)</f>
        <v>2 - Outros Profissionais da Saúde</v>
      </c>
      <c r="F1055" s="12" t="str">
        <f>'[1]TCE - ANEXO III - Preencher'!G1064</f>
        <v>5211-30</v>
      </c>
      <c r="G1055" s="13" t="str">
        <f>IF('[1]TCE - ANEXO III - Preencher'!H1064="","",'[1]TCE - ANEXO III - Preencher'!H1064)</f>
        <v>10/2023</v>
      </c>
      <c r="H1055" s="14">
        <f>'[1]TCE - ANEXO III - Preencher'!I1064</f>
        <v>0</v>
      </c>
      <c r="I1055" s="14">
        <f>'[1]TCE - ANEXO III - Preencher'!J1064</f>
        <v>116.16</v>
      </c>
      <c r="J1055" s="14">
        <f>'[1]TCE - ANEXO III - Preencher'!K1064</f>
        <v>0</v>
      </c>
      <c r="K1055" s="15">
        <f>'[1]TCE - ANEXO III - Preencher'!L1064</f>
        <v>53.44</v>
      </c>
      <c r="L1055" s="15">
        <f>'[1]TCE - ANEXO III - Preencher'!M1064</f>
        <v>26.4</v>
      </c>
      <c r="M1055" s="15">
        <f t="shared" si="97"/>
        <v>27.04</v>
      </c>
      <c r="N1055" s="15">
        <f>'[1]TCE - ANEXO III - Preencher'!O1064</f>
        <v>2.0699999999999998</v>
      </c>
      <c r="O1055" s="15">
        <f>'[1]TCE - ANEXO III - Preencher'!P1064</f>
        <v>0</v>
      </c>
      <c r="P1055" s="16">
        <f t="shared" si="98"/>
        <v>2.0699999999999998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145.26999999999998</v>
      </c>
    </row>
    <row r="1056" spans="1:28" x14ac:dyDescent="0.2">
      <c r="A1056" s="8">
        <f>IFERROR(VLOOKUP(B1056,'[1]DADOS (OCULTAR)'!$Q$3:$S$135,3,0),"")</f>
        <v>9039744000275</v>
      </c>
      <c r="B1056" s="9" t="str">
        <f>'[1]TCE - ANEXO III - Preencher'!C1065</f>
        <v>HOSPITAL MIGUEL ARRAES - CG. Nº 023/2022</v>
      </c>
      <c r="C1056" s="10"/>
      <c r="D1056" s="11" t="str">
        <f>'[1]TCE - ANEXO III - Preencher'!E1065</f>
        <v>SHELDON THIAGO OLIVEIRA DA HORA</v>
      </c>
      <c r="E1056" s="9" t="str">
        <f>IF('[1]TCE - ANEXO III - Preencher'!F1065="4 - Assistência Odontológica","2 - Outros Profissionais da Saúde",'[1]TCE - ANEXO III - Preencher'!F1065)</f>
        <v>3 - Administrativo</v>
      </c>
      <c r="F1056" s="12" t="str">
        <f>'[1]TCE - ANEXO III - Preencher'!G1065</f>
        <v>1421-05</v>
      </c>
      <c r="G1056" s="13" t="str">
        <f>IF('[1]TCE - ANEXO III - Preencher'!H1065="","",'[1]TCE - ANEXO III - Preencher'!H1065)</f>
        <v>10/2023</v>
      </c>
      <c r="H1056" s="14">
        <f>'[1]TCE - ANEXO III - Preencher'!I1065</f>
        <v>0</v>
      </c>
      <c r="I1056" s="14">
        <f>'[1]TCE - ANEXO III - Preencher'!J1065</f>
        <v>483.7792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2.0699999999999998</v>
      </c>
      <c r="O1056" s="15">
        <f>'[1]TCE - ANEXO III - Preencher'!P1065</f>
        <v>0</v>
      </c>
      <c r="P1056" s="16">
        <f t="shared" si="98"/>
        <v>2.0699999999999998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485.8492</v>
      </c>
    </row>
    <row r="1057" spans="1:28" x14ac:dyDescent="0.2">
      <c r="A1057" s="8">
        <f>IFERROR(VLOOKUP(B1057,'[1]DADOS (OCULTAR)'!$Q$3:$S$135,3,0),"")</f>
        <v>9039744000275</v>
      </c>
      <c r="B1057" s="9" t="str">
        <f>'[1]TCE - ANEXO III - Preencher'!C1066</f>
        <v>HOSPITAL MIGUEL ARRAES - CG. Nº 023/2022</v>
      </c>
      <c r="C1057" s="10"/>
      <c r="D1057" s="11" t="str">
        <f>'[1]TCE - ANEXO III - Preencher'!E1066</f>
        <v>SHIRLEY KELLY DOS SANTOS SIMOES</v>
      </c>
      <c r="E1057" s="9" t="str">
        <f>IF('[1]TCE - ANEXO III - Preencher'!F1066="4 - Assistência Odontológica","2 - Outros Profissionais da Saúde",'[1]TCE - ANEXO III - Preencher'!F1066)</f>
        <v>2 - Outros Profissionais da Saúde</v>
      </c>
      <c r="F1057" s="12" t="str">
        <f>'[1]TCE - ANEXO III - Preencher'!G1066</f>
        <v>2237-10</v>
      </c>
      <c r="G1057" s="13" t="str">
        <f>IF('[1]TCE - ANEXO III - Preencher'!H1066="","",'[1]TCE - ANEXO III - Preencher'!H1066)</f>
        <v>10/2023</v>
      </c>
      <c r="H1057" s="14">
        <f>'[1]TCE - ANEXO III - Preencher'!I1066</f>
        <v>0</v>
      </c>
      <c r="I1057" s="14">
        <f>'[1]TCE - ANEXO III - Preencher'!J1066</f>
        <v>362.90640000000002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2.0699999999999998</v>
      </c>
      <c r="O1057" s="15">
        <f>'[1]TCE - ANEXO III - Preencher'!P1066</f>
        <v>0</v>
      </c>
      <c r="P1057" s="16">
        <f t="shared" si="98"/>
        <v>2.0699999999999998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364.97640000000001</v>
      </c>
    </row>
    <row r="1058" spans="1:28" x14ac:dyDescent="0.2">
      <c r="A1058" s="8">
        <f>IFERROR(VLOOKUP(B1058,'[1]DADOS (OCULTAR)'!$Q$3:$S$135,3,0),"")</f>
        <v>9039744000275</v>
      </c>
      <c r="B1058" s="9" t="str">
        <f>'[1]TCE - ANEXO III - Preencher'!C1067</f>
        <v>HOSPITAL MIGUEL ARRAES - CG. Nº 023/2022</v>
      </c>
      <c r="C1058" s="10"/>
      <c r="D1058" s="11" t="str">
        <f>'[1]TCE - ANEXO III - Preencher'!E1067</f>
        <v>SILVANIA FERREIRA MARQUES</v>
      </c>
      <c r="E1058" s="9" t="str">
        <f>IF('[1]TCE - ANEXO III - Preencher'!F1067="4 - Assistência Odontológica","2 - Outros Profissionais da Saúde",'[1]TCE - ANEXO III - Preencher'!F1067)</f>
        <v>2 - Outros Profissionais da Saúde</v>
      </c>
      <c r="F1058" s="12" t="str">
        <f>'[1]TCE - ANEXO III - Preencher'!G1067</f>
        <v>3222-05</v>
      </c>
      <c r="G1058" s="13" t="str">
        <f>IF('[1]TCE - ANEXO III - Preencher'!H1067="","",'[1]TCE - ANEXO III - Preencher'!H1067)</f>
        <v>10/2023</v>
      </c>
      <c r="H1058" s="14">
        <f>'[1]TCE - ANEXO III - Preencher'!I1067</f>
        <v>0</v>
      </c>
      <c r="I1058" s="14">
        <f>'[1]TCE - ANEXO III - Preencher'!J1067</f>
        <v>210.84479999999999</v>
      </c>
      <c r="J1058" s="14">
        <f>'[1]TCE - ANEXO III - Preencher'!K1067</f>
        <v>0</v>
      </c>
      <c r="K1058" s="15">
        <f>'[1]TCE - ANEXO III - Preencher'!L1067</f>
        <v>53.44</v>
      </c>
      <c r="L1058" s="15">
        <f>'[1]TCE - ANEXO III - Preencher'!M1067</f>
        <v>26.6</v>
      </c>
      <c r="M1058" s="15">
        <f t="shared" si="97"/>
        <v>26.839999999999996</v>
      </c>
      <c r="N1058" s="15">
        <f>'[1]TCE - ANEXO III - Preencher'!O1067</f>
        <v>2.0699999999999998</v>
      </c>
      <c r="O1058" s="15">
        <f>'[1]TCE - ANEXO III - Preencher'!P1067</f>
        <v>0</v>
      </c>
      <c r="P1058" s="16">
        <f t="shared" si="98"/>
        <v>2.0699999999999998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239.75479999999999</v>
      </c>
    </row>
    <row r="1059" spans="1:28" x14ac:dyDescent="0.2">
      <c r="A1059" s="8">
        <f>IFERROR(VLOOKUP(B1059,'[1]DADOS (OCULTAR)'!$Q$3:$S$135,3,0),"")</f>
        <v>9039744000275</v>
      </c>
      <c r="B1059" s="9" t="str">
        <f>'[1]TCE - ANEXO III - Preencher'!C1068</f>
        <v>HOSPITAL MIGUEL ARRAES - CG. Nº 023/2022</v>
      </c>
      <c r="C1059" s="10"/>
      <c r="D1059" s="11" t="str">
        <f>'[1]TCE - ANEXO III - Preencher'!E1068</f>
        <v>SILVIA MARIA DE OLIVEIRA</v>
      </c>
      <c r="E1059" s="9" t="str">
        <f>IF('[1]TCE - ANEXO III - Preencher'!F1068="4 - Assistência Odontológica","2 - Outros Profissionais da Saúde",'[1]TCE - ANEXO III - Preencher'!F1068)</f>
        <v>2 - Outros Profissionais da Saúde</v>
      </c>
      <c r="F1059" s="12" t="str">
        <f>'[1]TCE - ANEXO III - Preencher'!G1068</f>
        <v>5152-05</v>
      </c>
      <c r="G1059" s="13" t="str">
        <f>IF('[1]TCE - ANEXO III - Preencher'!H1068="","",'[1]TCE - ANEXO III - Preencher'!H1068)</f>
        <v>10/2023</v>
      </c>
      <c r="H1059" s="14">
        <f>'[1]TCE - ANEXO III - Preencher'!I1068</f>
        <v>0</v>
      </c>
      <c r="I1059" s="14">
        <f>'[1]TCE - ANEXO III - Preencher'!J1068</f>
        <v>179.30080000000001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2.0699999999999998</v>
      </c>
      <c r="O1059" s="15">
        <f>'[1]TCE - ANEXO III - Preencher'!P1068</f>
        <v>0</v>
      </c>
      <c r="P1059" s="16">
        <f t="shared" si="98"/>
        <v>2.0699999999999998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181.3708</v>
      </c>
    </row>
    <row r="1060" spans="1:28" x14ac:dyDescent="0.2">
      <c r="A1060" s="8">
        <f>IFERROR(VLOOKUP(B1060,'[1]DADOS (OCULTAR)'!$Q$3:$S$135,3,0),"")</f>
        <v>9039744000275</v>
      </c>
      <c r="B1060" s="9" t="str">
        <f>'[1]TCE - ANEXO III - Preencher'!C1069</f>
        <v>HOSPITAL MIGUEL ARRAES - CG. Nº 023/2022</v>
      </c>
      <c r="C1060" s="10"/>
      <c r="D1060" s="11" t="str">
        <f>'[1]TCE - ANEXO III - Preencher'!E1069</f>
        <v>SILVIA RAFAELA CORDEIRO SOUZA DA PENHA</v>
      </c>
      <c r="E1060" s="9" t="str">
        <f>IF('[1]TCE - ANEXO III - Preencher'!F1069="4 - Assistência Odontológica","2 - Outros Profissionais da Saúde",'[1]TCE - ANEXO III - Preencher'!F1069)</f>
        <v>2 - Outros Profissionais da Saúde</v>
      </c>
      <c r="F1060" s="12" t="str">
        <f>'[1]TCE - ANEXO III - Preencher'!G1069</f>
        <v>5211-30</v>
      </c>
      <c r="G1060" s="13" t="str">
        <f>IF('[1]TCE - ANEXO III - Preencher'!H1069="","",'[1]TCE - ANEXO III - Preencher'!H1069)</f>
        <v>10/2023</v>
      </c>
      <c r="H1060" s="14">
        <f>'[1]TCE - ANEXO III - Preencher'!I1069</f>
        <v>0</v>
      </c>
      <c r="I1060" s="14">
        <f>'[1]TCE - ANEXO III - Preencher'!J1069</f>
        <v>113.30159999999999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2.0699999999999998</v>
      </c>
      <c r="O1060" s="15">
        <f>'[1]TCE - ANEXO III - Preencher'!P1069</f>
        <v>0</v>
      </c>
      <c r="P1060" s="16">
        <f t="shared" si="98"/>
        <v>2.0699999999999998</v>
      </c>
      <c r="Q1060" s="15">
        <f>'[1]TCE - ANEXO III - Preencher'!R1069</f>
        <v>173.35</v>
      </c>
      <c r="R1060" s="15">
        <f>'[1]TCE - ANEXO III - Preencher'!S1069</f>
        <v>76.56</v>
      </c>
      <c r="S1060" s="16">
        <f t="shared" si="99"/>
        <v>96.789999999999992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212.16159999999996</v>
      </c>
    </row>
    <row r="1061" spans="1:28" x14ac:dyDescent="0.2">
      <c r="A1061" s="8">
        <f>IFERROR(VLOOKUP(B1061,'[1]DADOS (OCULTAR)'!$Q$3:$S$135,3,0),"")</f>
        <v>9039744000275</v>
      </c>
      <c r="B1061" s="9" t="str">
        <f>'[1]TCE - ANEXO III - Preencher'!C1070</f>
        <v>HOSPITAL MIGUEL ARRAES - CG. Nº 023/2022</v>
      </c>
      <c r="C1061" s="10"/>
      <c r="D1061" s="11" t="str">
        <f>'[1]TCE - ANEXO III - Preencher'!E1070</f>
        <v>SIMONE BARBOSA DE SOUZA</v>
      </c>
      <c r="E1061" s="9" t="str">
        <f>IF('[1]TCE - ANEXO III - Preencher'!F1070="4 - Assistência Odontológica","2 - Outros Profissionais da Saúde",'[1]TCE - ANEXO III - Preencher'!F1070)</f>
        <v>3 - Administrativo</v>
      </c>
      <c r="F1061" s="12" t="str">
        <f>'[1]TCE - ANEXO III - Preencher'!G1070</f>
        <v>5134-30</v>
      </c>
      <c r="G1061" s="13" t="str">
        <f>IF('[1]TCE - ANEXO III - Preencher'!H1070="","",'[1]TCE - ANEXO III - Preencher'!H1070)</f>
        <v>10/2023</v>
      </c>
      <c r="H1061" s="14">
        <f>'[1]TCE - ANEXO III - Preencher'!I1070</f>
        <v>0</v>
      </c>
      <c r="I1061" s="14">
        <f>'[1]TCE - ANEXO III - Preencher'!J1070</f>
        <v>176.1328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2.0699999999999998</v>
      </c>
      <c r="O1061" s="15">
        <f>'[1]TCE - ANEXO III - Preencher'!P1070</f>
        <v>0</v>
      </c>
      <c r="P1061" s="16">
        <f t="shared" si="98"/>
        <v>2.0699999999999998</v>
      </c>
      <c r="Q1061" s="15">
        <f>'[1]TCE - ANEXO III - Preencher'!R1070</f>
        <v>160.54999999999998</v>
      </c>
      <c r="R1061" s="15">
        <f>'[1]TCE - ANEXO III - Preencher'!S1070</f>
        <v>75.03</v>
      </c>
      <c r="S1061" s="16">
        <f t="shared" si="99"/>
        <v>85.519999999999982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263.72280000000001</v>
      </c>
    </row>
    <row r="1062" spans="1:28" x14ac:dyDescent="0.2">
      <c r="A1062" s="8">
        <f>IFERROR(VLOOKUP(B1062,'[1]DADOS (OCULTAR)'!$Q$3:$S$135,3,0),"")</f>
        <v>9039744000275</v>
      </c>
      <c r="B1062" s="9" t="str">
        <f>'[1]TCE - ANEXO III - Preencher'!C1071</f>
        <v>HOSPITAL MIGUEL ARRAES - CG. Nº 023/2022</v>
      </c>
      <c r="C1062" s="10"/>
      <c r="D1062" s="11" t="str">
        <f>'[1]TCE - ANEXO III - Preencher'!E1071</f>
        <v>SIMONE FERREIRA DE BARROS MIRANDA</v>
      </c>
      <c r="E1062" s="9" t="str">
        <f>IF('[1]TCE - ANEXO III - Preencher'!F1071="4 - Assistência Odontológica","2 - Outros Profissionais da Saúde",'[1]TCE - ANEXO III - Preencher'!F1071)</f>
        <v>2 - Outros Profissionais da Saúde</v>
      </c>
      <c r="F1062" s="12" t="str">
        <f>'[1]TCE - ANEXO III - Preencher'!G1071</f>
        <v>3222-05</v>
      </c>
      <c r="G1062" s="13" t="str">
        <f>IF('[1]TCE - ANEXO III - Preencher'!H1071="","",'[1]TCE - ANEXO III - Preencher'!H1071)</f>
        <v>10/2023</v>
      </c>
      <c r="H1062" s="14">
        <f>'[1]TCE - ANEXO III - Preencher'!I1071</f>
        <v>0</v>
      </c>
      <c r="I1062" s="14">
        <f>'[1]TCE - ANEXO III - Preencher'!J1071</f>
        <v>147.36879999999999</v>
      </c>
      <c r="J1062" s="14">
        <f>'[1]TCE - ANEXO III - Preencher'!K1071</f>
        <v>0</v>
      </c>
      <c r="K1062" s="15">
        <f>'[1]TCE - ANEXO III - Preencher'!L1071</f>
        <v>53.44</v>
      </c>
      <c r="L1062" s="15">
        <f>'[1]TCE - ANEXO III - Preencher'!M1071</f>
        <v>26.6</v>
      </c>
      <c r="M1062" s="15">
        <f t="shared" si="97"/>
        <v>26.839999999999996</v>
      </c>
      <c r="N1062" s="15">
        <f>'[1]TCE - ANEXO III - Preencher'!O1071</f>
        <v>2.0699999999999998</v>
      </c>
      <c r="O1062" s="15">
        <f>'[1]TCE - ANEXO III - Preencher'!P1071</f>
        <v>0</v>
      </c>
      <c r="P1062" s="16">
        <f t="shared" si="98"/>
        <v>2.0699999999999998</v>
      </c>
      <c r="Q1062" s="15">
        <f>'[1]TCE - ANEXO III - Preencher'!R1071</f>
        <v>184.54999999999998</v>
      </c>
      <c r="R1062" s="15">
        <f>'[1]TCE - ANEXO III - Preencher'!S1071</f>
        <v>79.8</v>
      </c>
      <c r="S1062" s="16">
        <f t="shared" si="99"/>
        <v>104.74999999999999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281.02879999999999</v>
      </c>
    </row>
    <row r="1063" spans="1:28" x14ac:dyDescent="0.2">
      <c r="A1063" s="8">
        <f>IFERROR(VLOOKUP(B1063,'[1]DADOS (OCULTAR)'!$Q$3:$S$135,3,0),"")</f>
        <v>9039744000275</v>
      </c>
      <c r="B1063" s="9" t="str">
        <f>'[1]TCE - ANEXO III - Preencher'!C1072</f>
        <v>HOSPITAL MIGUEL ARRAES - CG. Nº 023/2022</v>
      </c>
      <c r="C1063" s="10"/>
      <c r="D1063" s="11" t="str">
        <f>'[1]TCE - ANEXO III - Preencher'!E1072</f>
        <v>SIMONE JOSETTE RODRIGUES PEDROSA</v>
      </c>
      <c r="E1063" s="9" t="str">
        <f>IF('[1]TCE - ANEXO III - Preencher'!F1072="4 - Assistência Odontológica","2 - Outros Profissionais da Saúde",'[1]TCE - ANEXO III - Preencher'!F1072)</f>
        <v>2 - Outros Profissionais da Saúde</v>
      </c>
      <c r="F1063" s="12" t="str">
        <f>'[1]TCE - ANEXO III - Preencher'!G1072</f>
        <v>3222-05</v>
      </c>
      <c r="G1063" s="13" t="str">
        <f>IF('[1]TCE - ANEXO III - Preencher'!H1072="","",'[1]TCE - ANEXO III - Preencher'!H1072)</f>
        <v>10/2023</v>
      </c>
      <c r="H1063" s="14">
        <f>'[1]TCE - ANEXO III - Preencher'!I1072</f>
        <v>0</v>
      </c>
      <c r="I1063" s="14">
        <f>'[1]TCE - ANEXO III - Preencher'!J1072</f>
        <v>138.16</v>
      </c>
      <c r="J1063" s="14">
        <f>'[1]TCE - ANEXO III - Preencher'!K1072</f>
        <v>0</v>
      </c>
      <c r="K1063" s="15">
        <f>'[1]TCE - ANEXO III - Preencher'!L1072</f>
        <v>53.44</v>
      </c>
      <c r="L1063" s="15">
        <f>'[1]TCE - ANEXO III - Preencher'!M1072</f>
        <v>26.6</v>
      </c>
      <c r="M1063" s="15">
        <f t="shared" si="97"/>
        <v>26.839999999999996</v>
      </c>
      <c r="N1063" s="15">
        <f>'[1]TCE - ANEXO III - Preencher'!O1072</f>
        <v>2.0699999999999998</v>
      </c>
      <c r="O1063" s="15">
        <f>'[1]TCE - ANEXO III - Preencher'!P1072</f>
        <v>0</v>
      </c>
      <c r="P1063" s="16">
        <f t="shared" si="98"/>
        <v>2.0699999999999998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167.07</v>
      </c>
    </row>
    <row r="1064" spans="1:28" x14ac:dyDescent="0.2">
      <c r="A1064" s="8">
        <f>IFERROR(VLOOKUP(B1064,'[1]DADOS (OCULTAR)'!$Q$3:$S$135,3,0),"")</f>
        <v>9039744000275</v>
      </c>
      <c r="B1064" s="9" t="str">
        <f>'[1]TCE - ANEXO III - Preencher'!C1073</f>
        <v>HOSPITAL MIGUEL ARRAES - CG. Nº 023/2022</v>
      </c>
      <c r="C1064" s="10"/>
      <c r="D1064" s="11" t="str">
        <f>'[1]TCE - ANEXO III - Preencher'!E1073</f>
        <v>SIMONE MARIA RIBEIRO</v>
      </c>
      <c r="E1064" s="9" t="str">
        <f>IF('[1]TCE - ANEXO III - Preencher'!F1073="4 - Assistência Odontológica","2 - Outros Profissionais da Saúde",'[1]TCE - ANEXO III - Preencher'!F1073)</f>
        <v>2 - Outros Profissionais da Saúde</v>
      </c>
      <c r="F1064" s="12" t="str">
        <f>'[1]TCE - ANEXO III - Preencher'!G1073</f>
        <v>3222-05</v>
      </c>
      <c r="G1064" s="13" t="str">
        <f>IF('[1]TCE - ANEXO III - Preencher'!H1073="","",'[1]TCE - ANEXO III - Preencher'!H1073)</f>
        <v>10/2023</v>
      </c>
      <c r="H1064" s="14">
        <f>'[1]TCE - ANEXO III - Preencher'!I1073</f>
        <v>0</v>
      </c>
      <c r="I1064" s="14">
        <f>'[1]TCE - ANEXO III - Preencher'!J1073</f>
        <v>141.39680000000001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2.0699999999999998</v>
      </c>
      <c r="O1064" s="15">
        <f>'[1]TCE - ANEXO III - Preencher'!P1073</f>
        <v>0</v>
      </c>
      <c r="P1064" s="16">
        <f t="shared" si="98"/>
        <v>2.0699999999999998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143.46680000000001</v>
      </c>
    </row>
    <row r="1065" spans="1:28" x14ac:dyDescent="0.2">
      <c r="A1065" s="8">
        <f>IFERROR(VLOOKUP(B1065,'[1]DADOS (OCULTAR)'!$Q$3:$S$135,3,0),"")</f>
        <v>9039744000275</v>
      </c>
      <c r="B1065" s="9" t="str">
        <f>'[1]TCE - ANEXO III - Preencher'!C1074</f>
        <v>HOSPITAL MIGUEL ARRAES - CG. Nº 023/2022</v>
      </c>
      <c r="C1065" s="10"/>
      <c r="D1065" s="11" t="str">
        <f>'[1]TCE - ANEXO III - Preencher'!E1074</f>
        <v>SOLANGE MARIA NUNES GALVAO</v>
      </c>
      <c r="E1065" s="9" t="str">
        <f>IF('[1]TCE - ANEXO III - Preencher'!F1074="4 - Assistência Odontológica","2 - Outros Profissionais da Saúde",'[1]TCE - ANEXO III - Preencher'!F1074)</f>
        <v>2 - Outros Profissionais da Saúde</v>
      </c>
      <c r="F1065" s="12" t="str">
        <f>'[1]TCE - ANEXO III - Preencher'!G1074</f>
        <v>5211-30</v>
      </c>
      <c r="G1065" s="13" t="str">
        <f>IF('[1]TCE - ANEXO III - Preencher'!H1074="","",'[1]TCE - ANEXO III - Preencher'!H1074)</f>
        <v>10/2023</v>
      </c>
      <c r="H1065" s="14">
        <f>'[1]TCE - ANEXO III - Preencher'!I1074</f>
        <v>0</v>
      </c>
      <c r="I1065" s="14">
        <f>'[1]TCE - ANEXO III - Preencher'!J1074</f>
        <v>110.88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2.0699999999999998</v>
      </c>
      <c r="O1065" s="15">
        <f>'[1]TCE - ANEXO III - Preencher'!P1074</f>
        <v>0</v>
      </c>
      <c r="P1065" s="16">
        <f t="shared" si="98"/>
        <v>2.0699999999999998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112.94999999999999</v>
      </c>
    </row>
    <row r="1066" spans="1:28" x14ac:dyDescent="0.2">
      <c r="A1066" s="8">
        <f>IFERROR(VLOOKUP(B1066,'[1]DADOS (OCULTAR)'!$Q$3:$S$135,3,0),"")</f>
        <v>9039744000275</v>
      </c>
      <c r="B1066" s="9" t="str">
        <f>'[1]TCE - ANEXO III - Preencher'!C1075</f>
        <v>HOSPITAL MIGUEL ARRAES - CG. Nº 023/2022</v>
      </c>
      <c r="C1066" s="10"/>
      <c r="D1066" s="11" t="str">
        <f>'[1]TCE - ANEXO III - Preencher'!E1075</f>
        <v>SORMANE DE CARVALHO BRITTO</v>
      </c>
      <c r="E1066" s="9" t="str">
        <f>IF('[1]TCE - ANEXO III - Preencher'!F1075="4 - Assistência Odontológica","2 - Outros Profissionais da Saúde",'[1]TCE - ANEXO III - Preencher'!F1075)</f>
        <v>3 - Administrativo</v>
      </c>
      <c r="F1066" s="12" t="str">
        <f>'[1]TCE - ANEXO III - Preencher'!G1075</f>
        <v>1210-10</v>
      </c>
      <c r="G1066" s="13" t="str">
        <f>IF('[1]TCE - ANEXO III - Preencher'!H1075="","",'[1]TCE - ANEXO III - Preencher'!H1075)</f>
        <v>10/2023</v>
      </c>
      <c r="H1066" s="14">
        <f>'[1]TCE - ANEXO III - Preencher'!I1075</f>
        <v>0</v>
      </c>
      <c r="I1066" s="14">
        <f>'[1]TCE - ANEXO III - Preencher'!J1075</f>
        <v>1924.8768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2.0699999999999998</v>
      </c>
      <c r="O1066" s="15">
        <f>'[1]TCE - ANEXO III - Preencher'!P1075</f>
        <v>0</v>
      </c>
      <c r="P1066" s="16">
        <f t="shared" si="98"/>
        <v>2.0699999999999998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1926.9467999999999</v>
      </c>
    </row>
    <row r="1067" spans="1:28" x14ac:dyDescent="0.2">
      <c r="A1067" s="8">
        <f>IFERROR(VLOOKUP(B1067,'[1]DADOS (OCULTAR)'!$Q$3:$S$135,3,0),"")</f>
        <v>9039744000275</v>
      </c>
      <c r="B1067" s="9" t="str">
        <f>'[1]TCE - ANEXO III - Preencher'!C1076</f>
        <v>HOSPITAL MIGUEL ARRAES - CG. Nº 023/2022</v>
      </c>
      <c r="C1067" s="10"/>
      <c r="D1067" s="11" t="str">
        <f>'[1]TCE - ANEXO III - Preencher'!E1076</f>
        <v>SOSTENES RABELO GOMES DE CARVALHO PIRES</v>
      </c>
      <c r="E1067" s="9" t="str">
        <f>IF('[1]TCE - ANEXO III - Preencher'!F1076="4 - Assistência Odontológica","2 - Outros Profissionais da Saúde",'[1]TCE - ANEXO III - Preencher'!F1076)</f>
        <v>1 - Médico</v>
      </c>
      <c r="F1067" s="12" t="str">
        <f>'[1]TCE - ANEXO III - Preencher'!G1076</f>
        <v>2252-25</v>
      </c>
      <c r="G1067" s="13" t="str">
        <f>IF('[1]TCE - ANEXO III - Preencher'!H1076="","",'[1]TCE - ANEXO III - Preencher'!H1076)</f>
        <v>10/2023</v>
      </c>
      <c r="H1067" s="14">
        <f>'[1]TCE - ANEXO III - Preencher'!I1076</f>
        <v>0</v>
      </c>
      <c r="I1067" s="14">
        <f>'[1]TCE - ANEXO III - Preencher'!J1076</f>
        <v>424.39359999999999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16.59</v>
      </c>
      <c r="O1067" s="15">
        <f>'[1]TCE - ANEXO III - Preencher'!P1076</f>
        <v>0</v>
      </c>
      <c r="P1067" s="16">
        <f t="shared" si="98"/>
        <v>16.59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440.98359999999997</v>
      </c>
    </row>
    <row r="1068" spans="1:28" x14ac:dyDescent="0.2">
      <c r="A1068" s="8">
        <f>IFERROR(VLOOKUP(B1068,'[1]DADOS (OCULTAR)'!$Q$3:$S$135,3,0),"")</f>
        <v>9039744000275</v>
      </c>
      <c r="B1068" s="9" t="str">
        <f>'[1]TCE - ANEXO III - Preencher'!C1077</f>
        <v>HOSPITAL MIGUEL ARRAES - CG. Nº 023/2022</v>
      </c>
      <c r="C1068" s="10"/>
      <c r="D1068" s="11" t="str">
        <f>'[1]TCE - ANEXO III - Preencher'!E1077</f>
        <v>STEPHANE DOS SANTOS PINHEIRO TERTULIANO</v>
      </c>
      <c r="E1068" s="9" t="str">
        <f>IF('[1]TCE - ANEXO III - Preencher'!F1077="4 - Assistência Odontológica","2 - Outros Profissionais da Saúde",'[1]TCE - ANEXO III - Preencher'!F1077)</f>
        <v>2 - Outros Profissionais da Saúde</v>
      </c>
      <c r="F1068" s="12" t="str">
        <f>'[1]TCE - ANEXO III - Preencher'!G1077</f>
        <v>2235-05</v>
      </c>
      <c r="G1068" s="13" t="str">
        <f>IF('[1]TCE - ANEXO III - Preencher'!H1077="","",'[1]TCE - ANEXO III - Preencher'!H1077)</f>
        <v>10/2023</v>
      </c>
      <c r="H1068" s="14">
        <f>'[1]TCE - ANEXO III - Preencher'!I1077</f>
        <v>0</v>
      </c>
      <c r="I1068" s="14">
        <f>'[1]TCE - ANEXO III - Preencher'!J1077</f>
        <v>248.48480000000001</v>
      </c>
      <c r="J1068" s="14">
        <f>'[1]TCE - ANEXO III - Preencher'!K1077</f>
        <v>0</v>
      </c>
      <c r="K1068" s="15">
        <f>'[1]TCE - ANEXO III - Preencher'!L1077</f>
        <v>53.44</v>
      </c>
      <c r="L1068" s="15">
        <f>'[1]TCE - ANEXO III - Preencher'!M1077</f>
        <v>2.79</v>
      </c>
      <c r="M1068" s="15">
        <f t="shared" si="97"/>
        <v>50.65</v>
      </c>
      <c r="N1068" s="15">
        <f>'[1]TCE - ANEXO III - Preencher'!O1077</f>
        <v>4.3499999999999996</v>
      </c>
      <c r="O1068" s="15">
        <f>'[1]TCE - ANEXO III - Preencher'!P1077</f>
        <v>0</v>
      </c>
      <c r="P1068" s="16">
        <f t="shared" si="98"/>
        <v>4.3499999999999996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120.26</v>
      </c>
      <c r="U1068" s="15">
        <f>'[1]TCE - ANEXO III - Preencher'!V1077</f>
        <v>0</v>
      </c>
      <c r="V1068" s="16">
        <f t="shared" si="100"/>
        <v>120.26</v>
      </c>
      <c r="W1068" s="17" t="str">
        <f>IF('[1]TCE - ANEXO III - Preencher'!X1077="","",'[1]TCE - ANEXO III - Preencher'!X1077)</f>
        <v>AUXILIO CRECHE</v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423.7448</v>
      </c>
    </row>
    <row r="1069" spans="1:28" x14ac:dyDescent="0.2">
      <c r="A1069" s="8">
        <f>IFERROR(VLOOKUP(B1069,'[1]DADOS (OCULTAR)'!$Q$3:$S$135,3,0),"")</f>
        <v>9039744000275</v>
      </c>
      <c r="B1069" s="9" t="str">
        <f>'[1]TCE - ANEXO III - Preencher'!C1078</f>
        <v>HOSPITAL MIGUEL ARRAES - CG. Nº 023/2022</v>
      </c>
      <c r="C1069" s="10"/>
      <c r="D1069" s="11" t="str">
        <f>'[1]TCE - ANEXO III - Preencher'!E1078</f>
        <v>STEPHANIE STEREMBERG PIRES D AZEVEDO</v>
      </c>
      <c r="E1069" s="9" t="str">
        <f>IF('[1]TCE - ANEXO III - Preencher'!F1078="4 - Assistência Odontológica","2 - Outros Profissionais da Saúde",'[1]TCE - ANEXO III - Preencher'!F1078)</f>
        <v>3 - Administrativo</v>
      </c>
      <c r="F1069" s="12" t="str">
        <f>'[1]TCE - ANEXO III - Preencher'!G1078</f>
        <v>1312-05</v>
      </c>
      <c r="G1069" s="13" t="str">
        <f>IF('[1]TCE - ANEXO III - Preencher'!H1078="","",'[1]TCE - ANEXO III - Preencher'!H1078)</f>
        <v>10/2023</v>
      </c>
      <c r="H1069" s="14">
        <f>'[1]TCE - ANEXO III - Preencher'!I1078</f>
        <v>0</v>
      </c>
      <c r="I1069" s="14">
        <f>'[1]TCE - ANEXO III - Preencher'!J1078</f>
        <v>1375.4072000000001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2.0699999999999998</v>
      </c>
      <c r="O1069" s="15">
        <f>'[1]TCE - ANEXO III - Preencher'!P1078</f>
        <v>0</v>
      </c>
      <c r="P1069" s="16">
        <f t="shared" si="98"/>
        <v>2.0699999999999998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1377.4772</v>
      </c>
    </row>
    <row r="1070" spans="1:28" x14ac:dyDescent="0.2">
      <c r="A1070" s="8">
        <f>IFERROR(VLOOKUP(B1070,'[1]DADOS (OCULTAR)'!$Q$3:$S$135,3,0),"")</f>
        <v>9039744000275</v>
      </c>
      <c r="B1070" s="9" t="str">
        <f>'[1]TCE - ANEXO III - Preencher'!C1079</f>
        <v>HOSPITAL MIGUEL ARRAES - CG. Nº 023/2022</v>
      </c>
      <c r="C1070" s="10"/>
      <c r="D1070" s="11" t="str">
        <f>'[1]TCE - ANEXO III - Preencher'!E1079</f>
        <v>STEVE MENDES DOS SANTOS</v>
      </c>
      <c r="E1070" s="9" t="str">
        <f>IF('[1]TCE - ANEXO III - Preencher'!F1079="4 - Assistência Odontológica","2 - Outros Profissionais da Saúde",'[1]TCE - ANEXO III - Preencher'!F1079)</f>
        <v>3 - Administrativo</v>
      </c>
      <c r="F1070" s="12" t="str">
        <f>'[1]TCE - ANEXO III - Preencher'!G1079</f>
        <v>1312-05</v>
      </c>
      <c r="G1070" s="13" t="str">
        <f>IF('[1]TCE - ANEXO III - Preencher'!H1079="","",'[1]TCE - ANEXO III - Preencher'!H1079)</f>
        <v>10/2023</v>
      </c>
      <c r="H1070" s="14">
        <f>'[1]TCE - ANEXO III - Preencher'!I1079</f>
        <v>0</v>
      </c>
      <c r="I1070" s="14">
        <f>'[1]TCE - ANEXO III - Preencher'!J1079</f>
        <v>1322.644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2.0699999999999998</v>
      </c>
      <c r="O1070" s="15">
        <f>'[1]TCE - ANEXO III - Preencher'!P1079</f>
        <v>0</v>
      </c>
      <c r="P1070" s="16">
        <f t="shared" si="98"/>
        <v>2.0699999999999998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1324.7139999999999</v>
      </c>
    </row>
    <row r="1071" spans="1:28" x14ac:dyDescent="0.2">
      <c r="A1071" s="8">
        <f>IFERROR(VLOOKUP(B1071,'[1]DADOS (OCULTAR)'!$Q$3:$S$135,3,0),"")</f>
        <v>9039744000275</v>
      </c>
      <c r="B1071" s="9" t="str">
        <f>'[1]TCE - ANEXO III - Preencher'!C1080</f>
        <v>HOSPITAL MIGUEL ARRAES - CG. Nº 023/2022</v>
      </c>
      <c r="C1071" s="10"/>
      <c r="D1071" s="11" t="str">
        <f>'[1]TCE - ANEXO III - Preencher'!E1080</f>
        <v>SUELEIDE SOUZA DA COSTA</v>
      </c>
      <c r="E1071" s="9" t="str">
        <f>IF('[1]TCE - ANEXO III - Preencher'!F1080="4 - Assistência Odontológica","2 - Outros Profissionais da Saúde",'[1]TCE - ANEXO III - Preencher'!F1080)</f>
        <v>2 - Outros Profissionais da Saúde</v>
      </c>
      <c r="F1071" s="12" t="str">
        <f>'[1]TCE - ANEXO III - Preencher'!G1080</f>
        <v>3222-05</v>
      </c>
      <c r="G1071" s="13" t="str">
        <f>IF('[1]TCE - ANEXO III - Preencher'!H1080="","",'[1]TCE - ANEXO III - Preencher'!H1080)</f>
        <v>10/2023</v>
      </c>
      <c r="H1071" s="14">
        <f>'[1]TCE - ANEXO III - Preencher'!I1080</f>
        <v>0</v>
      </c>
      <c r="I1071" s="14">
        <f>'[1]TCE - ANEXO III - Preencher'!J1080</f>
        <v>162.1704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2.0699999999999998</v>
      </c>
      <c r="O1071" s="15">
        <f>'[1]TCE - ANEXO III - Preencher'!P1080</f>
        <v>0</v>
      </c>
      <c r="P1071" s="16">
        <f t="shared" si="98"/>
        <v>2.0699999999999998</v>
      </c>
      <c r="Q1071" s="15">
        <f>'[1]TCE - ANEXO III - Preencher'!R1080</f>
        <v>173.35</v>
      </c>
      <c r="R1071" s="15">
        <f>'[1]TCE - ANEXO III - Preencher'!S1080</f>
        <v>55.89</v>
      </c>
      <c r="S1071" s="16">
        <f t="shared" si="99"/>
        <v>117.46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281.7004</v>
      </c>
    </row>
    <row r="1072" spans="1:28" x14ac:dyDescent="0.2">
      <c r="A1072" s="8">
        <f>IFERROR(VLOOKUP(B1072,'[1]DADOS (OCULTAR)'!$Q$3:$S$135,3,0),"")</f>
        <v>9039744000275</v>
      </c>
      <c r="B1072" s="9" t="str">
        <f>'[1]TCE - ANEXO III - Preencher'!C1081</f>
        <v>HOSPITAL MIGUEL ARRAES - CG. Nº 023/2022</v>
      </c>
      <c r="C1072" s="10"/>
      <c r="D1072" s="11" t="str">
        <f>'[1]TCE - ANEXO III - Preencher'!E1081</f>
        <v>SUELEN MARIA DA SILVA</v>
      </c>
      <c r="E1072" s="9" t="str">
        <f>IF('[1]TCE - ANEXO III - Preencher'!F1081="4 - Assistência Odontológica","2 - Outros Profissionais da Saúde",'[1]TCE - ANEXO III - Preencher'!F1081)</f>
        <v>2 - Outros Profissionais da Saúde</v>
      </c>
      <c r="F1072" s="12" t="str">
        <f>'[1]TCE - ANEXO III - Preencher'!G1081</f>
        <v>2235-05</v>
      </c>
      <c r="G1072" s="13" t="str">
        <f>IF('[1]TCE - ANEXO III - Preencher'!H1081="","",'[1]TCE - ANEXO III - Preencher'!H1081)</f>
        <v>10/2023</v>
      </c>
      <c r="H1072" s="14">
        <f>'[1]TCE - ANEXO III - Preencher'!I1081</f>
        <v>0</v>
      </c>
      <c r="I1072" s="14">
        <f>'[1]TCE - ANEXO III - Preencher'!J1081</f>
        <v>82.847999999999999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4.3499999999999996</v>
      </c>
      <c r="O1072" s="15">
        <f>'[1]TCE - ANEXO III - Preencher'!P1081</f>
        <v>0</v>
      </c>
      <c r="P1072" s="16">
        <f t="shared" si="98"/>
        <v>4.3499999999999996</v>
      </c>
      <c r="Q1072" s="15">
        <f>'[1]TCE - ANEXO III - Preencher'!R1081</f>
        <v>94.929999999999993</v>
      </c>
      <c r="R1072" s="15">
        <f>'[1]TCE - ANEXO III - Preencher'!S1081</f>
        <v>40.9</v>
      </c>
      <c r="S1072" s="16">
        <f t="shared" si="99"/>
        <v>54.029999999999994</v>
      </c>
      <c r="T1072" s="15">
        <f>'[1]TCE - ANEXO III - Preencher'!U1081</f>
        <v>44.1</v>
      </c>
      <c r="U1072" s="15">
        <f>'[1]TCE - ANEXO III - Preencher'!V1081</f>
        <v>0</v>
      </c>
      <c r="V1072" s="16">
        <f t="shared" si="100"/>
        <v>44.1</v>
      </c>
      <c r="W1072" s="17" t="str">
        <f>IF('[1]TCE - ANEXO III - Preencher'!X1081="","",'[1]TCE - ANEXO III - Preencher'!X1081)</f>
        <v>AUXILIO CRECHE</v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185.32799999999997</v>
      </c>
    </row>
    <row r="1073" spans="1:28" x14ac:dyDescent="0.2">
      <c r="A1073" s="8">
        <f>IFERROR(VLOOKUP(B1073,'[1]DADOS (OCULTAR)'!$Q$3:$S$135,3,0),"")</f>
        <v>9039744000275</v>
      </c>
      <c r="B1073" s="9" t="str">
        <f>'[1]TCE - ANEXO III - Preencher'!C1082</f>
        <v>HOSPITAL MIGUEL ARRAES - CG. Nº 023/2022</v>
      </c>
      <c r="C1073" s="10"/>
      <c r="D1073" s="11" t="str">
        <f>'[1]TCE - ANEXO III - Preencher'!E1082</f>
        <v>SULAMITA FERNANDA DUARTE DA SILVA</v>
      </c>
      <c r="E1073" s="9" t="str">
        <f>IF('[1]TCE - ANEXO III - Preencher'!F1082="4 - Assistência Odontológica","2 - Outros Profissionais da Saúde",'[1]TCE - ANEXO III - Preencher'!F1082)</f>
        <v>2 - Outros Profissionais da Saúde</v>
      </c>
      <c r="F1073" s="12" t="str">
        <f>'[1]TCE - ANEXO III - Preencher'!G1082</f>
        <v>3222-05</v>
      </c>
      <c r="G1073" s="13" t="str">
        <f>IF('[1]TCE - ANEXO III - Preencher'!H1082="","",'[1]TCE - ANEXO III - Preencher'!H1082)</f>
        <v>10/2023</v>
      </c>
      <c r="H1073" s="14">
        <f>'[1]TCE - ANEXO III - Preencher'!I1082</f>
        <v>0</v>
      </c>
      <c r="I1073" s="14">
        <f>'[1]TCE - ANEXO III - Preencher'!J1082</f>
        <v>136.24080000000001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2.0699999999999998</v>
      </c>
      <c r="O1073" s="15">
        <f>'[1]TCE - ANEXO III - Preencher'!P1082</f>
        <v>0</v>
      </c>
      <c r="P1073" s="16">
        <f t="shared" si="98"/>
        <v>2.0699999999999998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138.3108</v>
      </c>
    </row>
    <row r="1074" spans="1:28" x14ac:dyDescent="0.2">
      <c r="A1074" s="8">
        <f>IFERROR(VLOOKUP(B1074,'[1]DADOS (OCULTAR)'!$Q$3:$S$135,3,0),"")</f>
        <v>9039744000275</v>
      </c>
      <c r="B1074" s="9" t="str">
        <f>'[1]TCE - ANEXO III - Preencher'!C1083</f>
        <v>HOSPITAL MIGUEL ARRAES - CG. Nº 023/2022</v>
      </c>
      <c r="C1074" s="10"/>
      <c r="D1074" s="11" t="str">
        <f>'[1]TCE - ANEXO III - Preencher'!E1083</f>
        <v>SUSANA FERREIRA MARQUES</v>
      </c>
      <c r="E1074" s="9" t="str">
        <f>IF('[1]TCE - ANEXO III - Preencher'!F1083="4 - Assistência Odontológica","2 - Outros Profissionais da Saúde",'[1]TCE - ANEXO III - Preencher'!F1083)</f>
        <v>3 - Administrativo</v>
      </c>
      <c r="F1074" s="12" t="str">
        <f>'[1]TCE - ANEXO III - Preencher'!G1083</f>
        <v>5163-45</v>
      </c>
      <c r="G1074" s="13" t="str">
        <f>IF('[1]TCE - ANEXO III - Preencher'!H1083="","",'[1]TCE - ANEXO III - Preencher'!H1083)</f>
        <v>10/2023</v>
      </c>
      <c r="H1074" s="14">
        <f>'[1]TCE - ANEXO III - Preencher'!I1083</f>
        <v>0</v>
      </c>
      <c r="I1074" s="14">
        <f>'[1]TCE - ANEXO III - Preencher'!J1083</f>
        <v>217.42160000000001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2.0699999999999998</v>
      </c>
      <c r="O1074" s="15">
        <f>'[1]TCE - ANEXO III - Preencher'!P1083</f>
        <v>0</v>
      </c>
      <c r="P1074" s="16">
        <f t="shared" si="98"/>
        <v>2.0699999999999998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219.49160000000001</v>
      </c>
    </row>
    <row r="1075" spans="1:28" x14ac:dyDescent="0.2">
      <c r="A1075" s="8">
        <f>IFERROR(VLOOKUP(B1075,'[1]DADOS (OCULTAR)'!$Q$3:$S$135,3,0),"")</f>
        <v>9039744000275</v>
      </c>
      <c r="B1075" s="9" t="str">
        <f>'[1]TCE - ANEXO III - Preencher'!C1084</f>
        <v>HOSPITAL MIGUEL ARRAES - CG. Nº 023/2022</v>
      </c>
      <c r="C1075" s="10"/>
      <c r="D1075" s="11" t="str">
        <f>'[1]TCE - ANEXO III - Preencher'!E1084</f>
        <v>SUZICLEIDE DE SOUZA LEAL</v>
      </c>
      <c r="E1075" s="9" t="str">
        <f>IF('[1]TCE - ANEXO III - Preencher'!F1084="4 - Assistência Odontológica","2 - Outros Profissionais da Saúde",'[1]TCE - ANEXO III - Preencher'!F1084)</f>
        <v>2 - Outros Profissionais da Saúde</v>
      </c>
      <c r="F1075" s="12" t="str">
        <f>'[1]TCE - ANEXO III - Preencher'!G1084</f>
        <v>3222-05</v>
      </c>
      <c r="G1075" s="13" t="str">
        <f>IF('[1]TCE - ANEXO III - Preencher'!H1084="","",'[1]TCE - ANEXO III - Preencher'!H1084)</f>
        <v>10/2023</v>
      </c>
      <c r="H1075" s="14">
        <f>'[1]TCE - ANEXO III - Preencher'!I1084</f>
        <v>0</v>
      </c>
      <c r="I1075" s="14">
        <f>'[1]TCE - ANEXO III - Preencher'!J1084</f>
        <v>160.60239999999999</v>
      </c>
      <c r="J1075" s="14">
        <f>'[1]TCE - ANEXO III - Preencher'!K1084</f>
        <v>0</v>
      </c>
      <c r="K1075" s="15">
        <f>'[1]TCE - ANEXO III - Preencher'!L1084</f>
        <v>53.44</v>
      </c>
      <c r="L1075" s="15">
        <f>'[1]TCE - ANEXO III - Preencher'!M1084</f>
        <v>26.6</v>
      </c>
      <c r="M1075" s="15">
        <f t="shared" si="97"/>
        <v>26.839999999999996</v>
      </c>
      <c r="N1075" s="15">
        <f>'[1]TCE - ANEXO III - Preencher'!O1084</f>
        <v>2.0699999999999998</v>
      </c>
      <c r="O1075" s="15">
        <f>'[1]TCE - ANEXO III - Preencher'!P1084</f>
        <v>0</v>
      </c>
      <c r="P1075" s="16">
        <f t="shared" si="98"/>
        <v>2.0699999999999998</v>
      </c>
      <c r="Q1075" s="15">
        <f>'[1]TCE - ANEXO III - Preencher'!R1084</f>
        <v>173.35</v>
      </c>
      <c r="R1075" s="15">
        <f>'[1]TCE - ANEXO III - Preencher'!S1084</f>
        <v>0</v>
      </c>
      <c r="S1075" s="16">
        <f t="shared" si="99"/>
        <v>173.35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362.86239999999998</v>
      </c>
    </row>
    <row r="1076" spans="1:28" x14ac:dyDescent="0.2">
      <c r="A1076" s="8">
        <f>IFERROR(VLOOKUP(B1076,'[1]DADOS (OCULTAR)'!$Q$3:$S$135,3,0),"")</f>
        <v>9039744000275</v>
      </c>
      <c r="B1076" s="9" t="str">
        <f>'[1]TCE - ANEXO III - Preencher'!C1085</f>
        <v>HOSPITAL MIGUEL ARRAES - CG. Nº 023/2022</v>
      </c>
      <c r="C1076" s="10"/>
      <c r="D1076" s="11" t="str">
        <f>'[1]TCE - ANEXO III - Preencher'!E1085</f>
        <v>SYLVIA CHACON TAVARES</v>
      </c>
      <c r="E1076" s="9" t="str">
        <f>IF('[1]TCE - ANEXO III - Preencher'!F1085="4 - Assistência Odontológica","2 - Outros Profissionais da Saúde",'[1]TCE - ANEXO III - Preencher'!F1085)</f>
        <v>1 - Médico</v>
      </c>
      <c r="F1076" s="12" t="str">
        <f>'[1]TCE - ANEXO III - Preencher'!G1085</f>
        <v>2251-25</v>
      </c>
      <c r="G1076" s="13" t="str">
        <f>IF('[1]TCE - ANEXO III - Preencher'!H1085="","",'[1]TCE - ANEXO III - Preencher'!H1085)</f>
        <v>10/2023</v>
      </c>
      <c r="H1076" s="14">
        <f>'[1]TCE - ANEXO III - Preencher'!I1085</f>
        <v>0</v>
      </c>
      <c r="I1076" s="14">
        <f>'[1]TCE - ANEXO III - Preencher'!J1085</f>
        <v>305.0256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16.59</v>
      </c>
      <c r="O1076" s="15">
        <f>'[1]TCE - ANEXO III - Preencher'!P1085</f>
        <v>0</v>
      </c>
      <c r="P1076" s="16">
        <f t="shared" si="98"/>
        <v>16.59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321.61559999999997</v>
      </c>
    </row>
    <row r="1077" spans="1:28" x14ac:dyDescent="0.2">
      <c r="A1077" s="8">
        <f>IFERROR(VLOOKUP(B1077,'[1]DADOS (OCULTAR)'!$Q$3:$S$135,3,0),"")</f>
        <v>9039744000275</v>
      </c>
      <c r="B1077" s="9" t="str">
        <f>'[1]TCE - ANEXO III - Preencher'!C1086</f>
        <v>HOSPITAL MIGUEL ARRAES - CG. Nº 023/2022</v>
      </c>
      <c r="C1077" s="10"/>
      <c r="D1077" s="11" t="str">
        <f>'[1]TCE - ANEXO III - Preencher'!E1086</f>
        <v>TACIENE FERREIRA DA SILVA</v>
      </c>
      <c r="E1077" s="9" t="str">
        <f>IF('[1]TCE - ANEXO III - Preencher'!F1086="4 - Assistência Odontológica","2 - Outros Profissionais da Saúde",'[1]TCE - ANEXO III - Preencher'!F1086)</f>
        <v>3 - Administrativo</v>
      </c>
      <c r="F1077" s="12" t="str">
        <f>'[1]TCE - ANEXO III - Preencher'!G1086</f>
        <v>5134-30</v>
      </c>
      <c r="G1077" s="13" t="str">
        <f>IF('[1]TCE - ANEXO III - Preencher'!H1086="","",'[1]TCE - ANEXO III - Preencher'!H1086)</f>
        <v>10/2023</v>
      </c>
      <c r="H1077" s="14">
        <f>'[1]TCE - ANEXO III - Preencher'!I1086</f>
        <v>0</v>
      </c>
      <c r="I1077" s="14">
        <f>'[1]TCE - ANEXO III - Preencher'!J1086</f>
        <v>160.99600000000001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2.0699999999999998</v>
      </c>
      <c r="O1077" s="15">
        <f>'[1]TCE - ANEXO III - Preencher'!P1086</f>
        <v>0</v>
      </c>
      <c r="P1077" s="16">
        <f t="shared" si="98"/>
        <v>2.0699999999999998</v>
      </c>
      <c r="Q1077" s="15">
        <f>'[1]TCE - ANEXO III - Preencher'!R1086</f>
        <v>0</v>
      </c>
      <c r="R1077" s="15">
        <f>'[1]TCE - ANEXO III - Preencher'!S1086</f>
        <v>70.86</v>
      </c>
      <c r="S1077" s="16">
        <f t="shared" si="99"/>
        <v>-70.86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92.206000000000003</v>
      </c>
    </row>
    <row r="1078" spans="1:28" x14ac:dyDescent="0.2">
      <c r="A1078" s="8">
        <f>IFERROR(VLOOKUP(B1078,'[1]DADOS (OCULTAR)'!$Q$3:$S$135,3,0),"")</f>
        <v>9039744000275</v>
      </c>
      <c r="B1078" s="9" t="str">
        <f>'[1]TCE - ANEXO III - Preencher'!C1087</f>
        <v>HOSPITAL MIGUEL ARRAES - CG. Nº 023/2022</v>
      </c>
      <c r="C1078" s="10"/>
      <c r="D1078" s="11" t="str">
        <f>'[1]TCE - ANEXO III - Preencher'!E1087</f>
        <v>TAIENE FAGUNDES DA SILVA</v>
      </c>
      <c r="E1078" s="9" t="str">
        <f>IF('[1]TCE - ANEXO III - Preencher'!F1087="4 - Assistência Odontológica","2 - Outros Profissionais da Saúde",'[1]TCE - ANEXO III - Preencher'!F1087)</f>
        <v>2 - Outros Profissionais da Saúde</v>
      </c>
      <c r="F1078" s="12" t="str">
        <f>'[1]TCE - ANEXO III - Preencher'!G1087</f>
        <v>5152-05</v>
      </c>
      <c r="G1078" s="13" t="str">
        <f>IF('[1]TCE - ANEXO III - Preencher'!H1087="","",'[1]TCE - ANEXO III - Preencher'!H1087)</f>
        <v>10/2023</v>
      </c>
      <c r="H1078" s="14">
        <f>'[1]TCE - ANEXO III - Preencher'!I1087</f>
        <v>0</v>
      </c>
      <c r="I1078" s="14">
        <f>'[1]TCE - ANEXO III - Preencher'!J1087</f>
        <v>131.87039999999999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2.0699999999999998</v>
      </c>
      <c r="O1078" s="15">
        <f>'[1]TCE - ANEXO III - Preencher'!P1087</f>
        <v>0</v>
      </c>
      <c r="P1078" s="16">
        <f t="shared" si="98"/>
        <v>2.0699999999999998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133.94039999999998</v>
      </c>
    </row>
    <row r="1079" spans="1:28" x14ac:dyDescent="0.2">
      <c r="A1079" s="8">
        <f>IFERROR(VLOOKUP(B1079,'[1]DADOS (OCULTAR)'!$Q$3:$S$135,3,0),"")</f>
        <v>9039744000275</v>
      </c>
      <c r="B1079" s="9" t="str">
        <f>'[1]TCE - ANEXO III - Preencher'!C1088</f>
        <v>HOSPITAL MIGUEL ARRAES - CG. Nº 023/2022</v>
      </c>
      <c r="C1079" s="10"/>
      <c r="D1079" s="11" t="str">
        <f>'[1]TCE - ANEXO III - Preencher'!E1088</f>
        <v>TAINARA DOS SANTOS SILVA</v>
      </c>
      <c r="E1079" s="9" t="str">
        <f>IF('[1]TCE - ANEXO III - Preencher'!F1088="4 - Assistência Odontológica","2 - Outros Profissionais da Saúde",'[1]TCE - ANEXO III - Preencher'!F1088)</f>
        <v>2 - Outros Profissionais da Saúde</v>
      </c>
      <c r="F1079" s="12" t="str">
        <f>'[1]TCE - ANEXO III - Preencher'!G1088</f>
        <v>3222-05</v>
      </c>
      <c r="G1079" s="13" t="str">
        <f>IF('[1]TCE - ANEXO III - Preencher'!H1088="","",'[1]TCE - ANEXO III - Preencher'!H1088)</f>
        <v>10/2023</v>
      </c>
      <c r="H1079" s="14">
        <f>'[1]TCE - ANEXO III - Preencher'!I1088</f>
        <v>0</v>
      </c>
      <c r="I1079" s="14">
        <f>'[1]TCE - ANEXO III - Preencher'!J1088</f>
        <v>166.49520000000001</v>
      </c>
      <c r="J1079" s="14">
        <f>'[1]TCE - ANEXO III - Preencher'!K1088</f>
        <v>0</v>
      </c>
      <c r="K1079" s="15">
        <f>'[1]TCE - ANEXO III - Preencher'!L1088</f>
        <v>53.44</v>
      </c>
      <c r="L1079" s="15">
        <f>'[1]TCE - ANEXO III - Preencher'!M1088</f>
        <v>26.6</v>
      </c>
      <c r="M1079" s="15">
        <f t="shared" si="97"/>
        <v>26.839999999999996</v>
      </c>
      <c r="N1079" s="15">
        <f>'[1]TCE - ANEXO III - Preencher'!O1088</f>
        <v>2.0699999999999998</v>
      </c>
      <c r="O1079" s="15">
        <f>'[1]TCE - ANEXO III - Preencher'!P1088</f>
        <v>0</v>
      </c>
      <c r="P1079" s="16">
        <f t="shared" si="98"/>
        <v>2.0699999999999998</v>
      </c>
      <c r="Q1079" s="15">
        <f>'[1]TCE - ANEXO III - Preencher'!R1088</f>
        <v>184.54999999999998</v>
      </c>
      <c r="R1079" s="15">
        <f>'[1]TCE - ANEXO III - Preencher'!S1088</f>
        <v>0</v>
      </c>
      <c r="S1079" s="16">
        <f t="shared" si="99"/>
        <v>184.54999999999998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379.95519999999999</v>
      </c>
    </row>
    <row r="1080" spans="1:28" x14ac:dyDescent="0.2">
      <c r="A1080" s="8">
        <f>IFERROR(VLOOKUP(B1080,'[1]DADOS (OCULTAR)'!$Q$3:$S$135,3,0),"")</f>
        <v>9039744000275</v>
      </c>
      <c r="B1080" s="9" t="str">
        <f>'[1]TCE - ANEXO III - Preencher'!C1089</f>
        <v>HOSPITAL MIGUEL ARRAES - CG. Nº 023/2022</v>
      </c>
      <c r="C1080" s="10"/>
      <c r="D1080" s="11" t="str">
        <f>'[1]TCE - ANEXO III - Preencher'!E1089</f>
        <v>TAIS FERREIRA DE LIMA</v>
      </c>
      <c r="E1080" s="9" t="str">
        <f>IF('[1]TCE - ANEXO III - Preencher'!F1089="4 - Assistência Odontológica","2 - Outros Profissionais da Saúde",'[1]TCE - ANEXO III - Preencher'!F1089)</f>
        <v>2 - Outros Profissionais da Saúde</v>
      </c>
      <c r="F1080" s="12" t="str">
        <f>'[1]TCE - ANEXO III - Preencher'!G1089</f>
        <v>3222-05</v>
      </c>
      <c r="G1080" s="13" t="str">
        <f>IF('[1]TCE - ANEXO III - Preencher'!H1089="","",'[1]TCE - ANEXO III - Preencher'!H1089)</f>
        <v>10/2023</v>
      </c>
      <c r="H1080" s="14">
        <f>'[1]TCE - ANEXO III - Preencher'!I1089</f>
        <v>0</v>
      </c>
      <c r="I1080" s="14">
        <f>'[1]TCE - ANEXO III - Preencher'!J1089</f>
        <v>143.27359999999999</v>
      </c>
      <c r="J1080" s="14">
        <f>'[1]TCE - ANEXO III - Preencher'!K1089</f>
        <v>0</v>
      </c>
      <c r="K1080" s="15">
        <f>'[1]TCE - ANEXO III - Preencher'!L1089</f>
        <v>53.44</v>
      </c>
      <c r="L1080" s="15">
        <f>'[1]TCE - ANEXO III - Preencher'!M1089</f>
        <v>26.6</v>
      </c>
      <c r="M1080" s="15">
        <f t="shared" si="97"/>
        <v>26.839999999999996</v>
      </c>
      <c r="N1080" s="15">
        <f>'[1]TCE - ANEXO III - Preencher'!O1089</f>
        <v>2.0699999999999998</v>
      </c>
      <c r="O1080" s="15">
        <f>'[1]TCE - ANEXO III - Preencher'!P1089</f>
        <v>0</v>
      </c>
      <c r="P1080" s="16">
        <f t="shared" si="98"/>
        <v>2.0699999999999998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172.18359999999998</v>
      </c>
    </row>
    <row r="1081" spans="1:28" x14ac:dyDescent="0.2">
      <c r="A1081" s="8">
        <f>IFERROR(VLOOKUP(B1081,'[1]DADOS (OCULTAR)'!$Q$3:$S$135,3,0),"")</f>
        <v>9039744000275</v>
      </c>
      <c r="B1081" s="9" t="str">
        <f>'[1]TCE - ANEXO III - Preencher'!C1090</f>
        <v>HOSPITAL MIGUEL ARRAES - CG. Nº 023/2022</v>
      </c>
      <c r="C1081" s="10"/>
      <c r="D1081" s="11" t="str">
        <f>'[1]TCE - ANEXO III - Preencher'!E1090</f>
        <v>TALITA POLYANA BARBOSA DE LIMA</v>
      </c>
      <c r="E1081" s="9" t="str">
        <f>IF('[1]TCE - ANEXO III - Preencher'!F1090="4 - Assistência Odontológica","2 - Outros Profissionais da Saúde",'[1]TCE - ANEXO III - Preencher'!F1090)</f>
        <v>3 - Administrativo</v>
      </c>
      <c r="F1081" s="12" t="str">
        <f>'[1]TCE - ANEXO III - Preencher'!G1090</f>
        <v>5174-10</v>
      </c>
      <c r="G1081" s="13" t="str">
        <f>IF('[1]TCE - ANEXO III - Preencher'!H1090="","",'[1]TCE - ANEXO III - Preencher'!H1090)</f>
        <v>10/2023</v>
      </c>
      <c r="H1081" s="14">
        <f>'[1]TCE - ANEXO III - Preencher'!I1090</f>
        <v>0</v>
      </c>
      <c r="I1081" s="14">
        <f>'[1]TCE - ANEXO III - Preencher'!J1090</f>
        <v>105.6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2.0699999999999998</v>
      </c>
      <c r="O1081" s="15">
        <f>'[1]TCE - ANEXO III - Preencher'!P1090</f>
        <v>0</v>
      </c>
      <c r="P1081" s="16">
        <f t="shared" si="98"/>
        <v>2.0699999999999998</v>
      </c>
      <c r="Q1081" s="15">
        <f>'[1]TCE - ANEXO III - Preencher'!R1090</f>
        <v>184.54999999999998</v>
      </c>
      <c r="R1081" s="15">
        <f>'[1]TCE - ANEXO III - Preencher'!S1090</f>
        <v>79.2</v>
      </c>
      <c r="S1081" s="16">
        <f t="shared" si="99"/>
        <v>105.34999999999998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213.01999999999998</v>
      </c>
    </row>
    <row r="1082" spans="1:28" x14ac:dyDescent="0.2">
      <c r="A1082" s="8">
        <f>IFERROR(VLOOKUP(B1082,'[1]DADOS (OCULTAR)'!$Q$3:$S$135,3,0),"")</f>
        <v>9039744000275</v>
      </c>
      <c r="B1082" s="9" t="str">
        <f>'[1]TCE - ANEXO III - Preencher'!C1091</f>
        <v>HOSPITAL MIGUEL ARRAES - CG. Nº 023/2022</v>
      </c>
      <c r="C1082" s="10"/>
      <c r="D1082" s="11" t="str">
        <f>'[1]TCE - ANEXO III - Preencher'!E1091</f>
        <v>TANIA KATIUCHA MACENA DA SILVA MENDONCA</v>
      </c>
      <c r="E1082" s="9" t="str">
        <f>IF('[1]TCE - ANEXO III - Preencher'!F1091="4 - Assistência Odontológica","2 - Outros Profissionais da Saúde",'[1]TCE - ANEXO III - Preencher'!F1091)</f>
        <v>3 - Administrativo</v>
      </c>
      <c r="F1082" s="12" t="str">
        <f>'[1]TCE - ANEXO III - Preencher'!G1091</f>
        <v>5134-30</v>
      </c>
      <c r="G1082" s="13" t="str">
        <f>IF('[1]TCE - ANEXO III - Preencher'!H1091="","",'[1]TCE - ANEXO III - Preencher'!H1091)</f>
        <v>10/2023</v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2.0699999999999998</v>
      </c>
      <c r="O1082" s="15">
        <f>'[1]TCE - ANEXO III - Preencher'!P1091</f>
        <v>0</v>
      </c>
      <c r="P1082" s="16">
        <f t="shared" si="98"/>
        <v>2.0699999999999998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2.0699999999999998</v>
      </c>
    </row>
    <row r="1083" spans="1:28" x14ac:dyDescent="0.2">
      <c r="A1083" s="8">
        <f>IFERROR(VLOOKUP(B1083,'[1]DADOS (OCULTAR)'!$Q$3:$S$135,3,0),"")</f>
        <v>9039744000275</v>
      </c>
      <c r="B1083" s="9" t="str">
        <f>'[1]TCE - ANEXO III - Preencher'!C1092</f>
        <v>HOSPITAL MIGUEL ARRAES - CG. Nº 023/2022</v>
      </c>
      <c r="C1083" s="10"/>
      <c r="D1083" s="11" t="str">
        <f>'[1]TCE - ANEXO III - Preencher'!E1092</f>
        <v>TARCIANA FLORIANO DE CARVALHO</v>
      </c>
      <c r="E1083" s="9" t="str">
        <f>IF('[1]TCE - ANEXO III - Preencher'!F1092="4 - Assistência Odontológica","2 - Outros Profissionais da Saúde",'[1]TCE - ANEXO III - Preencher'!F1092)</f>
        <v>2 - Outros Profissionais da Saúde</v>
      </c>
      <c r="F1083" s="12" t="str">
        <f>'[1]TCE - ANEXO III - Preencher'!G1092</f>
        <v>3222-05</v>
      </c>
      <c r="G1083" s="13" t="str">
        <f>IF('[1]TCE - ANEXO III - Preencher'!H1092="","",'[1]TCE - ANEXO III - Preencher'!H1092)</f>
        <v>10/2023</v>
      </c>
      <c r="H1083" s="14">
        <f>'[1]TCE - ANEXO III - Preencher'!I1092</f>
        <v>0</v>
      </c>
      <c r="I1083" s="14">
        <f>'[1]TCE - ANEXO III - Preencher'!J1092</f>
        <v>158.3888</v>
      </c>
      <c r="J1083" s="14">
        <f>'[1]TCE - ANEXO III - Preencher'!K1092</f>
        <v>0</v>
      </c>
      <c r="K1083" s="15">
        <f>'[1]TCE - ANEXO III - Preencher'!L1092</f>
        <v>53.44</v>
      </c>
      <c r="L1083" s="15">
        <f>'[1]TCE - ANEXO III - Preencher'!M1092</f>
        <v>26.6</v>
      </c>
      <c r="M1083" s="15">
        <f t="shared" si="97"/>
        <v>26.839999999999996</v>
      </c>
      <c r="N1083" s="15">
        <f>'[1]TCE - ANEXO III - Preencher'!O1092</f>
        <v>2.0699999999999998</v>
      </c>
      <c r="O1083" s="15">
        <f>'[1]TCE - ANEXO III - Preencher'!P1092</f>
        <v>0</v>
      </c>
      <c r="P1083" s="16">
        <f t="shared" si="98"/>
        <v>2.0699999999999998</v>
      </c>
      <c r="Q1083" s="15">
        <f>'[1]TCE - ANEXO III - Preencher'!R1092</f>
        <v>94.949999999999989</v>
      </c>
      <c r="R1083" s="15">
        <f>'[1]TCE - ANEXO III - Preencher'!S1092</f>
        <v>79.8</v>
      </c>
      <c r="S1083" s="16">
        <f t="shared" si="99"/>
        <v>15.149999999999991</v>
      </c>
      <c r="T1083" s="15">
        <f>'[1]TCE - ANEXO III - Preencher'!U1092</f>
        <v>69.41</v>
      </c>
      <c r="U1083" s="15">
        <f>'[1]TCE - ANEXO III - Preencher'!V1092</f>
        <v>0</v>
      </c>
      <c r="V1083" s="16">
        <f t="shared" si="100"/>
        <v>69.41</v>
      </c>
      <c r="W1083" s="17" t="str">
        <f>IF('[1]TCE - ANEXO III - Preencher'!X1092="","",'[1]TCE - ANEXO III - Preencher'!X1092)</f>
        <v>AUXILIO CRECHE</v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271.85879999999997</v>
      </c>
    </row>
    <row r="1084" spans="1:28" x14ac:dyDescent="0.2">
      <c r="A1084" s="8">
        <f>IFERROR(VLOOKUP(B1084,'[1]DADOS (OCULTAR)'!$Q$3:$S$135,3,0),"")</f>
        <v>9039744000275</v>
      </c>
      <c r="B1084" s="9" t="str">
        <f>'[1]TCE - ANEXO III - Preencher'!C1093</f>
        <v>HOSPITAL MIGUEL ARRAES - CG. Nº 023/2022</v>
      </c>
      <c r="C1084" s="10"/>
      <c r="D1084" s="11" t="str">
        <f>'[1]TCE - ANEXO III - Preencher'!E1093</f>
        <v>TATHIANE ACIOLI DA CUNHA</v>
      </c>
      <c r="E1084" s="9" t="str">
        <f>IF('[1]TCE - ANEXO III - Preencher'!F1093="4 - Assistência Odontológica","2 - Outros Profissionais da Saúde",'[1]TCE - ANEXO III - Preencher'!F1093)</f>
        <v>1 - Médico</v>
      </c>
      <c r="F1084" s="12" t="str">
        <f>'[1]TCE - ANEXO III - Preencher'!G1093</f>
        <v>2251-25</v>
      </c>
      <c r="G1084" s="13" t="str">
        <f>IF('[1]TCE - ANEXO III - Preencher'!H1093="","",'[1]TCE - ANEXO III - Preencher'!H1093)</f>
        <v>10/2023</v>
      </c>
      <c r="H1084" s="14">
        <f>'[1]TCE - ANEXO III - Preencher'!I1093</f>
        <v>0</v>
      </c>
      <c r="I1084" s="14">
        <f>'[1]TCE - ANEXO III - Preencher'!J1093</f>
        <v>320.7312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16.59</v>
      </c>
      <c r="O1084" s="15">
        <f>'[1]TCE - ANEXO III - Preencher'!P1093</f>
        <v>0</v>
      </c>
      <c r="P1084" s="16">
        <f t="shared" si="98"/>
        <v>16.59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337.32119999999998</v>
      </c>
    </row>
    <row r="1085" spans="1:28" x14ac:dyDescent="0.2">
      <c r="A1085" s="8">
        <f>IFERROR(VLOOKUP(B1085,'[1]DADOS (OCULTAR)'!$Q$3:$S$135,3,0),"")</f>
        <v>9039744000275</v>
      </c>
      <c r="B1085" s="9" t="str">
        <f>'[1]TCE - ANEXO III - Preencher'!C1094</f>
        <v>HOSPITAL MIGUEL ARRAES - CG. Nº 023/2022</v>
      </c>
      <c r="C1085" s="10"/>
      <c r="D1085" s="11" t="str">
        <f>'[1]TCE - ANEXO III - Preencher'!E1094</f>
        <v>TATHIANNE RAYSSA LIMA VELOSO</v>
      </c>
      <c r="E1085" s="9" t="str">
        <f>IF('[1]TCE - ANEXO III - Preencher'!F1094="4 - Assistência Odontológica","2 - Outros Profissionais da Saúde",'[1]TCE - ANEXO III - Preencher'!F1094)</f>
        <v>2 - Outros Profissionais da Saúde</v>
      </c>
      <c r="F1085" s="12" t="str">
        <f>'[1]TCE - ANEXO III - Preencher'!G1094</f>
        <v>2235-05</v>
      </c>
      <c r="G1085" s="13" t="str">
        <f>IF('[1]TCE - ANEXO III - Preencher'!H1094="","",'[1]TCE - ANEXO III - Preencher'!H1094)</f>
        <v>10/2023</v>
      </c>
      <c r="H1085" s="14">
        <f>'[1]TCE - ANEXO III - Preencher'!I1094</f>
        <v>0</v>
      </c>
      <c r="I1085" s="14">
        <f>'[1]TCE - ANEXO III - Preencher'!J1094</f>
        <v>82.847999999999999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4.3499999999999996</v>
      </c>
      <c r="O1085" s="15">
        <f>'[1]TCE - ANEXO III - Preencher'!P1094</f>
        <v>0</v>
      </c>
      <c r="P1085" s="16">
        <f t="shared" si="98"/>
        <v>4.3499999999999996</v>
      </c>
      <c r="Q1085" s="15">
        <f>'[1]TCE - ANEXO III - Preencher'!R1094</f>
        <v>94.929999999999993</v>
      </c>
      <c r="R1085" s="15">
        <f>'[1]TCE - ANEXO III - Preencher'!S1094</f>
        <v>40.9</v>
      </c>
      <c r="S1085" s="16">
        <f t="shared" si="99"/>
        <v>54.029999999999994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141.22799999999998</v>
      </c>
    </row>
    <row r="1086" spans="1:28" x14ac:dyDescent="0.2">
      <c r="A1086" s="8">
        <f>IFERROR(VLOOKUP(B1086,'[1]DADOS (OCULTAR)'!$Q$3:$S$135,3,0),"")</f>
        <v>9039744000275</v>
      </c>
      <c r="B1086" s="9" t="str">
        <f>'[1]TCE - ANEXO III - Preencher'!C1095</f>
        <v>HOSPITAL MIGUEL ARRAES - CG. Nº 023/2022</v>
      </c>
      <c r="C1086" s="10"/>
      <c r="D1086" s="11" t="str">
        <f>'[1]TCE - ANEXO III - Preencher'!E1095</f>
        <v>TATIANA ALVES BARRETO</v>
      </c>
      <c r="E1086" s="9" t="str">
        <f>IF('[1]TCE - ANEXO III - Preencher'!F1095="4 - Assistência Odontológica","2 - Outros Profissionais da Saúde",'[1]TCE - ANEXO III - Preencher'!F1095)</f>
        <v>2 - Outros Profissionais da Saúde</v>
      </c>
      <c r="F1086" s="12" t="str">
        <f>'[1]TCE - ANEXO III - Preencher'!G1095</f>
        <v>3222-05</v>
      </c>
      <c r="G1086" s="13" t="str">
        <f>IF('[1]TCE - ANEXO III - Preencher'!H1095="","",'[1]TCE - ANEXO III - Preencher'!H1095)</f>
        <v>10/2023</v>
      </c>
      <c r="H1086" s="14">
        <f>'[1]TCE - ANEXO III - Preencher'!I1095</f>
        <v>0</v>
      </c>
      <c r="I1086" s="14">
        <f>'[1]TCE - ANEXO III - Preencher'!J1095</f>
        <v>141.71360000000001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2.0699999999999998</v>
      </c>
      <c r="O1086" s="15">
        <f>'[1]TCE - ANEXO III - Preencher'!P1095</f>
        <v>0</v>
      </c>
      <c r="P1086" s="16">
        <f t="shared" si="98"/>
        <v>2.0699999999999998</v>
      </c>
      <c r="Q1086" s="15">
        <f>'[1]TCE - ANEXO III - Preencher'!R1095</f>
        <v>160.54999999999998</v>
      </c>
      <c r="R1086" s="15">
        <f>'[1]TCE - ANEXO III - Preencher'!S1095</f>
        <v>77.14</v>
      </c>
      <c r="S1086" s="16">
        <f t="shared" si="99"/>
        <v>83.409999999999982</v>
      </c>
      <c r="T1086" s="15">
        <f>'[1]TCE - ANEXO III - Preencher'!U1095</f>
        <v>67.099999999999994</v>
      </c>
      <c r="U1086" s="15">
        <f>'[1]TCE - ANEXO III - Preencher'!V1095</f>
        <v>0</v>
      </c>
      <c r="V1086" s="16">
        <f t="shared" si="100"/>
        <v>67.099999999999994</v>
      </c>
      <c r="W1086" s="17" t="str">
        <f>IF('[1]TCE - ANEXO III - Preencher'!X1095="","",'[1]TCE - ANEXO III - Preencher'!X1095)</f>
        <v>AUXILIO CRECHE</v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294.29359999999997</v>
      </c>
    </row>
    <row r="1087" spans="1:28" x14ac:dyDescent="0.2">
      <c r="A1087" s="8">
        <f>IFERROR(VLOOKUP(B1087,'[1]DADOS (OCULTAR)'!$Q$3:$S$135,3,0),"")</f>
        <v>9039744000275</v>
      </c>
      <c r="B1087" s="9" t="str">
        <f>'[1]TCE - ANEXO III - Preencher'!C1096</f>
        <v>HOSPITAL MIGUEL ARRAES - CG. Nº 023/2022</v>
      </c>
      <c r="C1087" s="10"/>
      <c r="D1087" s="11" t="str">
        <f>'[1]TCE - ANEXO III - Preencher'!E1096</f>
        <v>TATIANA MARIA DE SOUZA LEITE</v>
      </c>
      <c r="E1087" s="9" t="str">
        <f>IF('[1]TCE - ANEXO III - Preencher'!F1096="4 - Assistência Odontológica","2 - Outros Profissionais da Saúde",'[1]TCE - ANEXO III - Preencher'!F1096)</f>
        <v>2 - Outros Profissionais da Saúde</v>
      </c>
      <c r="F1087" s="12" t="str">
        <f>'[1]TCE - ANEXO III - Preencher'!G1096</f>
        <v>3222-05</v>
      </c>
      <c r="G1087" s="13" t="str">
        <f>IF('[1]TCE - ANEXO III - Preencher'!H1096="","",'[1]TCE - ANEXO III - Preencher'!H1096)</f>
        <v>10/2023</v>
      </c>
      <c r="H1087" s="14">
        <f>'[1]TCE - ANEXO III - Preencher'!I1096</f>
        <v>0</v>
      </c>
      <c r="I1087" s="14">
        <f>'[1]TCE - ANEXO III - Preencher'!J1096</f>
        <v>204.8552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2.0699999999999998</v>
      </c>
      <c r="O1087" s="15">
        <f>'[1]TCE - ANEXO III - Preencher'!P1096</f>
        <v>0</v>
      </c>
      <c r="P1087" s="16">
        <f t="shared" si="98"/>
        <v>2.0699999999999998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206.92519999999999</v>
      </c>
    </row>
    <row r="1088" spans="1:28" x14ac:dyDescent="0.2">
      <c r="A1088" s="8">
        <f>IFERROR(VLOOKUP(B1088,'[1]DADOS (OCULTAR)'!$Q$3:$S$135,3,0),"")</f>
        <v>9039744000275</v>
      </c>
      <c r="B1088" s="9" t="str">
        <f>'[1]TCE - ANEXO III - Preencher'!C1097</f>
        <v>HOSPITAL MIGUEL ARRAES - CG. Nº 023/2022</v>
      </c>
      <c r="C1088" s="10"/>
      <c r="D1088" s="11" t="str">
        <f>'[1]TCE - ANEXO III - Preencher'!E1097</f>
        <v>TATIANE MYRELLE SAMPAIO GOMES</v>
      </c>
      <c r="E1088" s="9" t="str">
        <f>IF('[1]TCE - ANEXO III - Preencher'!F1097="4 - Assistência Odontológica","2 - Outros Profissionais da Saúde",'[1]TCE - ANEXO III - Preencher'!F1097)</f>
        <v>2 - Outros Profissionais da Saúde</v>
      </c>
      <c r="F1088" s="12" t="str">
        <f>'[1]TCE - ANEXO III - Preencher'!G1097</f>
        <v>2236-05</v>
      </c>
      <c r="G1088" s="13" t="str">
        <f>IF('[1]TCE - ANEXO III - Preencher'!H1097="","",'[1]TCE - ANEXO III - Preencher'!H1097)</f>
        <v>10/2023</v>
      </c>
      <c r="H1088" s="14">
        <f>'[1]TCE - ANEXO III - Preencher'!I1097</f>
        <v>0</v>
      </c>
      <c r="I1088" s="14">
        <f>'[1]TCE - ANEXO III - Preencher'!J1097</f>
        <v>184.27680000000001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4.3499999999999996</v>
      </c>
      <c r="O1088" s="15">
        <f>'[1]TCE - ANEXO III - Preencher'!P1097</f>
        <v>0</v>
      </c>
      <c r="P1088" s="16">
        <f t="shared" si="98"/>
        <v>4.3499999999999996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188.6268</v>
      </c>
    </row>
    <row r="1089" spans="1:28" x14ac:dyDescent="0.2">
      <c r="A1089" s="8">
        <f>IFERROR(VLOOKUP(B1089,'[1]DADOS (OCULTAR)'!$Q$3:$S$135,3,0),"")</f>
        <v>9039744000275</v>
      </c>
      <c r="B1089" s="9" t="str">
        <f>'[1]TCE - ANEXO III - Preencher'!C1098</f>
        <v>HOSPITAL MIGUEL ARRAES - CG. Nº 023/2022</v>
      </c>
      <c r="C1089" s="10"/>
      <c r="D1089" s="11" t="str">
        <f>'[1]TCE - ANEXO III - Preencher'!E1098</f>
        <v>TATIRA EMELY LIMA DOS SANTOS</v>
      </c>
      <c r="E1089" s="9" t="str">
        <f>IF('[1]TCE - ANEXO III - Preencher'!F1098="4 - Assistência Odontológica","2 - Outros Profissionais da Saúde",'[1]TCE - ANEXO III - Preencher'!F1098)</f>
        <v>2 - Outros Profissionais da Saúde</v>
      </c>
      <c r="F1089" s="12" t="str">
        <f>'[1]TCE - ANEXO III - Preencher'!G1098</f>
        <v>5211-30</v>
      </c>
      <c r="G1089" s="13" t="str">
        <f>IF('[1]TCE - ANEXO III - Preencher'!H1098="","",'[1]TCE - ANEXO III - Preencher'!H1098)</f>
        <v>10/2023</v>
      </c>
      <c r="H1089" s="14">
        <f>'[1]TCE - ANEXO III - Preencher'!I1098</f>
        <v>0</v>
      </c>
      <c r="I1089" s="14">
        <f>'[1]TCE - ANEXO III - Preencher'!J1098</f>
        <v>105.47199999999999</v>
      </c>
      <c r="J1089" s="14">
        <f>'[1]TCE - ANEXO III - Preencher'!K1098</f>
        <v>0</v>
      </c>
      <c r="K1089" s="15">
        <f>'[1]TCE - ANEXO III - Preencher'!L1098</f>
        <v>53.44</v>
      </c>
      <c r="L1089" s="15">
        <f>'[1]TCE - ANEXO III - Preencher'!M1098</f>
        <v>26.4</v>
      </c>
      <c r="M1089" s="15">
        <f t="shared" si="97"/>
        <v>27.04</v>
      </c>
      <c r="N1089" s="15">
        <f>'[1]TCE - ANEXO III - Preencher'!O1098</f>
        <v>2.0699999999999998</v>
      </c>
      <c r="O1089" s="15">
        <f>'[1]TCE - ANEXO III - Preencher'!P1098</f>
        <v>0</v>
      </c>
      <c r="P1089" s="16">
        <f t="shared" si="98"/>
        <v>2.0699999999999998</v>
      </c>
      <c r="Q1089" s="15">
        <f>'[1]TCE - ANEXO III - Preencher'!R1098</f>
        <v>0</v>
      </c>
      <c r="R1089" s="15">
        <f>'[1]TCE - ANEXO III - Preencher'!S1098</f>
        <v>79.2</v>
      </c>
      <c r="S1089" s="16">
        <f t="shared" si="99"/>
        <v>-79.2</v>
      </c>
      <c r="T1089" s="15">
        <f>'[1]TCE - ANEXO III - Preencher'!U1098</f>
        <v>77.569999999999993</v>
      </c>
      <c r="U1089" s="15">
        <f>'[1]TCE - ANEXO III - Preencher'!V1098</f>
        <v>0</v>
      </c>
      <c r="V1089" s="16">
        <f t="shared" si="100"/>
        <v>77.569999999999993</v>
      </c>
      <c r="W1089" s="17" t="str">
        <f>IF('[1]TCE - ANEXO III - Preencher'!X1098="","",'[1]TCE - ANEXO III - Preencher'!X1098)</f>
        <v>AUXILIO CRECHE</v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132.952</v>
      </c>
    </row>
    <row r="1090" spans="1:28" x14ac:dyDescent="0.2">
      <c r="A1090" s="8">
        <f>IFERROR(VLOOKUP(B1090,'[1]DADOS (OCULTAR)'!$Q$3:$S$135,3,0),"")</f>
        <v>9039744000275</v>
      </c>
      <c r="B1090" s="9" t="str">
        <f>'[1]TCE - ANEXO III - Preencher'!C1099</f>
        <v>HOSPITAL MIGUEL ARRAES - CG. Nº 023/2022</v>
      </c>
      <c r="C1090" s="10"/>
      <c r="D1090" s="11" t="str">
        <f>'[1]TCE - ANEXO III - Preencher'!E1099</f>
        <v>TAYANA ARALI DE OLIVEIRA ARAUJO</v>
      </c>
      <c r="E1090" s="9" t="str">
        <f>IF('[1]TCE - ANEXO III - Preencher'!F1099="4 - Assistência Odontológica","2 - Outros Profissionais da Saúde",'[1]TCE - ANEXO III - Preencher'!F1099)</f>
        <v>2 - Outros Profissionais da Saúde</v>
      </c>
      <c r="F1090" s="12" t="str">
        <f>'[1]TCE - ANEXO III - Preencher'!G1099</f>
        <v>2234-05</v>
      </c>
      <c r="G1090" s="13" t="str">
        <f>IF('[1]TCE - ANEXO III - Preencher'!H1099="","",'[1]TCE - ANEXO III - Preencher'!H1099)</f>
        <v>10/2023</v>
      </c>
      <c r="H1090" s="14">
        <f>'[1]TCE - ANEXO III - Preencher'!I1099</f>
        <v>0</v>
      </c>
      <c r="I1090" s="14">
        <f>'[1]TCE - ANEXO III - Preencher'!J1099</f>
        <v>423.0496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2.0699999999999998</v>
      </c>
      <c r="O1090" s="15">
        <f>'[1]TCE - ANEXO III - Preencher'!P1099</f>
        <v>0</v>
      </c>
      <c r="P1090" s="16">
        <f t="shared" si="98"/>
        <v>2.0699999999999998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425.11959999999999</v>
      </c>
    </row>
    <row r="1091" spans="1:28" x14ac:dyDescent="0.2">
      <c r="A1091" s="8">
        <f>IFERROR(VLOOKUP(B1091,'[1]DADOS (OCULTAR)'!$Q$3:$S$135,3,0),"")</f>
        <v>9039744000275</v>
      </c>
      <c r="B1091" s="9" t="str">
        <f>'[1]TCE - ANEXO III - Preencher'!C1100</f>
        <v>HOSPITAL MIGUEL ARRAES - CG. Nº 023/2022</v>
      </c>
      <c r="C1091" s="10"/>
      <c r="D1091" s="11" t="str">
        <f>'[1]TCE - ANEXO III - Preencher'!E1100</f>
        <v>TERCIA DIAS DA SILVA</v>
      </c>
      <c r="E1091" s="9" t="str">
        <f>IF('[1]TCE - ANEXO III - Preencher'!F1100="4 - Assistência Odontológica","2 - Outros Profissionais da Saúde",'[1]TCE - ANEXO III - Preencher'!F1100)</f>
        <v>2 - Outros Profissionais da Saúde</v>
      </c>
      <c r="F1091" s="12" t="str">
        <f>'[1]TCE - ANEXO III - Preencher'!G1100</f>
        <v>3222-05</v>
      </c>
      <c r="G1091" s="13" t="str">
        <f>IF('[1]TCE - ANEXO III - Preencher'!H1100="","",'[1]TCE - ANEXO III - Preencher'!H1100)</f>
        <v>10/2023</v>
      </c>
      <c r="H1091" s="14">
        <f>'[1]TCE - ANEXO III - Preencher'!I1100</f>
        <v>0</v>
      </c>
      <c r="I1091" s="14">
        <f>'[1]TCE - ANEXO III - Preencher'!J1100</f>
        <v>137.66800000000001</v>
      </c>
      <c r="J1091" s="14">
        <f>'[1]TCE - ANEXO III - Preencher'!K1100</f>
        <v>0</v>
      </c>
      <c r="K1091" s="15">
        <f>'[1]TCE - ANEXO III - Preencher'!L1100</f>
        <v>53.44</v>
      </c>
      <c r="L1091" s="15">
        <f>'[1]TCE - ANEXO III - Preencher'!M1100</f>
        <v>26.6</v>
      </c>
      <c r="M1091" s="15">
        <f t="shared" si="97"/>
        <v>26.839999999999996</v>
      </c>
      <c r="N1091" s="15">
        <f>'[1]TCE - ANEXO III - Preencher'!O1100</f>
        <v>2.0699999999999998</v>
      </c>
      <c r="O1091" s="15">
        <f>'[1]TCE - ANEXO III - Preencher'!P1100</f>
        <v>0</v>
      </c>
      <c r="P1091" s="16">
        <f t="shared" si="98"/>
        <v>2.0699999999999998</v>
      </c>
      <c r="Q1091" s="15">
        <f>'[1]TCE - ANEXO III - Preencher'!R1100</f>
        <v>0</v>
      </c>
      <c r="R1091" s="15">
        <f>'[1]TCE - ANEXO III - Preencher'!S1100</f>
        <v>79.8</v>
      </c>
      <c r="S1091" s="16">
        <f t="shared" si="99"/>
        <v>-79.8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86.778000000000006</v>
      </c>
    </row>
    <row r="1092" spans="1:28" x14ac:dyDescent="0.2">
      <c r="A1092" s="8">
        <f>IFERROR(VLOOKUP(B1092,'[1]DADOS (OCULTAR)'!$Q$3:$S$135,3,0),"")</f>
        <v>9039744000275</v>
      </c>
      <c r="B1092" s="9" t="str">
        <f>'[1]TCE - ANEXO III - Preencher'!C1101</f>
        <v>HOSPITAL MIGUEL ARRAES - CG. Nº 023/2022</v>
      </c>
      <c r="C1092" s="10"/>
      <c r="D1092" s="11" t="str">
        <f>'[1]TCE - ANEXO III - Preencher'!E1101</f>
        <v>TEREZA CRISTINA DE BARROS FERREIRA BARBOSA</v>
      </c>
      <c r="E1092" s="9" t="str">
        <f>IF('[1]TCE - ANEXO III - Preencher'!F1101="4 - Assistência Odontológica","2 - Outros Profissionais da Saúde",'[1]TCE - ANEXO III - Preencher'!F1101)</f>
        <v>3 - Administrativo</v>
      </c>
      <c r="F1092" s="12" t="str">
        <f>'[1]TCE - ANEXO III - Preencher'!G1101</f>
        <v>4131-15</v>
      </c>
      <c r="G1092" s="13" t="str">
        <f>IF('[1]TCE - ANEXO III - Preencher'!H1101="","",'[1]TCE - ANEXO III - Preencher'!H1101)</f>
        <v>10/2023</v>
      </c>
      <c r="H1092" s="14">
        <f>'[1]TCE - ANEXO III - Preencher'!I1101</f>
        <v>0</v>
      </c>
      <c r="I1092" s="14">
        <f>'[1]TCE - ANEXO III - Preencher'!J1101</f>
        <v>177.39920000000001</v>
      </c>
      <c r="J1092" s="14">
        <f>'[1]TCE - ANEXO III - Preencher'!K1101</f>
        <v>0</v>
      </c>
      <c r="K1092" s="15">
        <f>'[1]TCE - ANEXO III - Preencher'!L1101</f>
        <v>53.44</v>
      </c>
      <c r="L1092" s="15">
        <f>'[1]TCE - ANEXO III - Preencher'!M1101</f>
        <v>30</v>
      </c>
      <c r="M1092" s="15">
        <f t="shared" ref="M1092:M1155" si="103">K1092-L1092</f>
        <v>23.439999999999998</v>
      </c>
      <c r="N1092" s="15">
        <f>'[1]TCE - ANEXO III - Preencher'!O1101</f>
        <v>2.0699999999999998</v>
      </c>
      <c r="O1092" s="15">
        <f>'[1]TCE - ANEXO III - Preencher'!P1101</f>
        <v>0</v>
      </c>
      <c r="P1092" s="16">
        <f t="shared" ref="P1092:P1155" si="104">N1092-O1092</f>
        <v>2.0699999999999998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202.9092</v>
      </c>
    </row>
    <row r="1093" spans="1:28" x14ac:dyDescent="0.2">
      <c r="A1093" s="8">
        <f>IFERROR(VLOOKUP(B1093,'[1]DADOS (OCULTAR)'!$Q$3:$S$135,3,0),"")</f>
        <v>9039744000275</v>
      </c>
      <c r="B1093" s="9" t="str">
        <f>'[1]TCE - ANEXO III - Preencher'!C1102</f>
        <v>HOSPITAL MIGUEL ARRAES - CG. Nº 023/2022</v>
      </c>
      <c r="C1093" s="10"/>
      <c r="D1093" s="11" t="str">
        <f>'[1]TCE - ANEXO III - Preencher'!E1102</f>
        <v>TEREZINHA FRAGOSO FERREIRA LINS</v>
      </c>
      <c r="E1093" s="9" t="str">
        <f>IF('[1]TCE - ANEXO III - Preencher'!F1102="4 - Assistência Odontológica","2 - Outros Profissionais da Saúde",'[1]TCE - ANEXO III - Preencher'!F1102)</f>
        <v>2 - Outros Profissionais da Saúde</v>
      </c>
      <c r="F1093" s="12" t="str">
        <f>'[1]TCE - ANEXO III - Preencher'!G1102</f>
        <v>3222-05</v>
      </c>
      <c r="G1093" s="13" t="str">
        <f>IF('[1]TCE - ANEXO III - Preencher'!H1102="","",'[1]TCE - ANEXO III - Preencher'!H1102)</f>
        <v>10/2023</v>
      </c>
      <c r="H1093" s="14">
        <f>'[1]TCE - ANEXO III - Preencher'!I1102</f>
        <v>0</v>
      </c>
      <c r="I1093" s="14">
        <f>'[1]TCE - ANEXO III - Preencher'!J1102</f>
        <v>154.0104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2.0699999999999998</v>
      </c>
      <c r="O1093" s="15">
        <f>'[1]TCE - ANEXO III - Preencher'!P1102</f>
        <v>0</v>
      </c>
      <c r="P1093" s="16">
        <f t="shared" si="104"/>
        <v>2.0699999999999998</v>
      </c>
      <c r="Q1093" s="15">
        <f>'[1]TCE - ANEXO III - Preencher'!R1102</f>
        <v>184.35</v>
      </c>
      <c r="R1093" s="15">
        <f>'[1]TCE - ANEXO III - Preencher'!S1102</f>
        <v>60.39</v>
      </c>
      <c r="S1093" s="16">
        <f t="shared" si="105"/>
        <v>123.96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280.04039999999998</v>
      </c>
    </row>
    <row r="1094" spans="1:28" x14ac:dyDescent="0.2">
      <c r="A1094" s="8">
        <f>IFERROR(VLOOKUP(B1094,'[1]DADOS (OCULTAR)'!$Q$3:$S$135,3,0),"")</f>
        <v>9039744000275</v>
      </c>
      <c r="B1094" s="9" t="str">
        <f>'[1]TCE - ANEXO III - Preencher'!C1103</f>
        <v>HOSPITAL MIGUEL ARRAES - CG. Nº 023/2022</v>
      </c>
      <c r="C1094" s="10"/>
      <c r="D1094" s="11" t="str">
        <f>'[1]TCE - ANEXO III - Preencher'!E1103</f>
        <v>THAIS ADRIANA DA SILVA</v>
      </c>
      <c r="E1094" s="9" t="str">
        <f>IF('[1]TCE - ANEXO III - Preencher'!F1103="4 - Assistência Odontológica","2 - Outros Profissionais da Saúde",'[1]TCE - ANEXO III - Preencher'!F1103)</f>
        <v>2 - Outros Profissionais da Saúde</v>
      </c>
      <c r="F1094" s="12" t="str">
        <f>'[1]TCE - ANEXO III - Preencher'!G1103</f>
        <v>2237-10</v>
      </c>
      <c r="G1094" s="13" t="str">
        <f>IF('[1]TCE - ANEXO III - Preencher'!H1103="","",'[1]TCE - ANEXO III - Preencher'!H1103)</f>
        <v>10/2023</v>
      </c>
      <c r="H1094" s="14">
        <f>'[1]TCE - ANEXO III - Preencher'!I1103</f>
        <v>0</v>
      </c>
      <c r="I1094" s="14">
        <f>'[1]TCE - ANEXO III - Preencher'!J1103</f>
        <v>281.35919999999999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2.0699999999999998</v>
      </c>
      <c r="O1094" s="15">
        <f>'[1]TCE - ANEXO III - Preencher'!P1103</f>
        <v>0</v>
      </c>
      <c r="P1094" s="16">
        <f t="shared" si="104"/>
        <v>2.0699999999999998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283.42919999999998</v>
      </c>
    </row>
    <row r="1095" spans="1:28" x14ac:dyDescent="0.2">
      <c r="A1095" s="8">
        <f>IFERROR(VLOOKUP(B1095,'[1]DADOS (OCULTAR)'!$Q$3:$S$135,3,0),"")</f>
        <v>9039744000275</v>
      </c>
      <c r="B1095" s="9" t="str">
        <f>'[1]TCE - ANEXO III - Preencher'!C1104</f>
        <v>HOSPITAL MIGUEL ARRAES - CG. Nº 023/2022</v>
      </c>
      <c r="C1095" s="10"/>
      <c r="D1095" s="11" t="str">
        <f>'[1]TCE - ANEXO III - Preencher'!E1104</f>
        <v>THAIS ARAUJO NOBREGA</v>
      </c>
      <c r="E1095" s="9" t="str">
        <f>IF('[1]TCE - ANEXO III - Preencher'!F1104="4 - Assistência Odontológica","2 - Outros Profissionais da Saúde",'[1]TCE - ANEXO III - Preencher'!F1104)</f>
        <v>1 - Médico</v>
      </c>
      <c r="F1095" s="12" t="str">
        <f>'[1]TCE - ANEXO III - Preencher'!G1104</f>
        <v>2251-25</v>
      </c>
      <c r="G1095" s="13" t="str">
        <f>IF('[1]TCE - ANEXO III - Preencher'!H1104="","",'[1]TCE - ANEXO III - Preencher'!H1104)</f>
        <v>10/2023</v>
      </c>
      <c r="H1095" s="14">
        <f>'[1]TCE - ANEXO III - Preencher'!I1104</f>
        <v>0</v>
      </c>
      <c r="I1095" s="14">
        <f>'[1]TCE - ANEXO III - Preencher'!J1104</f>
        <v>441.41120000000001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16.59</v>
      </c>
      <c r="O1095" s="15">
        <f>'[1]TCE - ANEXO III - Preencher'!P1104</f>
        <v>0</v>
      </c>
      <c r="P1095" s="16">
        <f t="shared" si="104"/>
        <v>16.59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458.00119999999998</v>
      </c>
    </row>
    <row r="1096" spans="1:28" x14ac:dyDescent="0.2">
      <c r="A1096" s="8">
        <f>IFERROR(VLOOKUP(B1096,'[1]DADOS (OCULTAR)'!$Q$3:$S$135,3,0),"")</f>
        <v>9039744000275</v>
      </c>
      <c r="B1096" s="9" t="str">
        <f>'[1]TCE - ANEXO III - Preencher'!C1105</f>
        <v>HOSPITAL MIGUEL ARRAES - CG. Nº 023/2022</v>
      </c>
      <c r="C1096" s="10"/>
      <c r="D1096" s="11" t="str">
        <f>'[1]TCE - ANEXO III - Preencher'!E1105</f>
        <v>THAIS FERNANDA DE MOURA</v>
      </c>
      <c r="E1096" s="9" t="str">
        <f>IF('[1]TCE - ANEXO III - Preencher'!F1105="4 - Assistência Odontológica","2 - Outros Profissionais da Saúde",'[1]TCE - ANEXO III - Preencher'!F1105)</f>
        <v>2 - Outros Profissionais da Saúde</v>
      </c>
      <c r="F1096" s="12" t="str">
        <f>'[1]TCE - ANEXO III - Preencher'!G1105</f>
        <v>5152-05</v>
      </c>
      <c r="G1096" s="13" t="str">
        <f>IF('[1]TCE - ANEXO III - Preencher'!H1105="","",'[1]TCE - ANEXO III - Preencher'!H1105)</f>
        <v>10/2023</v>
      </c>
      <c r="H1096" s="14">
        <f>'[1]TCE - ANEXO III - Preencher'!I1105</f>
        <v>0</v>
      </c>
      <c r="I1096" s="14">
        <f>'[1]TCE - ANEXO III - Preencher'!J1105</f>
        <v>138.828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2.0699999999999998</v>
      </c>
      <c r="O1096" s="15">
        <f>'[1]TCE - ANEXO III - Preencher'!P1105</f>
        <v>0</v>
      </c>
      <c r="P1096" s="16">
        <f t="shared" si="104"/>
        <v>2.0699999999999998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140.898</v>
      </c>
    </row>
    <row r="1097" spans="1:28" x14ac:dyDescent="0.2">
      <c r="A1097" s="8">
        <f>IFERROR(VLOOKUP(B1097,'[1]DADOS (OCULTAR)'!$Q$3:$S$135,3,0),"")</f>
        <v>9039744000275</v>
      </c>
      <c r="B1097" s="9" t="str">
        <f>'[1]TCE - ANEXO III - Preencher'!C1106</f>
        <v>HOSPITAL MIGUEL ARRAES - CG. Nº 023/2022</v>
      </c>
      <c r="C1097" s="10"/>
      <c r="D1097" s="11" t="str">
        <f>'[1]TCE - ANEXO III - Preencher'!E1106</f>
        <v>THAISA ULISSES RIBEIRO LEITE</v>
      </c>
      <c r="E1097" s="9" t="str">
        <f>IF('[1]TCE - ANEXO III - Preencher'!F1106="4 - Assistência Odontológica","2 - Outros Profissionais da Saúde",'[1]TCE - ANEXO III - Preencher'!F1106)</f>
        <v>1 - Médico</v>
      </c>
      <c r="F1097" s="12" t="str">
        <f>'[1]TCE - ANEXO III - Preencher'!G1106</f>
        <v>2251-25</v>
      </c>
      <c r="G1097" s="13" t="str">
        <f>IF('[1]TCE - ANEXO III - Preencher'!H1106="","",'[1]TCE - ANEXO III - Preencher'!H1106)</f>
        <v>10/2023</v>
      </c>
      <c r="H1097" s="14">
        <f>'[1]TCE - ANEXO III - Preencher'!I1106</f>
        <v>0</v>
      </c>
      <c r="I1097" s="14">
        <f>'[1]TCE - ANEXO III - Preencher'!J1106</f>
        <v>400.14800000000002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16.59</v>
      </c>
      <c r="O1097" s="15">
        <f>'[1]TCE - ANEXO III - Preencher'!P1106</f>
        <v>0</v>
      </c>
      <c r="P1097" s="16">
        <f t="shared" si="104"/>
        <v>16.59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416.738</v>
      </c>
    </row>
    <row r="1098" spans="1:28" x14ac:dyDescent="0.2">
      <c r="A1098" s="8">
        <f>IFERROR(VLOOKUP(B1098,'[1]DADOS (OCULTAR)'!$Q$3:$S$135,3,0),"")</f>
        <v>9039744000275</v>
      </c>
      <c r="B1098" s="9" t="str">
        <f>'[1]TCE - ANEXO III - Preencher'!C1107</f>
        <v>HOSPITAL MIGUEL ARRAES - CG. Nº 023/2022</v>
      </c>
      <c r="C1098" s="10"/>
      <c r="D1098" s="11" t="str">
        <f>'[1]TCE - ANEXO III - Preencher'!E1107</f>
        <v>THAISE CHAVES CAVALCANTE FERREIRA</v>
      </c>
      <c r="E1098" s="9" t="str">
        <f>IF('[1]TCE - ANEXO III - Preencher'!F1107="4 - Assistência Odontológica","2 - Outros Profissionais da Saúde",'[1]TCE - ANEXO III - Preencher'!F1107)</f>
        <v>2 - Outros Profissionais da Saúde</v>
      </c>
      <c r="F1098" s="12" t="str">
        <f>'[1]TCE - ANEXO III - Preencher'!G1107</f>
        <v>2235-05</v>
      </c>
      <c r="G1098" s="13" t="str">
        <f>IF('[1]TCE - ANEXO III - Preencher'!H1107="","",'[1]TCE - ANEXO III - Preencher'!H1107)</f>
        <v>10/2023</v>
      </c>
      <c r="H1098" s="14">
        <f>'[1]TCE - ANEXO III - Preencher'!I1107</f>
        <v>0</v>
      </c>
      <c r="I1098" s="14">
        <f>'[1]TCE - ANEXO III - Preencher'!J1107</f>
        <v>411.29520000000002</v>
      </c>
      <c r="J1098" s="14">
        <f>'[1]TCE - ANEXO III - Preencher'!K1107</f>
        <v>0</v>
      </c>
      <c r="K1098" s="15">
        <f>'[1]TCE - ANEXO III - Preencher'!L1107</f>
        <v>53.44</v>
      </c>
      <c r="L1098" s="15">
        <f>'[1]TCE - ANEXO III - Preencher'!M1107</f>
        <v>3.59</v>
      </c>
      <c r="M1098" s="15">
        <f t="shared" si="103"/>
        <v>49.849999999999994</v>
      </c>
      <c r="N1098" s="15">
        <f>'[1]TCE - ANEXO III - Preencher'!O1107</f>
        <v>4.3499999999999996</v>
      </c>
      <c r="O1098" s="15">
        <f>'[1]TCE - ANEXO III - Preencher'!P1107</f>
        <v>0</v>
      </c>
      <c r="P1098" s="16">
        <f t="shared" si="104"/>
        <v>4.3499999999999996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465.49520000000007</v>
      </c>
    </row>
    <row r="1099" spans="1:28" x14ac:dyDescent="0.2">
      <c r="A1099" s="8">
        <f>IFERROR(VLOOKUP(B1099,'[1]DADOS (OCULTAR)'!$Q$3:$S$135,3,0),"")</f>
        <v>9039744000275</v>
      </c>
      <c r="B1099" s="9" t="str">
        <f>'[1]TCE - ANEXO III - Preencher'!C1108</f>
        <v>HOSPITAL MIGUEL ARRAES - CG. Nº 023/2022</v>
      </c>
      <c r="C1099" s="10"/>
      <c r="D1099" s="11" t="str">
        <f>'[1]TCE - ANEXO III - Preencher'!E1108</f>
        <v>THALLYTA RAYSSA LINS CAVALCANTI</v>
      </c>
      <c r="E1099" s="9" t="str">
        <f>IF('[1]TCE - ANEXO III - Preencher'!F1108="4 - Assistência Odontológica","2 - Outros Profissionais da Saúde",'[1]TCE - ANEXO III - Preencher'!F1108)</f>
        <v>3 - Administrativo</v>
      </c>
      <c r="F1099" s="12" t="str">
        <f>'[1]TCE - ANEXO III - Preencher'!G1108</f>
        <v>2526-05</v>
      </c>
      <c r="G1099" s="13" t="str">
        <f>IF('[1]TCE - ANEXO III - Preencher'!H1108="","",'[1]TCE - ANEXO III - Preencher'!H1108)</f>
        <v>10/2023</v>
      </c>
      <c r="H1099" s="14">
        <f>'[1]TCE - ANEXO III - Preencher'!I1108</f>
        <v>0</v>
      </c>
      <c r="I1099" s="14">
        <f>'[1]TCE - ANEXO III - Preencher'!J1108</f>
        <v>185.88480000000001</v>
      </c>
      <c r="J1099" s="14">
        <f>'[1]TCE - ANEXO III - Preencher'!K1108</f>
        <v>0</v>
      </c>
      <c r="K1099" s="15">
        <f>'[1]TCE - ANEXO III - Preencher'!L1108</f>
        <v>53.44</v>
      </c>
      <c r="L1099" s="15">
        <f>'[1]TCE - ANEXO III - Preencher'!M1108</f>
        <v>30</v>
      </c>
      <c r="M1099" s="15">
        <f t="shared" si="103"/>
        <v>23.439999999999998</v>
      </c>
      <c r="N1099" s="15">
        <f>'[1]TCE - ANEXO III - Preencher'!O1108</f>
        <v>2.0699999999999998</v>
      </c>
      <c r="O1099" s="15">
        <f>'[1]TCE - ANEXO III - Preencher'!P1108</f>
        <v>0</v>
      </c>
      <c r="P1099" s="16">
        <f t="shared" si="104"/>
        <v>2.0699999999999998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77.569999999999993</v>
      </c>
      <c r="U1099" s="15">
        <f>'[1]TCE - ANEXO III - Preencher'!V1108</f>
        <v>0</v>
      </c>
      <c r="V1099" s="16">
        <f t="shared" si="106"/>
        <v>77.569999999999993</v>
      </c>
      <c r="W1099" s="17" t="str">
        <f>IF('[1]TCE - ANEXO III - Preencher'!X1108="","",'[1]TCE - ANEXO III - Preencher'!X1108)</f>
        <v>AUXILIO CRECHE</v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288.96479999999997</v>
      </c>
    </row>
    <row r="1100" spans="1:28" x14ac:dyDescent="0.2">
      <c r="A1100" s="8">
        <f>IFERROR(VLOOKUP(B1100,'[1]DADOS (OCULTAR)'!$Q$3:$S$135,3,0),"")</f>
        <v>9039744000275</v>
      </c>
      <c r="B1100" s="9" t="str">
        <f>'[1]TCE - ANEXO III - Preencher'!C1109</f>
        <v>HOSPITAL MIGUEL ARRAES - CG. Nº 023/2022</v>
      </c>
      <c r="C1100" s="10"/>
      <c r="D1100" s="11" t="str">
        <f>'[1]TCE - ANEXO III - Preencher'!E1109</f>
        <v>THALYTA CARLA ARAUJO DA SILVA</v>
      </c>
      <c r="E1100" s="9" t="str">
        <f>IF('[1]TCE - ANEXO III - Preencher'!F1109="4 - Assistência Odontológica","2 - Outros Profissionais da Saúde",'[1]TCE - ANEXO III - Preencher'!F1109)</f>
        <v>2 - Outros Profissionais da Saúde</v>
      </c>
      <c r="F1100" s="12" t="str">
        <f>'[1]TCE - ANEXO III - Preencher'!G1109</f>
        <v>3222-05</v>
      </c>
      <c r="G1100" s="13" t="str">
        <f>IF('[1]TCE - ANEXO III - Preencher'!H1109="","",'[1]TCE - ANEXO III - Preencher'!H1109)</f>
        <v>10/2023</v>
      </c>
      <c r="H1100" s="14">
        <f>'[1]TCE - ANEXO III - Preencher'!I1109</f>
        <v>0</v>
      </c>
      <c r="I1100" s="14">
        <f>'[1]TCE - ANEXO III - Preencher'!J1109</f>
        <v>241.57919999999999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2.0699999999999998</v>
      </c>
      <c r="O1100" s="15">
        <f>'[1]TCE - ANEXO III - Preencher'!P1109</f>
        <v>0</v>
      </c>
      <c r="P1100" s="16">
        <f t="shared" si="104"/>
        <v>2.0699999999999998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243.64919999999998</v>
      </c>
    </row>
    <row r="1101" spans="1:28" x14ac:dyDescent="0.2">
      <c r="A1101" s="8">
        <f>IFERROR(VLOOKUP(B1101,'[1]DADOS (OCULTAR)'!$Q$3:$S$135,3,0),"")</f>
        <v>9039744000275</v>
      </c>
      <c r="B1101" s="9" t="str">
        <f>'[1]TCE - ANEXO III - Preencher'!C1110</f>
        <v>HOSPITAL MIGUEL ARRAES - CG. Nº 023/2022</v>
      </c>
      <c r="C1101" s="10"/>
      <c r="D1101" s="11" t="str">
        <f>'[1]TCE - ANEXO III - Preencher'!E1110</f>
        <v>THALYTA RAFHAELY COSTA DA SILVA</v>
      </c>
      <c r="E1101" s="9" t="str">
        <f>IF('[1]TCE - ANEXO III - Preencher'!F1110="4 - Assistência Odontológica","2 - Outros Profissionais da Saúde",'[1]TCE - ANEXO III - Preencher'!F1110)</f>
        <v>3 - Administrativo</v>
      </c>
      <c r="F1101" s="12" t="str">
        <f>'[1]TCE - ANEXO III - Preencher'!G1110</f>
        <v>4110-10</v>
      </c>
      <c r="G1101" s="13" t="str">
        <f>IF('[1]TCE - ANEXO III - Preencher'!H1110="","",'[1]TCE - ANEXO III - Preencher'!H1110)</f>
        <v>10/2023</v>
      </c>
      <c r="H1101" s="14">
        <f>'[1]TCE - ANEXO III - Preencher'!I1110</f>
        <v>0</v>
      </c>
      <c r="I1101" s="14">
        <f>'[1]TCE - ANEXO III - Preencher'!J1110</f>
        <v>12.585000000000001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2.0699999999999998</v>
      </c>
      <c r="O1101" s="15">
        <f>'[1]TCE - ANEXO III - Preencher'!P1110</f>
        <v>0</v>
      </c>
      <c r="P1101" s="16">
        <f t="shared" si="104"/>
        <v>2.0699999999999998</v>
      </c>
      <c r="Q1101" s="15">
        <f>'[1]TCE - ANEXO III - Preencher'!R1110</f>
        <v>478.79</v>
      </c>
      <c r="R1101" s="15">
        <f>'[1]TCE - ANEXO III - Preencher'!S1110</f>
        <v>38.119999999999997</v>
      </c>
      <c r="S1101" s="16">
        <f t="shared" si="105"/>
        <v>440.67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455.32500000000005</v>
      </c>
    </row>
    <row r="1102" spans="1:28" x14ac:dyDescent="0.2">
      <c r="A1102" s="8">
        <f>IFERROR(VLOOKUP(B1102,'[1]DADOS (OCULTAR)'!$Q$3:$S$135,3,0),"")</f>
        <v>9039744000275</v>
      </c>
      <c r="B1102" s="9" t="str">
        <f>'[1]TCE - ANEXO III - Preencher'!C1111</f>
        <v>HOSPITAL MIGUEL ARRAES - CG. Nº 023/2022</v>
      </c>
      <c r="C1102" s="10"/>
      <c r="D1102" s="11" t="str">
        <f>'[1]TCE - ANEXO III - Preencher'!E1111</f>
        <v>THAMYRES SIQUEIRA FERRAZ SOARES</v>
      </c>
      <c r="E1102" s="9" t="str">
        <f>IF('[1]TCE - ANEXO III - Preencher'!F1111="4 - Assistência Odontológica","2 - Outros Profissionais da Saúde",'[1]TCE - ANEXO III - Preencher'!F1111)</f>
        <v>3 - Administrativo</v>
      </c>
      <c r="F1102" s="12" t="str">
        <f>'[1]TCE - ANEXO III - Preencher'!G1111</f>
        <v>2521-05</v>
      </c>
      <c r="G1102" s="13" t="str">
        <f>IF('[1]TCE - ANEXO III - Preencher'!H1111="","",'[1]TCE - ANEXO III - Preencher'!H1111)</f>
        <v>10/2023</v>
      </c>
      <c r="H1102" s="14">
        <f>'[1]TCE - ANEXO III - Preencher'!I1111</f>
        <v>0</v>
      </c>
      <c r="I1102" s="14">
        <f>'[1]TCE - ANEXO III - Preencher'!J1111</f>
        <v>269.26960000000003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4.3499999999999996</v>
      </c>
      <c r="O1102" s="15">
        <f>'[1]TCE - ANEXO III - Preencher'!P1111</f>
        <v>0</v>
      </c>
      <c r="P1102" s="16">
        <f t="shared" si="104"/>
        <v>4.3499999999999996</v>
      </c>
      <c r="Q1102" s="15">
        <f>'[1]TCE - ANEXO III - Preencher'!R1111</f>
        <v>0</v>
      </c>
      <c r="R1102" s="15">
        <f>'[1]TCE - ANEXO III - Preencher'!S1111</f>
        <v>167.6</v>
      </c>
      <c r="S1102" s="16">
        <f t="shared" si="105"/>
        <v>-167.6</v>
      </c>
      <c r="T1102" s="15">
        <f>'[1]TCE - ANEXO III - Preencher'!U1111</f>
        <v>77.569999999999993</v>
      </c>
      <c r="U1102" s="15">
        <f>'[1]TCE - ANEXO III - Preencher'!V1111</f>
        <v>0</v>
      </c>
      <c r="V1102" s="16">
        <f t="shared" si="106"/>
        <v>77.569999999999993</v>
      </c>
      <c r="W1102" s="17" t="str">
        <f>IF('[1]TCE - ANEXO III - Preencher'!X1111="","",'[1]TCE - ANEXO III - Preencher'!X1111)</f>
        <v>AUXILIO CRECHE</v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183.58960000000005</v>
      </c>
    </row>
    <row r="1103" spans="1:28" x14ac:dyDescent="0.2">
      <c r="A1103" s="8">
        <f>IFERROR(VLOOKUP(B1103,'[1]DADOS (OCULTAR)'!$Q$3:$S$135,3,0),"")</f>
        <v>9039744000275</v>
      </c>
      <c r="B1103" s="9" t="str">
        <f>'[1]TCE - ANEXO III - Preencher'!C1112</f>
        <v>HOSPITAL MIGUEL ARRAES - CG. Nº 023/2022</v>
      </c>
      <c r="C1103" s="10"/>
      <c r="D1103" s="11" t="str">
        <f>'[1]TCE - ANEXO III - Preencher'!E1112</f>
        <v>THAMYRIS MAYARA MATIAS</v>
      </c>
      <c r="E1103" s="9" t="str">
        <f>IF('[1]TCE - ANEXO III - Preencher'!F1112="4 - Assistência Odontológica","2 - Outros Profissionais da Saúde",'[1]TCE - ANEXO III - Preencher'!F1112)</f>
        <v>2 - Outros Profissionais da Saúde</v>
      </c>
      <c r="F1103" s="12" t="str">
        <f>'[1]TCE - ANEXO III - Preencher'!G1112</f>
        <v>2235-05</v>
      </c>
      <c r="G1103" s="13" t="str">
        <f>IF('[1]TCE - ANEXO III - Preencher'!H1112="","",'[1]TCE - ANEXO III - Preencher'!H1112)</f>
        <v>10/2023</v>
      </c>
      <c r="H1103" s="14">
        <f>'[1]TCE - ANEXO III - Preencher'!I1112</f>
        <v>0</v>
      </c>
      <c r="I1103" s="14">
        <f>'[1]TCE - ANEXO III - Preencher'!J1112</f>
        <v>82.847999999999999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2.0699999999999998</v>
      </c>
      <c r="O1103" s="15">
        <f>'[1]TCE - ANEXO III - Preencher'!P1112</f>
        <v>0</v>
      </c>
      <c r="P1103" s="16">
        <f t="shared" si="104"/>
        <v>2.0699999999999998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84.917999999999992</v>
      </c>
    </row>
    <row r="1104" spans="1:28" x14ac:dyDescent="0.2">
      <c r="A1104" s="8">
        <f>IFERROR(VLOOKUP(B1104,'[1]DADOS (OCULTAR)'!$Q$3:$S$135,3,0),"")</f>
        <v>9039744000275</v>
      </c>
      <c r="B1104" s="9" t="str">
        <f>'[1]TCE - ANEXO III - Preencher'!C1113</f>
        <v>HOSPITAL MIGUEL ARRAES - CG. Nº 023/2022</v>
      </c>
      <c r="C1104" s="10"/>
      <c r="D1104" s="11" t="str">
        <f>'[1]TCE - ANEXO III - Preencher'!E1113</f>
        <v>THAMYRYS RODRIGUES DE SOUZA COSTA</v>
      </c>
      <c r="E1104" s="9" t="str">
        <f>IF('[1]TCE - ANEXO III - Preencher'!F1113="4 - Assistência Odontológica","2 - Outros Profissionais da Saúde",'[1]TCE - ANEXO III - Preencher'!F1113)</f>
        <v>2 - Outros Profissionais da Saúde</v>
      </c>
      <c r="F1104" s="12" t="str">
        <f>'[1]TCE - ANEXO III - Preencher'!G1113</f>
        <v>3222-05</v>
      </c>
      <c r="G1104" s="13" t="str">
        <f>IF('[1]TCE - ANEXO III - Preencher'!H1113="","",'[1]TCE - ANEXO III - Preencher'!H1113)</f>
        <v>10/2023</v>
      </c>
      <c r="H1104" s="14">
        <f>'[1]TCE - ANEXO III - Preencher'!I1113</f>
        <v>0</v>
      </c>
      <c r="I1104" s="14">
        <f>'[1]TCE - ANEXO III - Preencher'!J1113</f>
        <v>152.22399999999999</v>
      </c>
      <c r="J1104" s="14">
        <f>'[1]TCE - ANEXO III - Preencher'!K1113</f>
        <v>0</v>
      </c>
      <c r="K1104" s="15">
        <f>'[1]TCE - ANEXO III - Preencher'!L1113</f>
        <v>53.44</v>
      </c>
      <c r="L1104" s="15">
        <f>'[1]TCE - ANEXO III - Preencher'!M1113</f>
        <v>26.6</v>
      </c>
      <c r="M1104" s="15">
        <f t="shared" si="103"/>
        <v>26.839999999999996</v>
      </c>
      <c r="N1104" s="15">
        <f>'[1]TCE - ANEXO III - Preencher'!O1113</f>
        <v>2.0699999999999998</v>
      </c>
      <c r="O1104" s="15">
        <f>'[1]TCE - ANEXO III - Preencher'!P1113</f>
        <v>0</v>
      </c>
      <c r="P1104" s="16">
        <f t="shared" si="104"/>
        <v>2.0699999999999998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181.13399999999999</v>
      </c>
    </row>
    <row r="1105" spans="1:28" x14ac:dyDescent="0.2">
      <c r="A1105" s="8">
        <f>IFERROR(VLOOKUP(B1105,'[1]DADOS (OCULTAR)'!$Q$3:$S$135,3,0),"")</f>
        <v>9039744000275</v>
      </c>
      <c r="B1105" s="9" t="str">
        <f>'[1]TCE - ANEXO III - Preencher'!C1114</f>
        <v>HOSPITAL MIGUEL ARRAES - CG. Nº 023/2022</v>
      </c>
      <c r="C1105" s="10"/>
      <c r="D1105" s="11" t="str">
        <f>'[1]TCE - ANEXO III - Preencher'!E1114</f>
        <v>THAYANA MARIA ALVES DE MACEDO</v>
      </c>
      <c r="E1105" s="9" t="str">
        <f>IF('[1]TCE - ANEXO III - Preencher'!F1114="4 - Assistência Odontológica","2 - Outros Profissionais da Saúde",'[1]TCE - ANEXO III - Preencher'!F1114)</f>
        <v>2 - Outros Profissionais da Saúde</v>
      </c>
      <c r="F1105" s="12" t="str">
        <f>'[1]TCE - ANEXO III - Preencher'!G1114</f>
        <v>3222-05</v>
      </c>
      <c r="G1105" s="13" t="str">
        <f>IF('[1]TCE - ANEXO III - Preencher'!H1114="","",'[1]TCE - ANEXO III - Preencher'!H1114)</f>
        <v>10/2023</v>
      </c>
      <c r="H1105" s="14">
        <f>'[1]TCE - ANEXO III - Preencher'!I1114</f>
        <v>0</v>
      </c>
      <c r="I1105" s="14">
        <f>'[1]TCE - ANEXO III - Preencher'!J1114</f>
        <v>152.89279999999999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2.0699999999999998</v>
      </c>
      <c r="O1105" s="15">
        <f>'[1]TCE - ANEXO III - Preencher'!P1114</f>
        <v>0</v>
      </c>
      <c r="P1105" s="16">
        <f t="shared" si="104"/>
        <v>2.0699999999999998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154.96279999999999</v>
      </c>
    </row>
    <row r="1106" spans="1:28" x14ac:dyDescent="0.2">
      <c r="A1106" s="8">
        <f>IFERROR(VLOOKUP(B1106,'[1]DADOS (OCULTAR)'!$Q$3:$S$135,3,0),"")</f>
        <v>9039744000275</v>
      </c>
      <c r="B1106" s="9" t="str">
        <f>'[1]TCE - ANEXO III - Preencher'!C1115</f>
        <v>HOSPITAL MIGUEL ARRAES - CG. Nº 023/2022</v>
      </c>
      <c r="C1106" s="10"/>
      <c r="D1106" s="11" t="str">
        <f>'[1]TCE - ANEXO III - Preencher'!E1115</f>
        <v>THAYANNE MARIA RIBEIRO DA SILVA</v>
      </c>
      <c r="E1106" s="9" t="str">
        <f>IF('[1]TCE - ANEXO III - Preencher'!F1115="4 - Assistência Odontológica","2 - Outros Profissionais da Saúde",'[1]TCE - ANEXO III - Preencher'!F1115)</f>
        <v>3 - Administrativo</v>
      </c>
      <c r="F1106" s="12" t="str">
        <f>'[1]TCE - ANEXO III - Preencher'!G1115</f>
        <v>4110-10</v>
      </c>
      <c r="G1106" s="13" t="str">
        <f>IF('[1]TCE - ANEXO III - Preencher'!H1115="","",'[1]TCE - ANEXO III - Preencher'!H1115)</f>
        <v>10/2023</v>
      </c>
      <c r="H1106" s="14">
        <f>'[1]TCE - ANEXO III - Preencher'!I1115</f>
        <v>0</v>
      </c>
      <c r="I1106" s="14">
        <f>'[1]TCE - ANEXO III - Preencher'!J1115</f>
        <v>13.2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2.0699999999999998</v>
      </c>
      <c r="O1106" s="15">
        <f>'[1]TCE - ANEXO III - Preencher'!P1115</f>
        <v>0</v>
      </c>
      <c r="P1106" s="16">
        <f t="shared" si="104"/>
        <v>2.0699999999999998</v>
      </c>
      <c r="Q1106" s="15">
        <f>'[1]TCE - ANEXO III - Preencher'!R1115</f>
        <v>267.33999999999997</v>
      </c>
      <c r="R1106" s="15">
        <f>'[1]TCE - ANEXO III - Preencher'!S1115</f>
        <v>36.96</v>
      </c>
      <c r="S1106" s="16">
        <f t="shared" si="105"/>
        <v>230.37999999999997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245.64999999999998</v>
      </c>
    </row>
    <row r="1107" spans="1:28" x14ac:dyDescent="0.2">
      <c r="A1107" s="8">
        <f>IFERROR(VLOOKUP(B1107,'[1]DADOS (OCULTAR)'!$Q$3:$S$135,3,0),"")</f>
        <v>9039744000275</v>
      </c>
      <c r="B1107" s="9" t="str">
        <f>'[1]TCE - ANEXO III - Preencher'!C1116</f>
        <v>HOSPITAL MIGUEL ARRAES - CG. Nº 023/2022</v>
      </c>
      <c r="C1107" s="10"/>
      <c r="D1107" s="11" t="str">
        <f>'[1]TCE - ANEXO III - Preencher'!E1116</f>
        <v>THAYNA LOPES DE ALMEIDA</v>
      </c>
      <c r="E1107" s="9" t="str">
        <f>IF('[1]TCE - ANEXO III - Preencher'!F1116="4 - Assistência Odontológica","2 - Outros Profissionais da Saúde",'[1]TCE - ANEXO III - Preencher'!F1116)</f>
        <v>1 - Médico</v>
      </c>
      <c r="F1107" s="12" t="str">
        <f>'[1]TCE - ANEXO III - Preencher'!G1116</f>
        <v>2251-25</v>
      </c>
      <c r="G1107" s="13" t="str">
        <f>IF('[1]TCE - ANEXO III - Preencher'!H1116="","",'[1]TCE - ANEXO III - Preencher'!H1116)</f>
        <v>10/2023</v>
      </c>
      <c r="H1107" s="14">
        <f>'[1]TCE - ANEXO III - Preencher'!I1116</f>
        <v>0</v>
      </c>
      <c r="I1107" s="14">
        <f>'[1]TCE - ANEXO III - Preencher'!J1116</f>
        <v>491.62799999999999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16.59</v>
      </c>
      <c r="O1107" s="15">
        <f>'[1]TCE - ANEXO III - Preencher'!P1116</f>
        <v>0</v>
      </c>
      <c r="P1107" s="16">
        <f t="shared" si="104"/>
        <v>16.59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508.21799999999996</v>
      </c>
    </row>
    <row r="1108" spans="1:28" x14ac:dyDescent="0.2">
      <c r="A1108" s="8">
        <f>IFERROR(VLOOKUP(B1108,'[1]DADOS (OCULTAR)'!$Q$3:$S$135,3,0),"")</f>
        <v>9039744000275</v>
      </c>
      <c r="B1108" s="9" t="str">
        <f>'[1]TCE - ANEXO III - Preencher'!C1117</f>
        <v>HOSPITAL MIGUEL ARRAES - CG. Nº 023/2022</v>
      </c>
      <c r="C1108" s="10"/>
      <c r="D1108" s="11" t="str">
        <f>'[1]TCE - ANEXO III - Preencher'!E1117</f>
        <v>THAYSA MARINHO SOARES</v>
      </c>
      <c r="E1108" s="9" t="str">
        <f>IF('[1]TCE - ANEXO III - Preencher'!F1117="4 - Assistência Odontológica","2 - Outros Profissionais da Saúde",'[1]TCE - ANEXO III - Preencher'!F1117)</f>
        <v>2 - Outros Profissionais da Saúde</v>
      </c>
      <c r="F1108" s="12" t="str">
        <f>'[1]TCE - ANEXO III - Preencher'!G1117</f>
        <v>2237-10</v>
      </c>
      <c r="G1108" s="13" t="str">
        <f>IF('[1]TCE - ANEXO III - Preencher'!H1117="","",'[1]TCE - ANEXO III - Preencher'!H1117)</f>
        <v>10/2023</v>
      </c>
      <c r="H1108" s="14">
        <f>'[1]TCE - ANEXO III - Preencher'!I1117</f>
        <v>0</v>
      </c>
      <c r="I1108" s="14">
        <f>'[1]TCE - ANEXO III - Preencher'!J1117</f>
        <v>396.48559999999998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2.0699999999999998</v>
      </c>
      <c r="O1108" s="15">
        <f>'[1]TCE - ANEXO III - Preencher'!P1117</f>
        <v>0</v>
      </c>
      <c r="P1108" s="16">
        <f t="shared" si="104"/>
        <v>2.0699999999999998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398.55559999999997</v>
      </c>
    </row>
    <row r="1109" spans="1:28" x14ac:dyDescent="0.2">
      <c r="A1109" s="8">
        <f>IFERROR(VLOOKUP(B1109,'[1]DADOS (OCULTAR)'!$Q$3:$S$135,3,0),"")</f>
        <v>9039744000275</v>
      </c>
      <c r="B1109" s="9" t="str">
        <f>'[1]TCE - ANEXO III - Preencher'!C1118</f>
        <v>HOSPITAL MIGUEL ARRAES - CG. Nº 023/2022</v>
      </c>
      <c r="C1109" s="10"/>
      <c r="D1109" s="11" t="str">
        <f>'[1]TCE - ANEXO III - Preencher'!E1118</f>
        <v>THAYZA RAYANNE RODRIGUES DA SILVA</v>
      </c>
      <c r="E1109" s="9" t="str">
        <f>IF('[1]TCE - ANEXO III - Preencher'!F1118="4 - Assistência Odontológica","2 - Outros Profissionais da Saúde",'[1]TCE - ANEXO III - Preencher'!F1118)</f>
        <v>3 - Administrativo</v>
      </c>
      <c r="F1109" s="12" t="str">
        <f>'[1]TCE - ANEXO III - Preencher'!G1118</f>
        <v>4110-10</v>
      </c>
      <c r="G1109" s="13" t="str">
        <f>IF('[1]TCE - ANEXO III - Preencher'!H1118="","",'[1]TCE - ANEXO III - Preencher'!H1118)</f>
        <v>10/2023</v>
      </c>
      <c r="H1109" s="14">
        <f>'[1]TCE - ANEXO III - Preencher'!I1118</f>
        <v>0</v>
      </c>
      <c r="I1109" s="14">
        <f>'[1]TCE - ANEXO III - Preencher'!J1118</f>
        <v>114.584</v>
      </c>
      <c r="J1109" s="14">
        <f>'[1]TCE - ANEXO III - Preencher'!K1118</f>
        <v>0</v>
      </c>
      <c r="K1109" s="15">
        <f>'[1]TCE - ANEXO III - Preencher'!L1118</f>
        <v>53.44</v>
      </c>
      <c r="L1109" s="15">
        <f>'[1]TCE - ANEXO III - Preencher'!M1118</f>
        <v>26.4</v>
      </c>
      <c r="M1109" s="15">
        <f t="shared" si="103"/>
        <v>27.04</v>
      </c>
      <c r="N1109" s="15">
        <f>'[1]TCE - ANEXO III - Preencher'!O1118</f>
        <v>2.0699999999999998</v>
      </c>
      <c r="O1109" s="15">
        <f>'[1]TCE - ANEXO III - Preencher'!P1118</f>
        <v>0</v>
      </c>
      <c r="P1109" s="16">
        <f t="shared" si="104"/>
        <v>2.0699999999999998</v>
      </c>
      <c r="Q1109" s="15">
        <f>'[1]TCE - ANEXO III - Preencher'!R1118</f>
        <v>189.65</v>
      </c>
      <c r="R1109" s="15">
        <f>'[1]TCE - ANEXO III - Preencher'!S1118</f>
        <v>0</v>
      </c>
      <c r="S1109" s="16">
        <f t="shared" si="105"/>
        <v>189.65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333.34399999999999</v>
      </c>
    </row>
    <row r="1110" spans="1:28" x14ac:dyDescent="0.2">
      <c r="A1110" s="8">
        <f>IFERROR(VLOOKUP(B1110,'[1]DADOS (OCULTAR)'!$Q$3:$S$135,3,0),"")</f>
        <v>9039744000275</v>
      </c>
      <c r="B1110" s="9" t="str">
        <f>'[1]TCE - ANEXO III - Preencher'!C1119</f>
        <v>HOSPITAL MIGUEL ARRAES - CG. Nº 023/2022</v>
      </c>
      <c r="C1110" s="10"/>
      <c r="D1110" s="11" t="str">
        <f>'[1]TCE - ANEXO III - Preencher'!E1119</f>
        <v>THEMISTOCLYS THESKO CORREIA FERREIRA</v>
      </c>
      <c r="E1110" s="9" t="str">
        <f>IF('[1]TCE - ANEXO III - Preencher'!F1119="4 - Assistência Odontológica","2 - Outros Profissionais da Saúde",'[1]TCE - ANEXO III - Preencher'!F1119)</f>
        <v>2 - Outros Profissionais da Saúde</v>
      </c>
      <c r="F1110" s="12" t="str">
        <f>'[1]TCE - ANEXO III - Preencher'!G1119</f>
        <v>2236-05</v>
      </c>
      <c r="G1110" s="13" t="str">
        <f>IF('[1]TCE - ANEXO III - Preencher'!H1119="","",'[1]TCE - ANEXO III - Preencher'!H1119)</f>
        <v>10/2023</v>
      </c>
      <c r="H1110" s="14">
        <f>'[1]TCE - ANEXO III - Preencher'!I1119</f>
        <v>0</v>
      </c>
      <c r="I1110" s="14">
        <f>'[1]TCE - ANEXO III - Preencher'!J1119</f>
        <v>232.92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4.3499999999999996</v>
      </c>
      <c r="O1110" s="15">
        <f>'[1]TCE - ANEXO III - Preencher'!P1119</f>
        <v>0</v>
      </c>
      <c r="P1110" s="16">
        <f t="shared" si="104"/>
        <v>4.3499999999999996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237.26999999999998</v>
      </c>
    </row>
    <row r="1111" spans="1:28" x14ac:dyDescent="0.2">
      <c r="A1111" s="8">
        <f>IFERROR(VLOOKUP(B1111,'[1]DADOS (OCULTAR)'!$Q$3:$S$135,3,0),"")</f>
        <v>9039744000275</v>
      </c>
      <c r="B1111" s="9" t="str">
        <f>'[1]TCE - ANEXO III - Preencher'!C1120</f>
        <v>HOSPITAL MIGUEL ARRAES - CG. Nº 023/2022</v>
      </c>
      <c r="C1111" s="10"/>
      <c r="D1111" s="11" t="str">
        <f>'[1]TCE - ANEXO III - Preencher'!E1120</f>
        <v>THIAGO BARBOSA CORTES</v>
      </c>
      <c r="E1111" s="9" t="str">
        <f>IF('[1]TCE - ANEXO III - Preencher'!F1120="4 - Assistência Odontológica","2 - Outros Profissionais da Saúde",'[1]TCE - ANEXO III - Preencher'!F1120)</f>
        <v>2 - Outros Profissionais da Saúde</v>
      </c>
      <c r="F1111" s="12" t="str">
        <f>'[1]TCE - ANEXO III - Preencher'!G1120</f>
        <v>3222-05</v>
      </c>
      <c r="G1111" s="13" t="str">
        <f>IF('[1]TCE - ANEXO III - Preencher'!H1120="","",'[1]TCE - ANEXO III - Preencher'!H1120)</f>
        <v>10/2023</v>
      </c>
      <c r="H1111" s="14">
        <f>'[1]TCE - ANEXO III - Preencher'!I1120</f>
        <v>0</v>
      </c>
      <c r="I1111" s="14">
        <f>'[1]TCE - ANEXO III - Preencher'!J1120</f>
        <v>179.1464</v>
      </c>
      <c r="J1111" s="14">
        <f>'[1]TCE - ANEXO III - Preencher'!K1120</f>
        <v>0</v>
      </c>
      <c r="K1111" s="15">
        <f>'[1]TCE - ANEXO III - Preencher'!L1120</f>
        <v>53.44</v>
      </c>
      <c r="L1111" s="15">
        <f>'[1]TCE - ANEXO III - Preencher'!M1120</f>
        <v>26.6</v>
      </c>
      <c r="M1111" s="15">
        <f t="shared" si="103"/>
        <v>26.839999999999996</v>
      </c>
      <c r="N1111" s="15">
        <f>'[1]TCE - ANEXO III - Preencher'!O1120</f>
        <v>2.0699999999999998</v>
      </c>
      <c r="O1111" s="15">
        <f>'[1]TCE - ANEXO III - Preencher'!P1120</f>
        <v>0</v>
      </c>
      <c r="P1111" s="16">
        <f t="shared" si="104"/>
        <v>2.0699999999999998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208.0564</v>
      </c>
    </row>
    <row r="1112" spans="1:28" x14ac:dyDescent="0.2">
      <c r="A1112" s="8">
        <f>IFERROR(VLOOKUP(B1112,'[1]DADOS (OCULTAR)'!$Q$3:$S$135,3,0),"")</f>
        <v>9039744000275</v>
      </c>
      <c r="B1112" s="9" t="str">
        <f>'[1]TCE - ANEXO III - Preencher'!C1121</f>
        <v>HOSPITAL MIGUEL ARRAES - CG. Nº 023/2022</v>
      </c>
      <c r="C1112" s="10"/>
      <c r="D1112" s="11" t="str">
        <f>'[1]TCE - ANEXO III - Preencher'!E1121</f>
        <v>THIAGO BRUNO FERNANDES</v>
      </c>
      <c r="E1112" s="9" t="str">
        <f>IF('[1]TCE - ANEXO III - Preencher'!F1121="4 - Assistência Odontológica","2 - Outros Profissionais da Saúde",'[1]TCE - ANEXO III - Preencher'!F1121)</f>
        <v>2 - Outros Profissionais da Saúde</v>
      </c>
      <c r="F1112" s="12" t="str">
        <f>'[1]TCE - ANEXO III - Preencher'!G1121</f>
        <v>5151-10</v>
      </c>
      <c r="G1112" s="13" t="str">
        <f>IF('[1]TCE - ANEXO III - Preencher'!H1121="","",'[1]TCE - ANEXO III - Preencher'!H1121)</f>
        <v>10/2023</v>
      </c>
      <c r="H1112" s="14">
        <f>'[1]TCE - ANEXO III - Preencher'!I1121</f>
        <v>0</v>
      </c>
      <c r="I1112" s="14">
        <f>'[1]TCE - ANEXO III - Preencher'!J1121</f>
        <v>126.4928</v>
      </c>
      <c r="J1112" s="14">
        <f>'[1]TCE - ANEXO III - Preencher'!K1121</f>
        <v>0</v>
      </c>
      <c r="K1112" s="15">
        <f>'[1]TCE - ANEXO III - Preencher'!L1121</f>
        <v>53.44</v>
      </c>
      <c r="L1112" s="15">
        <f>'[1]TCE - ANEXO III - Preencher'!M1121</f>
        <v>26.4</v>
      </c>
      <c r="M1112" s="15">
        <f t="shared" si="103"/>
        <v>27.04</v>
      </c>
      <c r="N1112" s="15">
        <f>'[1]TCE - ANEXO III - Preencher'!O1121</f>
        <v>2.0699999999999998</v>
      </c>
      <c r="O1112" s="15">
        <f>'[1]TCE - ANEXO III - Preencher'!P1121</f>
        <v>0</v>
      </c>
      <c r="P1112" s="16">
        <f t="shared" si="104"/>
        <v>2.0699999999999998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155.6028</v>
      </c>
    </row>
    <row r="1113" spans="1:28" x14ac:dyDescent="0.2">
      <c r="A1113" s="8">
        <f>IFERROR(VLOOKUP(B1113,'[1]DADOS (OCULTAR)'!$Q$3:$S$135,3,0),"")</f>
        <v>9039744000275</v>
      </c>
      <c r="B1113" s="9" t="str">
        <f>'[1]TCE - ANEXO III - Preencher'!C1122</f>
        <v>HOSPITAL MIGUEL ARRAES - CG. Nº 023/2022</v>
      </c>
      <c r="C1113" s="10"/>
      <c r="D1113" s="11" t="str">
        <f>'[1]TCE - ANEXO III - Preencher'!E1122</f>
        <v>THIAGO MARCOS PEIXOTO DE MENEZES PEREIRA</v>
      </c>
      <c r="E1113" s="9" t="str">
        <f>IF('[1]TCE - ANEXO III - Preencher'!F1122="4 - Assistência Odontológica","2 - Outros Profissionais da Saúde",'[1]TCE - ANEXO III - Preencher'!F1122)</f>
        <v>2 - Outros Profissionais da Saúde</v>
      </c>
      <c r="F1113" s="12" t="str">
        <f>'[1]TCE - ANEXO III - Preencher'!G1122</f>
        <v>2236-05</v>
      </c>
      <c r="G1113" s="13" t="str">
        <f>IF('[1]TCE - ANEXO III - Preencher'!H1122="","",'[1]TCE - ANEXO III - Preencher'!H1122)</f>
        <v>10/2023</v>
      </c>
      <c r="H1113" s="14">
        <f>'[1]TCE - ANEXO III - Preencher'!I1122</f>
        <v>0</v>
      </c>
      <c r="I1113" s="14">
        <f>'[1]TCE - ANEXO III - Preencher'!J1122</f>
        <v>256.01519999999999</v>
      </c>
      <c r="J1113" s="14">
        <f>'[1]TCE - ANEXO III - Preencher'!K1122</f>
        <v>0</v>
      </c>
      <c r="K1113" s="15">
        <f>'[1]TCE - ANEXO III - Preencher'!L1122</f>
        <v>53.44</v>
      </c>
      <c r="L1113" s="15">
        <f>'[1]TCE - ANEXO III - Preencher'!M1122</f>
        <v>2.83</v>
      </c>
      <c r="M1113" s="15">
        <f t="shared" si="103"/>
        <v>50.61</v>
      </c>
      <c r="N1113" s="15">
        <f>'[1]TCE - ANEXO III - Preencher'!O1122</f>
        <v>4.3499999999999996</v>
      </c>
      <c r="O1113" s="15">
        <f>'[1]TCE - ANEXO III - Preencher'!P1122</f>
        <v>0</v>
      </c>
      <c r="P1113" s="16">
        <f t="shared" si="104"/>
        <v>4.3499999999999996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310.97520000000003</v>
      </c>
    </row>
    <row r="1114" spans="1:28" x14ac:dyDescent="0.2">
      <c r="A1114" s="8">
        <f>IFERROR(VLOOKUP(B1114,'[1]DADOS (OCULTAR)'!$Q$3:$S$135,3,0),"")</f>
        <v>9039744000275</v>
      </c>
      <c r="B1114" s="9" t="str">
        <f>'[1]TCE - ANEXO III - Preencher'!C1123</f>
        <v>HOSPITAL MIGUEL ARRAES - CG. Nº 023/2022</v>
      </c>
      <c r="C1114" s="10"/>
      <c r="D1114" s="11" t="str">
        <f>'[1]TCE - ANEXO III - Preencher'!E1123</f>
        <v>THOMASIUS HOLANDA VIANA DO NASCIMENTO</v>
      </c>
      <c r="E1114" s="9" t="str">
        <f>IF('[1]TCE - ANEXO III - Preencher'!F1123="4 - Assistência Odontológica","2 - Outros Profissionais da Saúde",'[1]TCE - ANEXO III - Preencher'!F1123)</f>
        <v>2 - Outros Profissionais da Saúde</v>
      </c>
      <c r="F1114" s="12" t="str">
        <f>'[1]TCE - ANEXO III - Preencher'!G1123</f>
        <v>2236-05</v>
      </c>
      <c r="G1114" s="13" t="str">
        <f>IF('[1]TCE - ANEXO III - Preencher'!H1123="","",'[1]TCE - ANEXO III - Preencher'!H1123)</f>
        <v>10/2023</v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1122.46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4.3499999999999996</v>
      </c>
      <c r="O1114" s="15">
        <f>'[1]TCE - ANEXO III - Preencher'!P1123</f>
        <v>0</v>
      </c>
      <c r="P1114" s="16">
        <f t="shared" si="104"/>
        <v>4.3499999999999996</v>
      </c>
      <c r="Q1114" s="15">
        <f>'[1]TCE - ANEXO III - Preencher'!R1123</f>
        <v>72.55</v>
      </c>
      <c r="R1114" s="15">
        <f>'[1]TCE - ANEXO III - Preencher'!S1123</f>
        <v>0</v>
      </c>
      <c r="S1114" s="16">
        <f t="shared" si="105"/>
        <v>72.55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1199.3599999999999</v>
      </c>
    </row>
    <row r="1115" spans="1:28" x14ac:dyDescent="0.2">
      <c r="A1115" s="8">
        <f>IFERROR(VLOOKUP(B1115,'[1]DADOS (OCULTAR)'!$Q$3:$S$135,3,0),"")</f>
        <v>9039744000275</v>
      </c>
      <c r="B1115" s="9" t="str">
        <f>'[1]TCE - ANEXO III - Preencher'!C1124</f>
        <v>HOSPITAL MIGUEL ARRAES - CG. Nº 023/2022</v>
      </c>
      <c r="C1115" s="10"/>
      <c r="D1115" s="11" t="str">
        <f>'[1]TCE - ANEXO III - Preencher'!E1124</f>
        <v>THYAGO HENRIQUE DE PAULA SANTOS</v>
      </c>
      <c r="E1115" s="9" t="str">
        <f>IF('[1]TCE - ANEXO III - Preencher'!F1124="4 - Assistência Odontológica","2 - Outros Profissionais da Saúde",'[1]TCE - ANEXO III - Preencher'!F1124)</f>
        <v>3 - Administrativo</v>
      </c>
      <c r="F1115" s="12" t="str">
        <f>'[1]TCE - ANEXO III - Preencher'!G1124</f>
        <v>5174-10</v>
      </c>
      <c r="G1115" s="13" t="str">
        <f>IF('[1]TCE - ANEXO III - Preencher'!H1124="","",'[1]TCE - ANEXO III - Preencher'!H1124)</f>
        <v>10/2023</v>
      </c>
      <c r="H1115" s="14">
        <f>'[1]TCE - ANEXO III - Preencher'!I1124</f>
        <v>0</v>
      </c>
      <c r="I1115" s="14">
        <f>'[1]TCE - ANEXO III - Preencher'!J1124</f>
        <v>124.32</v>
      </c>
      <c r="J1115" s="14">
        <f>'[1]TCE - ANEXO III - Preencher'!K1124</f>
        <v>0</v>
      </c>
      <c r="K1115" s="15">
        <f>'[1]TCE - ANEXO III - Preencher'!L1124</f>
        <v>53.44</v>
      </c>
      <c r="L1115" s="15">
        <f>'[1]TCE - ANEXO III - Preencher'!M1124</f>
        <v>26.4</v>
      </c>
      <c r="M1115" s="15">
        <f t="shared" si="103"/>
        <v>27.04</v>
      </c>
      <c r="N1115" s="15">
        <f>'[1]TCE - ANEXO III - Preencher'!O1124</f>
        <v>2.0699999999999998</v>
      </c>
      <c r="O1115" s="15">
        <f>'[1]TCE - ANEXO III - Preencher'!P1124</f>
        <v>0</v>
      </c>
      <c r="P1115" s="16">
        <f t="shared" si="104"/>
        <v>2.0699999999999998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153.42999999999998</v>
      </c>
    </row>
    <row r="1116" spans="1:28" x14ac:dyDescent="0.2">
      <c r="A1116" s="8">
        <f>IFERROR(VLOOKUP(B1116,'[1]DADOS (OCULTAR)'!$Q$3:$S$135,3,0),"")</f>
        <v>9039744000275</v>
      </c>
      <c r="B1116" s="9" t="str">
        <f>'[1]TCE - ANEXO III - Preencher'!C1125</f>
        <v>HOSPITAL MIGUEL ARRAES - CG. Nº 023/2022</v>
      </c>
      <c r="C1116" s="10"/>
      <c r="D1116" s="11" t="str">
        <f>'[1]TCE - ANEXO III - Preencher'!E1125</f>
        <v>THYAGO RAFAEL IVO FIALHO</v>
      </c>
      <c r="E1116" s="9" t="str">
        <f>IF('[1]TCE - ANEXO III - Preencher'!F1125="4 - Assistência Odontológica","2 - Outros Profissionais da Saúde",'[1]TCE - ANEXO III - Preencher'!F1125)</f>
        <v>2 - Outros Profissionais da Saúde</v>
      </c>
      <c r="F1116" s="12" t="str">
        <f>'[1]TCE - ANEXO III - Preencher'!G1125</f>
        <v>3226-05</v>
      </c>
      <c r="G1116" s="13" t="str">
        <f>IF('[1]TCE - ANEXO III - Preencher'!H1125="","",'[1]TCE - ANEXO III - Preencher'!H1125)</f>
        <v>10/2023</v>
      </c>
      <c r="H1116" s="14">
        <f>'[1]TCE - ANEXO III - Preencher'!I1125</f>
        <v>0</v>
      </c>
      <c r="I1116" s="14">
        <f>'[1]TCE - ANEXO III - Preencher'!J1125</f>
        <v>142.75200000000001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2.0699999999999998</v>
      </c>
      <c r="O1116" s="15">
        <f>'[1]TCE - ANEXO III - Preencher'!P1125</f>
        <v>0</v>
      </c>
      <c r="P1116" s="16">
        <f t="shared" si="104"/>
        <v>2.0699999999999998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144.822</v>
      </c>
    </row>
    <row r="1117" spans="1:28" x14ac:dyDescent="0.2">
      <c r="A1117" s="8">
        <f>IFERROR(VLOOKUP(B1117,'[1]DADOS (OCULTAR)'!$Q$3:$S$135,3,0),"")</f>
        <v>9039744000275</v>
      </c>
      <c r="B1117" s="9" t="str">
        <f>'[1]TCE - ANEXO III - Preencher'!C1126</f>
        <v>HOSPITAL MIGUEL ARRAES - CG. Nº 023/2022</v>
      </c>
      <c r="C1117" s="10"/>
      <c r="D1117" s="11" t="str">
        <f>'[1]TCE - ANEXO III - Preencher'!E1126</f>
        <v>TIAGO OLIVEIRA DA SILVA</v>
      </c>
      <c r="E1117" s="9" t="str">
        <f>IF('[1]TCE - ANEXO III - Preencher'!F1126="4 - Assistência Odontológica","2 - Outros Profissionais da Saúde",'[1]TCE - ANEXO III - Preencher'!F1126)</f>
        <v>2 - Outros Profissionais da Saúde</v>
      </c>
      <c r="F1117" s="12" t="str">
        <f>'[1]TCE - ANEXO III - Preencher'!G1126</f>
        <v>2234-05</v>
      </c>
      <c r="G1117" s="13" t="str">
        <f>IF('[1]TCE - ANEXO III - Preencher'!H1126="","",'[1]TCE - ANEXO III - Preencher'!H1126)</f>
        <v>10/2023</v>
      </c>
      <c r="H1117" s="14">
        <f>'[1]TCE - ANEXO III - Preencher'!I1126</f>
        <v>0</v>
      </c>
      <c r="I1117" s="14">
        <f>'[1]TCE - ANEXO III - Preencher'!J1126</f>
        <v>355.3408</v>
      </c>
      <c r="J1117" s="14">
        <f>'[1]TCE - ANEXO III - Preencher'!K1126</f>
        <v>0</v>
      </c>
      <c r="K1117" s="15">
        <f>'[1]TCE - ANEXO III - Preencher'!L1126</f>
        <v>53.44</v>
      </c>
      <c r="L1117" s="15">
        <f>'[1]TCE - ANEXO III - Preencher'!M1126</f>
        <v>15.73</v>
      </c>
      <c r="M1117" s="15">
        <f t="shared" si="103"/>
        <v>37.709999999999994</v>
      </c>
      <c r="N1117" s="15">
        <f>'[1]TCE - ANEXO III - Preencher'!O1126</f>
        <v>2.0699999999999998</v>
      </c>
      <c r="O1117" s="15">
        <f>'[1]TCE - ANEXO III - Preencher'!P1126</f>
        <v>0</v>
      </c>
      <c r="P1117" s="16">
        <f t="shared" si="104"/>
        <v>2.0699999999999998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395.12079999999997</v>
      </c>
    </row>
    <row r="1118" spans="1:28" x14ac:dyDescent="0.2">
      <c r="A1118" s="8">
        <f>IFERROR(VLOOKUP(B1118,'[1]DADOS (OCULTAR)'!$Q$3:$S$135,3,0),"")</f>
        <v>9039744000275</v>
      </c>
      <c r="B1118" s="9" t="str">
        <f>'[1]TCE - ANEXO III - Preencher'!C1127</f>
        <v>HOSPITAL MIGUEL ARRAES - CG. Nº 023/2022</v>
      </c>
      <c r="C1118" s="10"/>
      <c r="D1118" s="11" t="str">
        <f>'[1]TCE - ANEXO III - Preencher'!E1127</f>
        <v>UBIRAJARA SOARES</v>
      </c>
      <c r="E1118" s="9" t="str">
        <f>IF('[1]TCE - ANEXO III - Preencher'!F1127="4 - Assistência Odontológica","2 - Outros Profissionais da Saúde",'[1]TCE - ANEXO III - Preencher'!F1127)</f>
        <v>3 - Administrativo</v>
      </c>
      <c r="F1118" s="12" t="str">
        <f>'[1]TCE - ANEXO III - Preencher'!G1127</f>
        <v>4110-10</v>
      </c>
      <c r="G1118" s="13" t="str">
        <f>IF('[1]TCE - ANEXO III - Preencher'!H1127="","",'[1]TCE - ANEXO III - Preencher'!H1127)</f>
        <v>10/2023</v>
      </c>
      <c r="H1118" s="14">
        <f>'[1]TCE - ANEXO III - Preencher'!I1127</f>
        <v>0</v>
      </c>
      <c r="I1118" s="14">
        <f>'[1]TCE - ANEXO III - Preencher'!J1127</f>
        <v>156.33519999999999</v>
      </c>
      <c r="J1118" s="14">
        <f>'[1]TCE - ANEXO III - Preencher'!K1127</f>
        <v>0</v>
      </c>
      <c r="K1118" s="15">
        <f>'[1]TCE - ANEXO III - Preencher'!L1127</f>
        <v>53.44</v>
      </c>
      <c r="L1118" s="15">
        <f>'[1]TCE - ANEXO III - Preencher'!M1127</f>
        <v>26.4</v>
      </c>
      <c r="M1118" s="15">
        <f t="shared" si="103"/>
        <v>27.04</v>
      </c>
      <c r="N1118" s="15">
        <f>'[1]TCE - ANEXO III - Preencher'!O1127</f>
        <v>2.0699999999999998</v>
      </c>
      <c r="O1118" s="15">
        <f>'[1]TCE - ANEXO III - Preencher'!P1127</f>
        <v>0</v>
      </c>
      <c r="P1118" s="16">
        <f t="shared" si="104"/>
        <v>2.0699999999999998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185.44519999999997</v>
      </c>
    </row>
    <row r="1119" spans="1:28" x14ac:dyDescent="0.2">
      <c r="A1119" s="8">
        <f>IFERROR(VLOOKUP(B1119,'[1]DADOS (OCULTAR)'!$Q$3:$S$135,3,0),"")</f>
        <v>9039744000275</v>
      </c>
      <c r="B1119" s="9" t="str">
        <f>'[1]TCE - ANEXO III - Preencher'!C1128</f>
        <v>HOSPITAL MIGUEL ARRAES - CG. Nº 023/2022</v>
      </c>
      <c r="C1119" s="10"/>
      <c r="D1119" s="11" t="str">
        <f>'[1]TCE - ANEXO III - Preencher'!E1128</f>
        <v>UIRES MANOEL DE ANDRADE</v>
      </c>
      <c r="E1119" s="9" t="str">
        <f>IF('[1]TCE - ANEXO III - Preencher'!F1128="4 - Assistência Odontológica","2 - Outros Profissionais da Saúde",'[1]TCE - ANEXO III - Preencher'!F1128)</f>
        <v>2 - Outros Profissionais da Saúde</v>
      </c>
      <c r="F1119" s="12" t="str">
        <f>'[1]TCE - ANEXO III - Preencher'!G1128</f>
        <v>3241-15</v>
      </c>
      <c r="G1119" s="13" t="str">
        <f>IF('[1]TCE - ANEXO III - Preencher'!H1128="","",'[1]TCE - ANEXO III - Preencher'!H1128)</f>
        <v>10/2023</v>
      </c>
      <c r="H1119" s="14">
        <f>'[1]TCE - ANEXO III - Preencher'!I1128</f>
        <v>0</v>
      </c>
      <c r="I1119" s="14">
        <f>'[1]TCE - ANEXO III - Preencher'!J1128</f>
        <v>299.11759999999998</v>
      </c>
      <c r="J1119" s="14">
        <f>'[1]TCE - ANEXO III - Preencher'!K1128</f>
        <v>0</v>
      </c>
      <c r="K1119" s="15">
        <f>'[1]TCE - ANEXO III - Preencher'!L1128</f>
        <v>53.44</v>
      </c>
      <c r="L1119" s="15">
        <f>'[1]TCE - ANEXO III - Preencher'!M1128</f>
        <v>1.36</v>
      </c>
      <c r="M1119" s="15">
        <f t="shared" si="103"/>
        <v>52.08</v>
      </c>
      <c r="N1119" s="15">
        <f>'[1]TCE - ANEXO III - Preencher'!O1128</f>
        <v>2.0699999999999998</v>
      </c>
      <c r="O1119" s="15">
        <f>'[1]TCE - ANEXO III - Preencher'!P1128</f>
        <v>0</v>
      </c>
      <c r="P1119" s="16">
        <f t="shared" si="104"/>
        <v>2.0699999999999998</v>
      </c>
      <c r="Q1119" s="15">
        <f>'[1]TCE - ANEXO III - Preencher'!R1128</f>
        <v>202.25</v>
      </c>
      <c r="R1119" s="15">
        <f>'[1]TCE - ANEXO III - Preencher'!S1128</f>
        <v>72.38</v>
      </c>
      <c r="S1119" s="16">
        <f t="shared" si="105"/>
        <v>129.87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483.13759999999996</v>
      </c>
    </row>
    <row r="1120" spans="1:28" x14ac:dyDescent="0.2">
      <c r="A1120" s="8">
        <f>IFERROR(VLOOKUP(B1120,'[1]DADOS (OCULTAR)'!$Q$3:$S$135,3,0),"")</f>
        <v>9039744000275</v>
      </c>
      <c r="B1120" s="9" t="str">
        <f>'[1]TCE - ANEXO III - Preencher'!C1129</f>
        <v>HOSPITAL MIGUEL ARRAES - CG. Nº 023/2022</v>
      </c>
      <c r="C1120" s="10"/>
      <c r="D1120" s="11" t="str">
        <f>'[1]TCE - ANEXO III - Preencher'!E1129</f>
        <v>UMBELINA ALVES DE OLIVEIRA</v>
      </c>
      <c r="E1120" s="9" t="str">
        <f>IF('[1]TCE - ANEXO III - Preencher'!F1129="4 - Assistência Odontológica","2 - Outros Profissionais da Saúde",'[1]TCE - ANEXO III - Preencher'!F1129)</f>
        <v>2 - Outros Profissionais da Saúde</v>
      </c>
      <c r="F1120" s="12" t="str">
        <f>'[1]TCE - ANEXO III - Preencher'!G1129</f>
        <v>3222-05</v>
      </c>
      <c r="G1120" s="13" t="str">
        <f>IF('[1]TCE - ANEXO III - Preencher'!H1129="","",'[1]TCE - ANEXO III - Preencher'!H1129)</f>
        <v>10/2023</v>
      </c>
      <c r="H1120" s="14">
        <f>'[1]TCE - ANEXO III - Preencher'!I1129</f>
        <v>0</v>
      </c>
      <c r="I1120" s="14">
        <f>'[1]TCE - ANEXO III - Preencher'!J1129</f>
        <v>163.94800000000001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2.0699999999999998</v>
      </c>
      <c r="O1120" s="15">
        <f>'[1]TCE - ANEXO III - Preencher'!P1129</f>
        <v>0</v>
      </c>
      <c r="P1120" s="16">
        <f t="shared" si="104"/>
        <v>2.0699999999999998</v>
      </c>
      <c r="Q1120" s="15">
        <f>'[1]TCE - ANEXO III - Preencher'!R1129</f>
        <v>173.35</v>
      </c>
      <c r="R1120" s="15">
        <f>'[1]TCE - ANEXO III - Preencher'!S1129</f>
        <v>0</v>
      </c>
      <c r="S1120" s="16">
        <f t="shared" si="105"/>
        <v>173.35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339.36799999999999</v>
      </c>
    </row>
    <row r="1121" spans="1:28" x14ac:dyDescent="0.2">
      <c r="A1121" s="8">
        <f>IFERROR(VLOOKUP(B1121,'[1]DADOS (OCULTAR)'!$Q$3:$S$135,3,0),"")</f>
        <v>9039744000275</v>
      </c>
      <c r="B1121" s="9" t="str">
        <f>'[1]TCE - ANEXO III - Preencher'!C1130</f>
        <v>HOSPITAL MIGUEL ARRAES - CG. Nº 023/2022</v>
      </c>
      <c r="C1121" s="10"/>
      <c r="D1121" s="11" t="str">
        <f>'[1]TCE - ANEXO III - Preencher'!E1130</f>
        <v>VALCLEIDE MARIA DA SILVA</v>
      </c>
      <c r="E1121" s="9" t="str">
        <f>IF('[1]TCE - ANEXO III - Preencher'!F1130="4 - Assistência Odontológica","2 - Outros Profissionais da Saúde",'[1]TCE - ANEXO III - Preencher'!F1130)</f>
        <v>2 - Outros Profissionais da Saúde</v>
      </c>
      <c r="F1121" s="12" t="str">
        <f>'[1]TCE - ANEXO III - Preencher'!G1130</f>
        <v>3222-05</v>
      </c>
      <c r="G1121" s="13" t="str">
        <f>IF('[1]TCE - ANEXO III - Preencher'!H1130="","",'[1]TCE - ANEXO III - Preencher'!H1130)</f>
        <v>10/2023</v>
      </c>
      <c r="H1121" s="14">
        <f>'[1]TCE - ANEXO III - Preencher'!I1130</f>
        <v>0</v>
      </c>
      <c r="I1121" s="14">
        <f>'[1]TCE - ANEXO III - Preencher'!J1130</f>
        <v>154.12</v>
      </c>
      <c r="J1121" s="14">
        <f>'[1]TCE - ANEXO III - Preencher'!K1130</f>
        <v>0</v>
      </c>
      <c r="K1121" s="15">
        <f>'[1]TCE - ANEXO III - Preencher'!L1130</f>
        <v>53.44</v>
      </c>
      <c r="L1121" s="15">
        <f>'[1]TCE - ANEXO III - Preencher'!M1130</f>
        <v>26.6</v>
      </c>
      <c r="M1121" s="15">
        <f t="shared" si="103"/>
        <v>26.839999999999996</v>
      </c>
      <c r="N1121" s="15">
        <f>'[1]TCE - ANEXO III - Preencher'!O1130</f>
        <v>2.0699999999999998</v>
      </c>
      <c r="O1121" s="15">
        <f>'[1]TCE - ANEXO III - Preencher'!P1130</f>
        <v>0</v>
      </c>
      <c r="P1121" s="16">
        <f t="shared" si="104"/>
        <v>2.0699999999999998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183.03</v>
      </c>
    </row>
    <row r="1122" spans="1:28" x14ac:dyDescent="0.2">
      <c r="A1122" s="8">
        <f>IFERROR(VLOOKUP(B1122,'[1]DADOS (OCULTAR)'!$Q$3:$S$135,3,0),"")</f>
        <v>9039744000275</v>
      </c>
      <c r="B1122" s="9" t="str">
        <f>'[1]TCE - ANEXO III - Preencher'!C1131</f>
        <v>HOSPITAL MIGUEL ARRAES - CG. Nº 023/2022</v>
      </c>
      <c r="C1122" s="10"/>
      <c r="D1122" s="11" t="str">
        <f>'[1]TCE - ANEXO III - Preencher'!E1131</f>
        <v>VALDECI PEREIRA DA SILVA</v>
      </c>
      <c r="E1122" s="9" t="str">
        <f>IF('[1]TCE - ANEXO III - Preencher'!F1131="4 - Assistência Odontológica","2 - Outros Profissionais da Saúde",'[1]TCE - ANEXO III - Preencher'!F1131)</f>
        <v>3 - Administrativo</v>
      </c>
      <c r="F1122" s="12" t="str">
        <f>'[1]TCE - ANEXO III - Preencher'!G1131</f>
        <v>5163-45</v>
      </c>
      <c r="G1122" s="13" t="str">
        <f>IF('[1]TCE - ANEXO III - Preencher'!H1131="","",'[1]TCE - ANEXO III - Preencher'!H1131)</f>
        <v>10/2023</v>
      </c>
      <c r="H1122" s="14">
        <f>'[1]TCE - ANEXO III - Preencher'!I1131</f>
        <v>0</v>
      </c>
      <c r="I1122" s="14">
        <f>'[1]TCE - ANEXO III - Preencher'!J1131</f>
        <v>152.02000000000001</v>
      </c>
      <c r="J1122" s="14">
        <f>'[1]TCE - ANEXO III - Preencher'!K1131</f>
        <v>0</v>
      </c>
      <c r="K1122" s="15">
        <f>'[1]TCE - ANEXO III - Preencher'!L1131</f>
        <v>53.44</v>
      </c>
      <c r="L1122" s="15">
        <f>'[1]TCE - ANEXO III - Preencher'!M1131</f>
        <v>26.4</v>
      </c>
      <c r="M1122" s="15">
        <f t="shared" si="103"/>
        <v>27.04</v>
      </c>
      <c r="N1122" s="15">
        <f>'[1]TCE - ANEXO III - Preencher'!O1131</f>
        <v>2.0699999999999998</v>
      </c>
      <c r="O1122" s="15">
        <f>'[1]TCE - ANEXO III - Preencher'!P1131</f>
        <v>0</v>
      </c>
      <c r="P1122" s="16">
        <f t="shared" si="104"/>
        <v>2.0699999999999998</v>
      </c>
      <c r="Q1122" s="15">
        <f>'[1]TCE - ANEXO III - Preencher'!R1131</f>
        <v>184.54999999999998</v>
      </c>
      <c r="R1122" s="15">
        <f>'[1]TCE - ANEXO III - Preencher'!S1131</f>
        <v>0</v>
      </c>
      <c r="S1122" s="16">
        <f t="shared" si="105"/>
        <v>184.54999999999998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365.67999999999995</v>
      </c>
    </row>
    <row r="1123" spans="1:28" x14ac:dyDescent="0.2">
      <c r="A1123" s="8">
        <f>IFERROR(VLOOKUP(B1123,'[1]DADOS (OCULTAR)'!$Q$3:$S$135,3,0),"")</f>
        <v>9039744000275</v>
      </c>
      <c r="B1123" s="9" t="str">
        <f>'[1]TCE - ANEXO III - Preencher'!C1132</f>
        <v>HOSPITAL MIGUEL ARRAES - CG. Nº 023/2022</v>
      </c>
      <c r="C1123" s="10"/>
      <c r="D1123" s="11" t="str">
        <f>'[1]TCE - ANEXO III - Preencher'!E1132</f>
        <v>VALDERES DO NASCIMENTO FERREIRA</v>
      </c>
      <c r="E1123" s="9" t="str">
        <f>IF('[1]TCE - ANEXO III - Preencher'!F1132="4 - Assistência Odontológica","2 - Outros Profissionais da Saúde",'[1]TCE - ANEXO III - Preencher'!F1132)</f>
        <v>2 - Outros Profissionais da Saúde</v>
      </c>
      <c r="F1123" s="12" t="str">
        <f>'[1]TCE - ANEXO III - Preencher'!G1132</f>
        <v>3222-05</v>
      </c>
      <c r="G1123" s="13" t="str">
        <f>IF('[1]TCE - ANEXO III - Preencher'!H1132="","",'[1]TCE - ANEXO III - Preencher'!H1132)</f>
        <v>10/2023</v>
      </c>
      <c r="H1123" s="14">
        <f>'[1]TCE - ANEXO III - Preencher'!I1132</f>
        <v>0</v>
      </c>
      <c r="I1123" s="14">
        <f>'[1]TCE - ANEXO III - Preencher'!J1132</f>
        <v>148.80000000000001</v>
      </c>
      <c r="J1123" s="14">
        <f>'[1]TCE - ANEXO III - Preencher'!K1132</f>
        <v>0</v>
      </c>
      <c r="K1123" s="15">
        <f>'[1]TCE - ANEXO III - Preencher'!L1132</f>
        <v>53.44</v>
      </c>
      <c r="L1123" s="15">
        <f>'[1]TCE - ANEXO III - Preencher'!M1132</f>
        <v>26.6</v>
      </c>
      <c r="M1123" s="15">
        <f t="shared" si="103"/>
        <v>26.839999999999996</v>
      </c>
      <c r="N1123" s="15">
        <f>'[1]TCE - ANEXO III - Preencher'!O1132</f>
        <v>2.0699999999999998</v>
      </c>
      <c r="O1123" s="15">
        <f>'[1]TCE - ANEXO III - Preencher'!P1132</f>
        <v>0</v>
      </c>
      <c r="P1123" s="16">
        <f t="shared" si="104"/>
        <v>2.0699999999999998</v>
      </c>
      <c r="Q1123" s="15">
        <f>'[1]TCE - ANEXO III - Preencher'!R1132</f>
        <v>184.54999999999998</v>
      </c>
      <c r="R1123" s="15">
        <f>'[1]TCE - ANEXO III - Preencher'!S1132</f>
        <v>79.8</v>
      </c>
      <c r="S1123" s="16">
        <f t="shared" si="105"/>
        <v>104.74999999999999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282.45999999999998</v>
      </c>
    </row>
    <row r="1124" spans="1:28" x14ac:dyDescent="0.2">
      <c r="A1124" s="8">
        <f>IFERROR(VLOOKUP(B1124,'[1]DADOS (OCULTAR)'!$Q$3:$S$135,3,0),"")</f>
        <v>9039744000275</v>
      </c>
      <c r="B1124" s="9" t="str">
        <f>'[1]TCE - ANEXO III - Preencher'!C1133</f>
        <v>HOSPITAL MIGUEL ARRAES - CG. Nº 023/2022</v>
      </c>
      <c r="C1124" s="10"/>
      <c r="D1124" s="11" t="str">
        <f>'[1]TCE - ANEXO III - Preencher'!E1133</f>
        <v>VALDILENE MARIA DA SILVA</v>
      </c>
      <c r="E1124" s="9" t="str">
        <f>IF('[1]TCE - ANEXO III - Preencher'!F1133="4 - Assistência Odontológica","2 - Outros Profissionais da Saúde",'[1]TCE - ANEXO III - Preencher'!F1133)</f>
        <v>2 - Outros Profissionais da Saúde</v>
      </c>
      <c r="F1124" s="12" t="str">
        <f>'[1]TCE - ANEXO III - Preencher'!G1133</f>
        <v>5211-30</v>
      </c>
      <c r="G1124" s="13" t="str">
        <f>IF('[1]TCE - ANEXO III - Preencher'!H1133="","",'[1]TCE - ANEXO III - Preencher'!H1133)</f>
        <v>10/2023</v>
      </c>
      <c r="H1124" s="14">
        <f>'[1]TCE - ANEXO III - Preencher'!I1133</f>
        <v>0</v>
      </c>
      <c r="I1124" s="14">
        <f>'[1]TCE - ANEXO III - Preencher'!J1133</f>
        <v>105.6704</v>
      </c>
      <c r="J1124" s="14">
        <f>'[1]TCE - ANEXO III - Preencher'!K1133</f>
        <v>0</v>
      </c>
      <c r="K1124" s="15">
        <f>'[1]TCE - ANEXO III - Preencher'!L1133</f>
        <v>53.44</v>
      </c>
      <c r="L1124" s="15">
        <f>'[1]TCE - ANEXO III - Preencher'!M1133</f>
        <v>26.4</v>
      </c>
      <c r="M1124" s="15">
        <f t="shared" si="103"/>
        <v>27.04</v>
      </c>
      <c r="N1124" s="15">
        <f>'[1]TCE - ANEXO III - Preencher'!O1133</f>
        <v>2.0699999999999998</v>
      </c>
      <c r="O1124" s="15">
        <f>'[1]TCE - ANEXO III - Preencher'!P1133</f>
        <v>0</v>
      </c>
      <c r="P1124" s="16">
        <f t="shared" si="104"/>
        <v>2.0699999999999998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134.78039999999999</v>
      </c>
    </row>
    <row r="1125" spans="1:28" x14ac:dyDescent="0.2">
      <c r="A1125" s="8">
        <f>IFERROR(VLOOKUP(B1125,'[1]DADOS (OCULTAR)'!$Q$3:$S$135,3,0),"")</f>
        <v>9039744000275</v>
      </c>
      <c r="B1125" s="9" t="str">
        <f>'[1]TCE - ANEXO III - Preencher'!C1134</f>
        <v>HOSPITAL MIGUEL ARRAES - CG. Nº 023/2022</v>
      </c>
      <c r="C1125" s="10"/>
      <c r="D1125" s="11" t="str">
        <f>'[1]TCE - ANEXO III - Preencher'!E1134</f>
        <v>VALDINEIDE MARIA BARBOZA</v>
      </c>
      <c r="E1125" s="9" t="str">
        <f>IF('[1]TCE - ANEXO III - Preencher'!F1134="4 - Assistência Odontológica","2 - Outros Profissionais da Saúde",'[1]TCE - ANEXO III - Preencher'!F1134)</f>
        <v>2 - Outros Profissionais da Saúde</v>
      </c>
      <c r="F1125" s="12" t="str">
        <f>'[1]TCE - ANEXO III - Preencher'!G1134</f>
        <v>3222-05</v>
      </c>
      <c r="G1125" s="13" t="str">
        <f>IF('[1]TCE - ANEXO III - Preencher'!H1134="","",'[1]TCE - ANEXO III - Preencher'!H1134)</f>
        <v>10/2023</v>
      </c>
      <c r="H1125" s="14">
        <f>'[1]TCE - ANEXO III - Preencher'!I1134</f>
        <v>0</v>
      </c>
      <c r="I1125" s="14">
        <f>'[1]TCE - ANEXO III - Preencher'!J1134</f>
        <v>150.16159999999999</v>
      </c>
      <c r="J1125" s="14">
        <f>'[1]TCE - ANEXO III - Preencher'!K1134</f>
        <v>0</v>
      </c>
      <c r="K1125" s="15">
        <f>'[1]TCE - ANEXO III - Preencher'!L1134</f>
        <v>53.44</v>
      </c>
      <c r="L1125" s="15">
        <f>'[1]TCE - ANEXO III - Preencher'!M1134</f>
        <v>26.6</v>
      </c>
      <c r="M1125" s="15">
        <f t="shared" si="103"/>
        <v>26.839999999999996</v>
      </c>
      <c r="N1125" s="15">
        <f>'[1]TCE - ANEXO III - Preencher'!O1134</f>
        <v>2.0699999999999998</v>
      </c>
      <c r="O1125" s="15">
        <f>'[1]TCE - ANEXO III - Preencher'!P1134</f>
        <v>0</v>
      </c>
      <c r="P1125" s="16">
        <f t="shared" si="104"/>
        <v>2.0699999999999998</v>
      </c>
      <c r="Q1125" s="15">
        <f>'[1]TCE - ANEXO III - Preencher'!R1134</f>
        <v>162.15</v>
      </c>
      <c r="R1125" s="15">
        <f>'[1]TCE - ANEXO III - Preencher'!S1134</f>
        <v>0</v>
      </c>
      <c r="S1125" s="16">
        <f t="shared" si="105"/>
        <v>162.15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341.22159999999997</v>
      </c>
    </row>
    <row r="1126" spans="1:28" x14ac:dyDescent="0.2">
      <c r="A1126" s="8">
        <f>IFERROR(VLOOKUP(B1126,'[1]DADOS (OCULTAR)'!$Q$3:$S$135,3,0),"")</f>
        <v>9039744000275</v>
      </c>
      <c r="B1126" s="9" t="str">
        <f>'[1]TCE - ANEXO III - Preencher'!C1135</f>
        <v>HOSPITAL MIGUEL ARRAES - CG. Nº 023/2022</v>
      </c>
      <c r="C1126" s="10"/>
      <c r="D1126" s="11" t="str">
        <f>'[1]TCE - ANEXO III - Preencher'!E1135</f>
        <v>VALERIA MARIA RUFINO</v>
      </c>
      <c r="E1126" s="9" t="str">
        <f>IF('[1]TCE - ANEXO III - Preencher'!F1135="4 - Assistência Odontológica","2 - Outros Profissionais da Saúde",'[1]TCE - ANEXO III - Preencher'!F1135)</f>
        <v>2 - Outros Profissionais da Saúde</v>
      </c>
      <c r="F1126" s="12" t="str">
        <f>'[1]TCE - ANEXO III - Preencher'!G1135</f>
        <v>3222-05</v>
      </c>
      <c r="G1126" s="13" t="str">
        <f>IF('[1]TCE - ANEXO III - Preencher'!H1135="","",'[1]TCE - ANEXO III - Preencher'!H1135)</f>
        <v>10/2023</v>
      </c>
      <c r="H1126" s="14">
        <f>'[1]TCE - ANEXO III - Preencher'!I1135</f>
        <v>0</v>
      </c>
      <c r="I1126" s="14">
        <f>'[1]TCE - ANEXO III - Preencher'!J1135</f>
        <v>90.6952</v>
      </c>
      <c r="J1126" s="14">
        <f>'[1]TCE - ANEXO III - Preencher'!K1135</f>
        <v>0</v>
      </c>
      <c r="K1126" s="15">
        <f>'[1]TCE - ANEXO III - Preencher'!L1135</f>
        <v>53.44</v>
      </c>
      <c r="L1126" s="15">
        <f>'[1]TCE - ANEXO III - Preencher'!M1135</f>
        <v>26.6</v>
      </c>
      <c r="M1126" s="15">
        <f t="shared" si="103"/>
        <v>26.839999999999996</v>
      </c>
      <c r="N1126" s="15">
        <f>'[1]TCE - ANEXO III - Preencher'!O1135</f>
        <v>2.0699999999999998</v>
      </c>
      <c r="O1126" s="15">
        <f>'[1]TCE - ANEXO III - Preencher'!P1135</f>
        <v>0</v>
      </c>
      <c r="P1126" s="16">
        <f t="shared" si="104"/>
        <v>2.0699999999999998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119.6052</v>
      </c>
    </row>
    <row r="1127" spans="1:28" x14ac:dyDescent="0.2">
      <c r="A1127" s="8">
        <f>IFERROR(VLOOKUP(B1127,'[1]DADOS (OCULTAR)'!$Q$3:$S$135,3,0),"")</f>
        <v>9039744000275</v>
      </c>
      <c r="B1127" s="9" t="str">
        <f>'[1]TCE - ANEXO III - Preencher'!C1136</f>
        <v>HOSPITAL MIGUEL ARRAES - CG. Nº 023/2022</v>
      </c>
      <c r="C1127" s="10"/>
      <c r="D1127" s="11" t="str">
        <f>'[1]TCE - ANEXO III - Preencher'!E1136</f>
        <v>VALESCA CARLOS DE ALBUQUERQUE E SILVA</v>
      </c>
      <c r="E1127" s="9" t="str">
        <f>IF('[1]TCE - ANEXO III - Preencher'!F1136="4 - Assistência Odontológica","2 - Outros Profissionais da Saúde",'[1]TCE - ANEXO III - Preencher'!F1136)</f>
        <v>2 - Outros Profissionais da Saúde</v>
      </c>
      <c r="F1127" s="12" t="str">
        <f>'[1]TCE - ANEXO III - Preencher'!G1136</f>
        <v>3222-05</v>
      </c>
      <c r="G1127" s="13" t="str">
        <f>IF('[1]TCE - ANEXO III - Preencher'!H1136="","",'[1]TCE - ANEXO III - Preencher'!H1136)</f>
        <v>10/2023</v>
      </c>
      <c r="H1127" s="14">
        <f>'[1]TCE - ANEXO III - Preencher'!I1136</f>
        <v>0</v>
      </c>
      <c r="I1127" s="14">
        <f>'[1]TCE - ANEXO III - Preencher'!J1136</f>
        <v>165.10079999999999</v>
      </c>
      <c r="J1127" s="14">
        <f>'[1]TCE - ANEXO III - Preencher'!K1136</f>
        <v>0</v>
      </c>
      <c r="K1127" s="15">
        <f>'[1]TCE - ANEXO III - Preencher'!L1136</f>
        <v>53.44</v>
      </c>
      <c r="L1127" s="15">
        <f>'[1]TCE - ANEXO III - Preencher'!M1136</f>
        <v>26.6</v>
      </c>
      <c r="M1127" s="15">
        <f t="shared" si="103"/>
        <v>26.839999999999996</v>
      </c>
      <c r="N1127" s="15">
        <f>'[1]TCE - ANEXO III - Preencher'!O1136</f>
        <v>2.0699999999999998</v>
      </c>
      <c r="O1127" s="15">
        <f>'[1]TCE - ANEXO III - Preencher'!P1136</f>
        <v>0</v>
      </c>
      <c r="P1127" s="16">
        <f t="shared" si="104"/>
        <v>2.0699999999999998</v>
      </c>
      <c r="Q1127" s="15">
        <f>'[1]TCE - ANEXO III - Preencher'!R1136</f>
        <v>173.34</v>
      </c>
      <c r="R1127" s="15">
        <f>'[1]TCE - ANEXO III - Preencher'!S1136</f>
        <v>0</v>
      </c>
      <c r="S1127" s="16">
        <f t="shared" si="105"/>
        <v>173.34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367.35079999999999</v>
      </c>
    </row>
    <row r="1128" spans="1:28" x14ac:dyDescent="0.2">
      <c r="A1128" s="8">
        <f>IFERROR(VLOOKUP(B1128,'[1]DADOS (OCULTAR)'!$Q$3:$S$135,3,0),"")</f>
        <v>9039744000275</v>
      </c>
      <c r="B1128" s="9" t="str">
        <f>'[1]TCE - ANEXO III - Preencher'!C1137</f>
        <v>HOSPITAL MIGUEL ARRAES - CG. Nº 023/2022</v>
      </c>
      <c r="C1128" s="10"/>
      <c r="D1128" s="11" t="str">
        <f>'[1]TCE - ANEXO III - Preencher'!E1137</f>
        <v>VALQUIRIA BERNARDO DA SILVA</v>
      </c>
      <c r="E1128" s="9" t="str">
        <f>IF('[1]TCE - ANEXO III - Preencher'!F1137="4 - Assistência Odontológica","2 - Outros Profissionais da Saúde",'[1]TCE - ANEXO III - Preencher'!F1137)</f>
        <v>2 - Outros Profissionais da Saúde</v>
      </c>
      <c r="F1128" s="12" t="str">
        <f>'[1]TCE - ANEXO III - Preencher'!G1137</f>
        <v>3222-05</v>
      </c>
      <c r="G1128" s="13" t="str">
        <f>IF('[1]TCE - ANEXO III - Preencher'!H1137="","",'[1]TCE - ANEXO III - Preencher'!H1137)</f>
        <v>10/2023</v>
      </c>
      <c r="H1128" s="14">
        <f>'[1]TCE - ANEXO III - Preencher'!I1137</f>
        <v>0</v>
      </c>
      <c r="I1128" s="14">
        <f>'[1]TCE - ANEXO III - Preencher'!J1137</f>
        <v>154.12</v>
      </c>
      <c r="J1128" s="14">
        <f>'[1]TCE - ANEXO III - Preencher'!K1137</f>
        <v>0</v>
      </c>
      <c r="K1128" s="15">
        <f>'[1]TCE - ANEXO III - Preencher'!L1137</f>
        <v>53.44</v>
      </c>
      <c r="L1128" s="15">
        <f>'[1]TCE - ANEXO III - Preencher'!M1137</f>
        <v>26.6</v>
      </c>
      <c r="M1128" s="15">
        <f t="shared" si="103"/>
        <v>26.839999999999996</v>
      </c>
      <c r="N1128" s="15">
        <f>'[1]TCE - ANEXO III - Preencher'!O1137</f>
        <v>2.0699999999999998</v>
      </c>
      <c r="O1128" s="15">
        <f>'[1]TCE - ANEXO III - Preencher'!P1137</f>
        <v>0</v>
      </c>
      <c r="P1128" s="16">
        <f t="shared" si="104"/>
        <v>2.0699999999999998</v>
      </c>
      <c r="Q1128" s="15">
        <f>'[1]TCE - ANEXO III - Preencher'!R1137</f>
        <v>0</v>
      </c>
      <c r="R1128" s="15">
        <f>'[1]TCE - ANEXO III - Preencher'!S1137</f>
        <v>79.8</v>
      </c>
      <c r="S1128" s="16">
        <f t="shared" si="105"/>
        <v>-79.8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103.23</v>
      </c>
    </row>
    <row r="1129" spans="1:28" x14ac:dyDescent="0.2">
      <c r="A1129" s="8">
        <f>IFERROR(VLOOKUP(B1129,'[1]DADOS (OCULTAR)'!$Q$3:$S$135,3,0),"")</f>
        <v>9039744000275</v>
      </c>
      <c r="B1129" s="9" t="str">
        <f>'[1]TCE - ANEXO III - Preencher'!C1138</f>
        <v>HOSPITAL MIGUEL ARRAES - CG. Nº 023/2022</v>
      </c>
      <c r="C1129" s="10"/>
      <c r="D1129" s="11" t="str">
        <f>'[1]TCE - ANEXO III - Preencher'!E1138</f>
        <v>VANESKA DE ANDRADE CAVALCANTI SANTOS</v>
      </c>
      <c r="E1129" s="9" t="str">
        <f>IF('[1]TCE - ANEXO III - Preencher'!F1138="4 - Assistência Odontológica","2 - Outros Profissionais da Saúde",'[1]TCE - ANEXO III - Preencher'!F1138)</f>
        <v>2 - Outros Profissionais da Saúde</v>
      </c>
      <c r="F1129" s="12" t="str">
        <f>'[1]TCE - ANEXO III - Preencher'!G1138</f>
        <v>2236-05</v>
      </c>
      <c r="G1129" s="13" t="str">
        <f>IF('[1]TCE - ANEXO III - Preencher'!H1138="","",'[1]TCE - ANEXO III - Preencher'!H1138)</f>
        <v>10/2023</v>
      </c>
      <c r="H1129" s="14">
        <f>'[1]TCE - ANEXO III - Preencher'!I1138</f>
        <v>0</v>
      </c>
      <c r="I1129" s="14">
        <f>'[1]TCE - ANEXO III - Preencher'!J1138</f>
        <v>228.11680000000001</v>
      </c>
      <c r="J1129" s="14">
        <f>'[1]TCE - ANEXO III - Preencher'!K1138</f>
        <v>0</v>
      </c>
      <c r="K1129" s="15">
        <f>'[1]TCE - ANEXO III - Preencher'!L1138</f>
        <v>53.44</v>
      </c>
      <c r="L1129" s="15">
        <f>'[1]TCE - ANEXO III - Preencher'!M1138</f>
        <v>2.83</v>
      </c>
      <c r="M1129" s="15">
        <f t="shared" si="103"/>
        <v>50.61</v>
      </c>
      <c r="N1129" s="15">
        <f>'[1]TCE - ANEXO III - Preencher'!O1138</f>
        <v>4.3499999999999996</v>
      </c>
      <c r="O1129" s="15">
        <f>'[1]TCE - ANEXO III - Preencher'!P1138</f>
        <v>0</v>
      </c>
      <c r="P1129" s="16">
        <f t="shared" si="104"/>
        <v>4.3499999999999996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283.07680000000005</v>
      </c>
    </row>
    <row r="1130" spans="1:28" x14ac:dyDescent="0.2">
      <c r="A1130" s="8">
        <f>IFERROR(VLOOKUP(B1130,'[1]DADOS (OCULTAR)'!$Q$3:$S$135,3,0),"")</f>
        <v>9039744000275</v>
      </c>
      <c r="B1130" s="9" t="str">
        <f>'[1]TCE - ANEXO III - Preencher'!C1139</f>
        <v>HOSPITAL MIGUEL ARRAES - CG. Nº 023/2022</v>
      </c>
      <c r="C1130" s="10"/>
      <c r="D1130" s="11" t="str">
        <f>'[1]TCE - ANEXO III - Preencher'!E1139</f>
        <v>VANESSA CAMPOS DAS NEVES FIGUEIROA</v>
      </c>
      <c r="E1130" s="9" t="str">
        <f>IF('[1]TCE - ANEXO III - Preencher'!F1139="4 - Assistência Odontológica","2 - Outros Profissionais da Saúde",'[1]TCE - ANEXO III - Preencher'!F1139)</f>
        <v>2 - Outros Profissionais da Saúde</v>
      </c>
      <c r="F1130" s="12" t="str">
        <f>'[1]TCE - ANEXO III - Preencher'!G1139</f>
        <v>3222-05</v>
      </c>
      <c r="G1130" s="13" t="str">
        <f>IF('[1]TCE - ANEXO III - Preencher'!H1139="","",'[1]TCE - ANEXO III - Preencher'!H1139)</f>
        <v>10/2023</v>
      </c>
      <c r="H1130" s="14">
        <f>'[1]TCE - ANEXO III - Preencher'!I1139</f>
        <v>0</v>
      </c>
      <c r="I1130" s="14">
        <f>'[1]TCE - ANEXO III - Preencher'!J1139</f>
        <v>166.9256</v>
      </c>
      <c r="J1130" s="14">
        <f>'[1]TCE - ANEXO III - Preencher'!K1139</f>
        <v>0</v>
      </c>
      <c r="K1130" s="15">
        <f>'[1]TCE - ANEXO III - Preencher'!L1139</f>
        <v>53.44</v>
      </c>
      <c r="L1130" s="15">
        <f>'[1]TCE - ANEXO III - Preencher'!M1139</f>
        <v>26.6</v>
      </c>
      <c r="M1130" s="15">
        <f t="shared" si="103"/>
        <v>26.839999999999996</v>
      </c>
      <c r="N1130" s="15">
        <f>'[1]TCE - ANEXO III - Preencher'!O1139</f>
        <v>2.0699999999999998</v>
      </c>
      <c r="O1130" s="15">
        <f>'[1]TCE - ANEXO III - Preencher'!P1139</f>
        <v>0</v>
      </c>
      <c r="P1130" s="16">
        <f t="shared" si="104"/>
        <v>2.0699999999999998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195.8356</v>
      </c>
    </row>
    <row r="1131" spans="1:28" x14ac:dyDescent="0.2">
      <c r="A1131" s="8">
        <f>IFERROR(VLOOKUP(B1131,'[1]DADOS (OCULTAR)'!$Q$3:$S$135,3,0),"")</f>
        <v>9039744000275</v>
      </c>
      <c r="B1131" s="9" t="str">
        <f>'[1]TCE - ANEXO III - Preencher'!C1140</f>
        <v>HOSPITAL MIGUEL ARRAES - CG. Nº 023/2022</v>
      </c>
      <c r="C1131" s="10"/>
      <c r="D1131" s="11" t="str">
        <f>'[1]TCE - ANEXO III - Preencher'!E1140</f>
        <v>VANESSA DE MELO ESPINDOLA</v>
      </c>
      <c r="E1131" s="9" t="str">
        <f>IF('[1]TCE - ANEXO III - Preencher'!F1140="4 - Assistência Odontológica","2 - Outros Profissionais da Saúde",'[1]TCE - ANEXO III - Preencher'!F1140)</f>
        <v>2 - Outros Profissionais da Saúde</v>
      </c>
      <c r="F1131" s="12" t="str">
        <f>'[1]TCE - ANEXO III - Preencher'!G1140</f>
        <v>3222-05</v>
      </c>
      <c r="G1131" s="13" t="str">
        <f>IF('[1]TCE - ANEXO III - Preencher'!H1140="","",'[1]TCE - ANEXO III - Preencher'!H1140)</f>
        <v>10/2023</v>
      </c>
      <c r="H1131" s="14">
        <f>'[1]TCE - ANEXO III - Preencher'!I1140</f>
        <v>0</v>
      </c>
      <c r="I1131" s="14">
        <f>'[1]TCE - ANEXO III - Preencher'!J1140</f>
        <v>127.66160000000001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2.0699999999999998</v>
      </c>
      <c r="O1131" s="15">
        <f>'[1]TCE - ANEXO III - Preencher'!P1140</f>
        <v>0</v>
      </c>
      <c r="P1131" s="16">
        <f t="shared" si="104"/>
        <v>2.0699999999999998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129.73160000000001</v>
      </c>
    </row>
    <row r="1132" spans="1:28" x14ac:dyDescent="0.2">
      <c r="A1132" s="8">
        <f>IFERROR(VLOOKUP(B1132,'[1]DADOS (OCULTAR)'!$Q$3:$S$135,3,0),"")</f>
        <v>9039744000275</v>
      </c>
      <c r="B1132" s="9" t="str">
        <f>'[1]TCE - ANEXO III - Preencher'!C1141</f>
        <v>HOSPITAL MIGUEL ARRAES - CG. Nº 023/2022</v>
      </c>
      <c r="C1132" s="10"/>
      <c r="D1132" s="11" t="str">
        <f>'[1]TCE - ANEXO III - Preencher'!E1141</f>
        <v>VANESSA MARIA FERREIRA DA SILVA</v>
      </c>
      <c r="E1132" s="9" t="str">
        <f>IF('[1]TCE - ANEXO III - Preencher'!F1141="4 - Assistência Odontológica","2 - Outros Profissionais da Saúde",'[1]TCE - ANEXO III - Preencher'!F1141)</f>
        <v>3 - Administrativo</v>
      </c>
      <c r="F1132" s="12" t="str">
        <f>'[1]TCE - ANEXO III - Preencher'!G1141</f>
        <v>3912-10</v>
      </c>
      <c r="G1132" s="13" t="str">
        <f>IF('[1]TCE - ANEXO III - Preencher'!H1141="","",'[1]TCE - ANEXO III - Preencher'!H1141)</f>
        <v>10/2023</v>
      </c>
      <c r="H1132" s="14">
        <f>'[1]TCE - ANEXO III - Preencher'!I1141</f>
        <v>0</v>
      </c>
      <c r="I1132" s="14">
        <f>'[1]TCE - ANEXO III - Preencher'!J1141</f>
        <v>557.93439999999998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2.0699999999999998</v>
      </c>
      <c r="O1132" s="15">
        <f>'[1]TCE - ANEXO III - Preencher'!P1141</f>
        <v>0</v>
      </c>
      <c r="P1132" s="16">
        <f t="shared" si="104"/>
        <v>2.0699999999999998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155.13999999999999</v>
      </c>
      <c r="U1132" s="15">
        <f>'[1]TCE - ANEXO III - Preencher'!V1141</f>
        <v>0</v>
      </c>
      <c r="V1132" s="16">
        <f t="shared" si="106"/>
        <v>155.13999999999999</v>
      </c>
      <c r="W1132" s="17" t="str">
        <f>IF('[1]TCE - ANEXO III - Preencher'!X1141="","",'[1]TCE - ANEXO III - Preencher'!X1141)</f>
        <v>AUXILIO CRECHE</v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715.14440000000002</v>
      </c>
    </row>
    <row r="1133" spans="1:28" x14ac:dyDescent="0.2">
      <c r="A1133" s="8">
        <f>IFERROR(VLOOKUP(B1133,'[1]DADOS (OCULTAR)'!$Q$3:$S$135,3,0),"")</f>
        <v>9039744000275</v>
      </c>
      <c r="B1133" s="9" t="str">
        <f>'[1]TCE - ANEXO III - Preencher'!C1142</f>
        <v>HOSPITAL MIGUEL ARRAES - CG. Nº 023/2022</v>
      </c>
      <c r="C1133" s="10"/>
      <c r="D1133" s="11" t="str">
        <f>'[1]TCE - ANEXO III - Preencher'!E1142</f>
        <v>VANESSA SALES DE ANDRADE CORREIA</v>
      </c>
      <c r="E1133" s="9" t="str">
        <f>IF('[1]TCE - ANEXO III - Preencher'!F1142="4 - Assistência Odontológica","2 - Outros Profissionais da Saúde",'[1]TCE - ANEXO III - Preencher'!F1142)</f>
        <v>2 - Outros Profissionais da Saúde</v>
      </c>
      <c r="F1133" s="12" t="str">
        <f>'[1]TCE - ANEXO III - Preencher'!G1142</f>
        <v>3222-05</v>
      </c>
      <c r="G1133" s="13" t="str">
        <f>IF('[1]TCE - ANEXO III - Preencher'!H1142="","",'[1]TCE - ANEXO III - Preencher'!H1142)</f>
        <v>10/2023</v>
      </c>
      <c r="H1133" s="14">
        <f>'[1]TCE - ANEXO III - Preencher'!I1142</f>
        <v>0</v>
      </c>
      <c r="I1133" s="14">
        <f>'[1]TCE - ANEXO III - Preencher'!J1142</f>
        <v>223.54079999999999</v>
      </c>
      <c r="J1133" s="14">
        <f>'[1]TCE - ANEXO III - Preencher'!K1142</f>
        <v>0</v>
      </c>
      <c r="K1133" s="15">
        <f>'[1]TCE - ANEXO III - Preencher'!L1142</f>
        <v>53.44</v>
      </c>
      <c r="L1133" s="15">
        <f>'[1]TCE - ANEXO III - Preencher'!M1142</f>
        <v>26.6</v>
      </c>
      <c r="M1133" s="15">
        <f t="shared" si="103"/>
        <v>26.839999999999996</v>
      </c>
      <c r="N1133" s="15">
        <f>'[1]TCE - ANEXO III - Preencher'!O1142</f>
        <v>2.0699999999999998</v>
      </c>
      <c r="O1133" s="15">
        <f>'[1]TCE - ANEXO III - Preencher'!P1142</f>
        <v>0</v>
      </c>
      <c r="P1133" s="16">
        <f t="shared" si="104"/>
        <v>2.0699999999999998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252.45079999999999</v>
      </c>
    </row>
    <row r="1134" spans="1:28" x14ac:dyDescent="0.2">
      <c r="A1134" s="8">
        <f>IFERROR(VLOOKUP(B1134,'[1]DADOS (OCULTAR)'!$Q$3:$S$135,3,0),"")</f>
        <v>9039744000275</v>
      </c>
      <c r="B1134" s="9" t="str">
        <f>'[1]TCE - ANEXO III - Preencher'!C1143</f>
        <v>HOSPITAL MIGUEL ARRAES - CG. Nº 023/2022</v>
      </c>
      <c r="C1134" s="10"/>
      <c r="D1134" s="11" t="str">
        <f>'[1]TCE - ANEXO III - Preencher'!E1143</f>
        <v>VANIA MARIA DE OLIVEIRA SANTOS</v>
      </c>
      <c r="E1134" s="9" t="str">
        <f>IF('[1]TCE - ANEXO III - Preencher'!F1143="4 - Assistência Odontológica","2 - Outros Profissionais da Saúde",'[1]TCE - ANEXO III - Preencher'!F1143)</f>
        <v>2 - Outros Profissionais da Saúde</v>
      </c>
      <c r="F1134" s="12" t="str">
        <f>'[1]TCE - ANEXO III - Preencher'!G1143</f>
        <v>3222-05</v>
      </c>
      <c r="G1134" s="13" t="str">
        <f>IF('[1]TCE - ANEXO III - Preencher'!H1143="","",'[1]TCE - ANEXO III - Preencher'!H1143)</f>
        <v>10/2023</v>
      </c>
      <c r="H1134" s="14">
        <f>'[1]TCE - ANEXO III - Preencher'!I1143</f>
        <v>0</v>
      </c>
      <c r="I1134" s="14">
        <f>'[1]TCE - ANEXO III - Preencher'!J1143</f>
        <v>147.46719999999999</v>
      </c>
      <c r="J1134" s="14">
        <f>'[1]TCE - ANEXO III - Preencher'!K1143</f>
        <v>0</v>
      </c>
      <c r="K1134" s="15">
        <f>'[1]TCE - ANEXO III - Preencher'!L1143</f>
        <v>53.44</v>
      </c>
      <c r="L1134" s="15">
        <f>'[1]TCE - ANEXO III - Preencher'!M1143</f>
        <v>26.6</v>
      </c>
      <c r="M1134" s="15">
        <f t="shared" si="103"/>
        <v>26.839999999999996</v>
      </c>
      <c r="N1134" s="15">
        <f>'[1]TCE - ANEXO III - Preencher'!O1143</f>
        <v>2.0699999999999998</v>
      </c>
      <c r="O1134" s="15">
        <f>'[1]TCE - ANEXO III - Preencher'!P1143</f>
        <v>0</v>
      </c>
      <c r="P1134" s="16">
        <f t="shared" si="104"/>
        <v>2.0699999999999998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176.37719999999999</v>
      </c>
    </row>
    <row r="1135" spans="1:28" x14ac:dyDescent="0.2">
      <c r="A1135" s="8">
        <f>IFERROR(VLOOKUP(B1135,'[1]DADOS (OCULTAR)'!$Q$3:$S$135,3,0),"")</f>
        <v>9039744000275</v>
      </c>
      <c r="B1135" s="9" t="str">
        <f>'[1]TCE - ANEXO III - Preencher'!C1144</f>
        <v>HOSPITAL MIGUEL ARRAES - CG. Nº 023/2022</v>
      </c>
      <c r="C1135" s="10"/>
      <c r="D1135" s="11" t="str">
        <f>'[1]TCE - ANEXO III - Preencher'!E1144</f>
        <v>VERA LUCIA GONCALVES DE LIMA</v>
      </c>
      <c r="E1135" s="9" t="str">
        <f>IF('[1]TCE - ANEXO III - Preencher'!F1144="4 - Assistência Odontológica","2 - Outros Profissionais da Saúde",'[1]TCE - ANEXO III - Preencher'!F1144)</f>
        <v>2 - Outros Profissionais da Saúde</v>
      </c>
      <c r="F1135" s="12" t="str">
        <f>'[1]TCE - ANEXO III - Preencher'!G1144</f>
        <v>3222-05</v>
      </c>
      <c r="G1135" s="13" t="str">
        <f>IF('[1]TCE - ANEXO III - Preencher'!H1144="","",'[1]TCE - ANEXO III - Preencher'!H1144)</f>
        <v>10/2023</v>
      </c>
      <c r="H1135" s="14">
        <f>'[1]TCE - ANEXO III - Preencher'!I1144</f>
        <v>0</v>
      </c>
      <c r="I1135" s="14">
        <f>'[1]TCE - ANEXO III - Preencher'!J1144</f>
        <v>212.39760000000001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2.0699999999999998</v>
      </c>
      <c r="O1135" s="15">
        <f>'[1]TCE - ANEXO III - Preencher'!P1144</f>
        <v>0</v>
      </c>
      <c r="P1135" s="16">
        <f t="shared" si="104"/>
        <v>2.0699999999999998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214.4676</v>
      </c>
    </row>
    <row r="1136" spans="1:28" x14ac:dyDescent="0.2">
      <c r="A1136" s="8">
        <f>IFERROR(VLOOKUP(B1136,'[1]DADOS (OCULTAR)'!$Q$3:$S$135,3,0),"")</f>
        <v>9039744000275</v>
      </c>
      <c r="B1136" s="9" t="str">
        <f>'[1]TCE - ANEXO III - Preencher'!C1145</f>
        <v>HOSPITAL MIGUEL ARRAES - CG. Nº 023/2022</v>
      </c>
      <c r="C1136" s="10"/>
      <c r="D1136" s="11" t="str">
        <f>'[1]TCE - ANEXO III - Preencher'!E1145</f>
        <v>VERONICA COSTA SILVA</v>
      </c>
      <c r="E1136" s="9" t="str">
        <f>IF('[1]TCE - ANEXO III - Preencher'!F1145="4 - Assistência Odontológica","2 - Outros Profissionais da Saúde",'[1]TCE - ANEXO III - Preencher'!F1145)</f>
        <v>2 - Outros Profissionais da Saúde</v>
      </c>
      <c r="F1136" s="12" t="str">
        <f>'[1]TCE - ANEXO III - Preencher'!G1145</f>
        <v>3222-05</v>
      </c>
      <c r="G1136" s="13" t="str">
        <f>IF('[1]TCE - ANEXO III - Preencher'!H1145="","",'[1]TCE - ANEXO III - Preencher'!H1145)</f>
        <v>10/2023</v>
      </c>
      <c r="H1136" s="14">
        <f>'[1]TCE - ANEXO III - Preencher'!I1145</f>
        <v>0</v>
      </c>
      <c r="I1136" s="14">
        <f>'[1]TCE - ANEXO III - Preencher'!J1145</f>
        <v>159.6</v>
      </c>
      <c r="J1136" s="14">
        <f>'[1]TCE - ANEXO III - Preencher'!K1145</f>
        <v>0</v>
      </c>
      <c r="K1136" s="15">
        <f>'[1]TCE - ANEXO III - Preencher'!L1145</f>
        <v>53.44</v>
      </c>
      <c r="L1136" s="15">
        <f>'[1]TCE - ANEXO III - Preencher'!M1145</f>
        <v>26.6</v>
      </c>
      <c r="M1136" s="15">
        <f t="shared" si="103"/>
        <v>26.839999999999996</v>
      </c>
      <c r="N1136" s="15">
        <f>'[1]TCE - ANEXO III - Preencher'!O1145</f>
        <v>2.0699999999999998</v>
      </c>
      <c r="O1136" s="15">
        <f>'[1]TCE - ANEXO III - Preencher'!P1145</f>
        <v>0</v>
      </c>
      <c r="P1136" s="16">
        <f t="shared" si="104"/>
        <v>2.0699999999999998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188.51</v>
      </c>
    </row>
    <row r="1137" spans="1:28" x14ac:dyDescent="0.2">
      <c r="A1137" s="8">
        <f>IFERROR(VLOOKUP(B1137,'[1]DADOS (OCULTAR)'!$Q$3:$S$135,3,0),"")</f>
        <v>9039744000275</v>
      </c>
      <c r="B1137" s="9" t="str">
        <f>'[1]TCE - ANEXO III - Preencher'!C1146</f>
        <v>HOSPITAL MIGUEL ARRAES - CG. Nº 023/2022</v>
      </c>
      <c r="C1137" s="10"/>
      <c r="D1137" s="11" t="str">
        <f>'[1]TCE - ANEXO III - Preencher'!E1146</f>
        <v>VERONICA EUGENIO DOS SANTOS</v>
      </c>
      <c r="E1137" s="9" t="str">
        <f>IF('[1]TCE - ANEXO III - Preencher'!F1146="4 - Assistência Odontológica","2 - Outros Profissionais da Saúde",'[1]TCE - ANEXO III - Preencher'!F1146)</f>
        <v>2 - Outros Profissionais da Saúde</v>
      </c>
      <c r="F1137" s="12" t="str">
        <f>'[1]TCE - ANEXO III - Preencher'!G1146</f>
        <v>3222-05</v>
      </c>
      <c r="G1137" s="13" t="str">
        <f>IF('[1]TCE - ANEXO III - Preencher'!H1146="","",'[1]TCE - ANEXO III - Preencher'!H1146)</f>
        <v>10/2023</v>
      </c>
      <c r="H1137" s="14">
        <f>'[1]TCE - ANEXO III - Preencher'!I1146</f>
        <v>0</v>
      </c>
      <c r="I1137" s="14">
        <f>'[1]TCE - ANEXO III - Preencher'!J1146</f>
        <v>133.60079999999999</v>
      </c>
      <c r="J1137" s="14">
        <f>'[1]TCE - ANEXO III - Preencher'!K1146</f>
        <v>0</v>
      </c>
      <c r="K1137" s="15">
        <f>'[1]TCE - ANEXO III - Preencher'!L1146</f>
        <v>53.44</v>
      </c>
      <c r="L1137" s="15">
        <f>'[1]TCE - ANEXO III - Preencher'!M1146</f>
        <v>26.6</v>
      </c>
      <c r="M1137" s="15">
        <f t="shared" si="103"/>
        <v>26.839999999999996</v>
      </c>
      <c r="N1137" s="15">
        <f>'[1]TCE - ANEXO III - Preencher'!O1146</f>
        <v>2.0699999999999998</v>
      </c>
      <c r="O1137" s="15">
        <f>'[1]TCE - ANEXO III - Preencher'!P1146</f>
        <v>0</v>
      </c>
      <c r="P1137" s="16">
        <f t="shared" si="104"/>
        <v>2.0699999999999998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162.51079999999999</v>
      </c>
    </row>
    <row r="1138" spans="1:28" x14ac:dyDescent="0.2">
      <c r="A1138" s="8">
        <f>IFERROR(VLOOKUP(B1138,'[1]DADOS (OCULTAR)'!$Q$3:$S$135,3,0),"")</f>
        <v>9039744000275</v>
      </c>
      <c r="B1138" s="9" t="str">
        <f>'[1]TCE - ANEXO III - Preencher'!C1147</f>
        <v>HOSPITAL MIGUEL ARRAES - CG. Nº 023/2022</v>
      </c>
      <c r="C1138" s="10"/>
      <c r="D1138" s="11" t="str">
        <f>'[1]TCE - ANEXO III - Preencher'!E1147</f>
        <v>VERONICA OLIVEIRA DA SILVA</v>
      </c>
      <c r="E1138" s="9" t="str">
        <f>IF('[1]TCE - ANEXO III - Preencher'!F1147="4 - Assistência Odontológica","2 - Outros Profissionais da Saúde",'[1]TCE - ANEXO III - Preencher'!F1147)</f>
        <v>2 - Outros Profissionais da Saúde</v>
      </c>
      <c r="F1138" s="12" t="str">
        <f>'[1]TCE - ANEXO III - Preencher'!G1147</f>
        <v>3222-05</v>
      </c>
      <c r="G1138" s="13" t="str">
        <f>IF('[1]TCE - ANEXO III - Preencher'!H1147="","",'[1]TCE - ANEXO III - Preencher'!H1147)</f>
        <v>10/2023</v>
      </c>
      <c r="H1138" s="14">
        <f>'[1]TCE - ANEXO III - Preencher'!I1147</f>
        <v>0</v>
      </c>
      <c r="I1138" s="14">
        <f>'[1]TCE - ANEXO III - Preencher'!J1147</f>
        <v>148.87039999999999</v>
      </c>
      <c r="J1138" s="14">
        <f>'[1]TCE - ANEXO III - Preencher'!K1147</f>
        <v>0</v>
      </c>
      <c r="K1138" s="15">
        <f>'[1]TCE - ANEXO III - Preencher'!L1147</f>
        <v>53.44</v>
      </c>
      <c r="L1138" s="15">
        <f>'[1]TCE - ANEXO III - Preencher'!M1147</f>
        <v>26.6</v>
      </c>
      <c r="M1138" s="15">
        <f t="shared" si="103"/>
        <v>26.839999999999996</v>
      </c>
      <c r="N1138" s="15">
        <f>'[1]TCE - ANEXO III - Preencher'!O1147</f>
        <v>2.0699999999999998</v>
      </c>
      <c r="O1138" s="15">
        <f>'[1]TCE - ANEXO III - Preencher'!P1147</f>
        <v>0</v>
      </c>
      <c r="P1138" s="16">
        <f t="shared" si="104"/>
        <v>2.0699999999999998</v>
      </c>
      <c r="Q1138" s="15">
        <f>'[1]TCE - ANEXO III - Preencher'!R1147</f>
        <v>173.34</v>
      </c>
      <c r="R1138" s="15">
        <f>'[1]TCE - ANEXO III - Preencher'!S1147</f>
        <v>76.12</v>
      </c>
      <c r="S1138" s="16">
        <f t="shared" si="105"/>
        <v>97.22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275.00040000000001</v>
      </c>
    </row>
    <row r="1139" spans="1:28" x14ac:dyDescent="0.2">
      <c r="A1139" s="8">
        <f>IFERROR(VLOOKUP(B1139,'[1]DADOS (OCULTAR)'!$Q$3:$S$135,3,0),"")</f>
        <v>9039744000275</v>
      </c>
      <c r="B1139" s="9" t="str">
        <f>'[1]TCE - ANEXO III - Preencher'!C1148</f>
        <v>HOSPITAL MIGUEL ARRAES - CG. Nº 023/2022</v>
      </c>
      <c r="C1139" s="10"/>
      <c r="D1139" s="11" t="str">
        <f>'[1]TCE - ANEXO III - Preencher'!E1148</f>
        <v>VICTORIA REGINA DOS SANTOS TRINDADE</v>
      </c>
      <c r="E1139" s="9" t="str">
        <f>IF('[1]TCE - ANEXO III - Preencher'!F1148="4 - Assistência Odontológica","2 - Outros Profissionais da Saúde",'[1]TCE - ANEXO III - Preencher'!F1148)</f>
        <v>2 - Outros Profissionais da Saúde</v>
      </c>
      <c r="F1139" s="12" t="str">
        <f>'[1]TCE - ANEXO III - Preencher'!G1148</f>
        <v>3222-05</v>
      </c>
      <c r="G1139" s="13" t="str">
        <f>IF('[1]TCE - ANEXO III - Preencher'!H1148="","",'[1]TCE - ANEXO III - Preencher'!H1148)</f>
        <v>10/2023</v>
      </c>
      <c r="H1139" s="14">
        <f>'[1]TCE - ANEXO III - Preencher'!I1148</f>
        <v>0</v>
      </c>
      <c r="I1139" s="14">
        <f>'[1]TCE - ANEXO III - Preencher'!J1148</f>
        <v>142.4736</v>
      </c>
      <c r="J1139" s="14">
        <f>'[1]TCE - ANEXO III - Preencher'!K1148</f>
        <v>0</v>
      </c>
      <c r="K1139" s="15">
        <f>'[1]TCE - ANEXO III - Preencher'!L1148</f>
        <v>53.44</v>
      </c>
      <c r="L1139" s="15">
        <f>'[1]TCE - ANEXO III - Preencher'!M1148</f>
        <v>26.6</v>
      </c>
      <c r="M1139" s="15">
        <f t="shared" si="103"/>
        <v>26.839999999999996</v>
      </c>
      <c r="N1139" s="15">
        <f>'[1]TCE - ANEXO III - Preencher'!O1148</f>
        <v>2.0699999999999998</v>
      </c>
      <c r="O1139" s="15">
        <f>'[1]TCE - ANEXO III - Preencher'!P1148</f>
        <v>0</v>
      </c>
      <c r="P1139" s="16">
        <f t="shared" si="104"/>
        <v>2.0699999999999998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171.3836</v>
      </c>
    </row>
    <row r="1140" spans="1:28" x14ac:dyDescent="0.2">
      <c r="A1140" s="8">
        <f>IFERROR(VLOOKUP(B1140,'[1]DADOS (OCULTAR)'!$Q$3:$S$135,3,0),"")</f>
        <v>9039744000275</v>
      </c>
      <c r="B1140" s="9" t="str">
        <f>'[1]TCE - ANEXO III - Preencher'!C1149</f>
        <v>HOSPITAL MIGUEL ARRAES - CG. Nº 023/2022</v>
      </c>
      <c r="C1140" s="10"/>
      <c r="D1140" s="11" t="str">
        <f>'[1]TCE - ANEXO III - Preencher'!E1149</f>
        <v>VILDETE PEREIRA MARQUES DA SILVA</v>
      </c>
      <c r="E1140" s="9" t="str">
        <f>IF('[1]TCE - ANEXO III - Preencher'!F1149="4 - Assistência Odontológica","2 - Outros Profissionais da Saúde",'[1]TCE - ANEXO III - Preencher'!F1149)</f>
        <v>2 - Outros Profissionais da Saúde</v>
      </c>
      <c r="F1140" s="12" t="str">
        <f>'[1]TCE - ANEXO III - Preencher'!G1149</f>
        <v>3222-05</v>
      </c>
      <c r="G1140" s="13" t="str">
        <f>IF('[1]TCE - ANEXO III - Preencher'!H1149="","",'[1]TCE - ANEXO III - Preencher'!H1149)</f>
        <v>10/2023</v>
      </c>
      <c r="H1140" s="14">
        <f>'[1]TCE - ANEXO III - Preencher'!I1149</f>
        <v>0</v>
      </c>
      <c r="I1140" s="14">
        <f>'[1]TCE - ANEXO III - Preencher'!J1149</f>
        <v>137.99279999999999</v>
      </c>
      <c r="J1140" s="14">
        <f>'[1]TCE - ANEXO III - Preencher'!K1149</f>
        <v>0</v>
      </c>
      <c r="K1140" s="15">
        <f>'[1]TCE - ANEXO III - Preencher'!L1149</f>
        <v>53.44</v>
      </c>
      <c r="L1140" s="15">
        <f>'[1]TCE - ANEXO III - Preencher'!M1149</f>
        <v>26.6</v>
      </c>
      <c r="M1140" s="15">
        <f t="shared" si="103"/>
        <v>26.839999999999996</v>
      </c>
      <c r="N1140" s="15">
        <f>'[1]TCE - ANEXO III - Preencher'!O1149</f>
        <v>2.0699999999999998</v>
      </c>
      <c r="O1140" s="15">
        <f>'[1]TCE - ANEXO III - Preencher'!P1149</f>
        <v>0</v>
      </c>
      <c r="P1140" s="16">
        <f t="shared" si="104"/>
        <v>2.0699999999999998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166.90279999999998</v>
      </c>
    </row>
    <row r="1141" spans="1:28" x14ac:dyDescent="0.2">
      <c r="A1141" s="8">
        <f>IFERROR(VLOOKUP(B1141,'[1]DADOS (OCULTAR)'!$Q$3:$S$135,3,0),"")</f>
        <v>9039744000275</v>
      </c>
      <c r="B1141" s="9" t="str">
        <f>'[1]TCE - ANEXO III - Preencher'!C1150</f>
        <v>HOSPITAL MIGUEL ARRAES - CG. Nº 023/2022</v>
      </c>
      <c r="C1141" s="10"/>
      <c r="D1141" s="11" t="str">
        <f>'[1]TCE - ANEXO III - Preencher'!E1150</f>
        <v>VILMA JOSEFA DA SILVA</v>
      </c>
      <c r="E1141" s="9" t="str">
        <f>IF('[1]TCE - ANEXO III - Preencher'!F1150="4 - Assistência Odontológica","2 - Outros Profissionais da Saúde",'[1]TCE - ANEXO III - Preencher'!F1150)</f>
        <v>2 - Outros Profissionais da Saúde</v>
      </c>
      <c r="F1141" s="12" t="str">
        <f>'[1]TCE - ANEXO III - Preencher'!G1150</f>
        <v>3222-05</v>
      </c>
      <c r="G1141" s="13" t="str">
        <f>IF('[1]TCE - ANEXO III - Preencher'!H1150="","",'[1]TCE - ANEXO III - Preencher'!H1150)</f>
        <v>10/2023</v>
      </c>
      <c r="H1141" s="14">
        <f>'[1]TCE - ANEXO III - Preencher'!I1150</f>
        <v>0</v>
      </c>
      <c r="I1141" s="14">
        <f>'[1]TCE - ANEXO III - Preencher'!J1150</f>
        <v>161.72640000000001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2.0699999999999998</v>
      </c>
      <c r="O1141" s="15">
        <f>'[1]TCE - ANEXO III - Preencher'!P1150</f>
        <v>0</v>
      </c>
      <c r="P1141" s="16">
        <f t="shared" si="104"/>
        <v>2.0699999999999998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163.79640000000001</v>
      </c>
    </row>
    <row r="1142" spans="1:28" x14ac:dyDescent="0.2">
      <c r="A1142" s="8">
        <f>IFERROR(VLOOKUP(B1142,'[1]DADOS (OCULTAR)'!$Q$3:$S$135,3,0),"")</f>
        <v>9039744000275</v>
      </c>
      <c r="B1142" s="9" t="str">
        <f>'[1]TCE - ANEXO III - Preencher'!C1151</f>
        <v>HOSPITAL MIGUEL ARRAES - CG. Nº 023/2022</v>
      </c>
      <c r="C1142" s="10"/>
      <c r="D1142" s="11" t="str">
        <f>'[1]TCE - ANEXO III - Preencher'!E1151</f>
        <v>VILMA MARIA ALVES CESAR</v>
      </c>
      <c r="E1142" s="9" t="str">
        <f>IF('[1]TCE - ANEXO III - Preencher'!F1151="4 - Assistência Odontológica","2 - Outros Profissionais da Saúde",'[1]TCE - ANEXO III - Preencher'!F1151)</f>
        <v>2 - Outros Profissionais da Saúde</v>
      </c>
      <c r="F1142" s="12" t="str">
        <f>'[1]TCE - ANEXO III - Preencher'!G1151</f>
        <v>3222-05</v>
      </c>
      <c r="G1142" s="13" t="str">
        <f>IF('[1]TCE - ANEXO III - Preencher'!H1151="","",'[1]TCE - ANEXO III - Preencher'!H1151)</f>
        <v>10/2023</v>
      </c>
      <c r="H1142" s="14">
        <f>'[1]TCE - ANEXO III - Preencher'!I1151</f>
        <v>0</v>
      </c>
      <c r="I1142" s="14">
        <f>'[1]TCE - ANEXO III - Preencher'!J1151</f>
        <v>140.32640000000001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2.0699999999999998</v>
      </c>
      <c r="O1142" s="15">
        <f>'[1]TCE - ANEXO III - Preencher'!P1151</f>
        <v>0</v>
      </c>
      <c r="P1142" s="16">
        <f t="shared" si="104"/>
        <v>2.0699999999999998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142.3964</v>
      </c>
    </row>
    <row r="1143" spans="1:28" x14ac:dyDescent="0.2">
      <c r="A1143" s="8">
        <f>IFERROR(VLOOKUP(B1143,'[1]DADOS (OCULTAR)'!$Q$3:$S$135,3,0),"")</f>
        <v>9039744000275</v>
      </c>
      <c r="B1143" s="9" t="str">
        <f>'[1]TCE - ANEXO III - Preencher'!C1152</f>
        <v>HOSPITAL MIGUEL ARRAES - CG. Nº 023/2022</v>
      </c>
      <c r="C1143" s="10"/>
      <c r="D1143" s="11" t="str">
        <f>'[1]TCE - ANEXO III - Preencher'!E1152</f>
        <v>VINICIUS CAVALCANTI GOMES</v>
      </c>
      <c r="E1143" s="9" t="str">
        <f>IF('[1]TCE - ANEXO III - Preencher'!F1152="4 - Assistência Odontológica","2 - Outros Profissionais da Saúde",'[1]TCE - ANEXO III - Preencher'!F1152)</f>
        <v>3 - Administrativo</v>
      </c>
      <c r="F1143" s="12" t="str">
        <f>'[1]TCE - ANEXO III - Preencher'!G1152</f>
        <v>3172-10</v>
      </c>
      <c r="G1143" s="13" t="str">
        <f>IF('[1]TCE - ANEXO III - Preencher'!H1152="","",'[1]TCE - ANEXO III - Preencher'!H1152)</f>
        <v>10/2023</v>
      </c>
      <c r="H1143" s="14">
        <f>'[1]TCE - ANEXO III - Preencher'!I1152</f>
        <v>0</v>
      </c>
      <c r="I1143" s="14">
        <f>'[1]TCE - ANEXO III - Preencher'!J1152</f>
        <v>163.29519999999999</v>
      </c>
      <c r="J1143" s="14">
        <f>'[1]TCE - ANEXO III - Preencher'!K1152</f>
        <v>0</v>
      </c>
      <c r="K1143" s="15">
        <f>'[1]TCE - ANEXO III - Preencher'!L1152</f>
        <v>53.44</v>
      </c>
      <c r="L1143" s="15">
        <f>'[1]TCE - ANEXO III - Preencher'!M1152</f>
        <v>30</v>
      </c>
      <c r="M1143" s="15">
        <f t="shared" si="103"/>
        <v>23.439999999999998</v>
      </c>
      <c r="N1143" s="15">
        <f>'[1]TCE - ANEXO III - Preencher'!O1152</f>
        <v>2.0699999999999998</v>
      </c>
      <c r="O1143" s="15">
        <f>'[1]TCE - ANEXO III - Preencher'!P1152</f>
        <v>0</v>
      </c>
      <c r="P1143" s="16">
        <f t="shared" si="104"/>
        <v>2.0699999999999998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188.80519999999999</v>
      </c>
    </row>
    <row r="1144" spans="1:28" x14ac:dyDescent="0.2">
      <c r="A1144" s="8">
        <f>IFERROR(VLOOKUP(B1144,'[1]DADOS (OCULTAR)'!$Q$3:$S$135,3,0),"")</f>
        <v>9039744000275</v>
      </c>
      <c r="B1144" s="9" t="str">
        <f>'[1]TCE - ANEXO III - Preencher'!C1153</f>
        <v>HOSPITAL MIGUEL ARRAES - CG. Nº 023/2022</v>
      </c>
      <c r="C1144" s="10"/>
      <c r="D1144" s="11" t="str">
        <f>'[1]TCE - ANEXO III - Preencher'!E1153</f>
        <v>VIRGILIO SATYRO DA NOBREGA SEGUNDO</v>
      </c>
      <c r="E1144" s="9" t="str">
        <f>IF('[1]TCE - ANEXO III - Preencher'!F1153="4 - Assistência Odontológica","2 - Outros Profissionais da Saúde",'[1]TCE - ANEXO III - Preencher'!F1153)</f>
        <v>1 - Médico</v>
      </c>
      <c r="F1144" s="12" t="str">
        <f>'[1]TCE - ANEXO III - Preencher'!G1153</f>
        <v>2251-25</v>
      </c>
      <c r="G1144" s="13" t="str">
        <f>IF('[1]TCE - ANEXO III - Preencher'!H1153="","",'[1]TCE - ANEXO III - Preencher'!H1153)</f>
        <v>10/2023</v>
      </c>
      <c r="H1144" s="14">
        <f>'[1]TCE - ANEXO III - Preencher'!I1153</f>
        <v>0</v>
      </c>
      <c r="I1144" s="14">
        <f>'[1]TCE - ANEXO III - Preencher'!J1153</f>
        <v>364.65039999999999</v>
      </c>
      <c r="J1144" s="14">
        <f>'[1]TCE - ANEXO III - Preencher'!K1153</f>
        <v>0</v>
      </c>
      <c r="K1144" s="15">
        <f>'[1]TCE - ANEXO III - Preencher'!L1153</f>
        <v>53.44</v>
      </c>
      <c r="L1144" s="15">
        <f>'[1]TCE - ANEXO III - Preencher'!M1153</f>
        <v>1.58</v>
      </c>
      <c r="M1144" s="15">
        <f t="shared" si="103"/>
        <v>51.86</v>
      </c>
      <c r="N1144" s="15">
        <f>'[1]TCE - ANEXO III - Preencher'!O1153</f>
        <v>16.59</v>
      </c>
      <c r="O1144" s="15">
        <f>'[1]TCE - ANEXO III - Preencher'!P1153</f>
        <v>0</v>
      </c>
      <c r="P1144" s="16">
        <f t="shared" si="104"/>
        <v>16.59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433.10039999999998</v>
      </c>
    </row>
    <row r="1145" spans="1:28" x14ac:dyDescent="0.2">
      <c r="A1145" s="8">
        <f>IFERROR(VLOOKUP(B1145,'[1]DADOS (OCULTAR)'!$Q$3:$S$135,3,0),"")</f>
        <v>9039744000275</v>
      </c>
      <c r="B1145" s="9" t="str">
        <f>'[1]TCE - ANEXO III - Preencher'!C1154</f>
        <v>HOSPITAL MIGUEL ARRAES - CG. Nº 023/2022</v>
      </c>
      <c r="C1145" s="10"/>
      <c r="D1145" s="11" t="str">
        <f>'[1]TCE - ANEXO III - Preencher'!E1154</f>
        <v>VITOR MANOEL RODRIGUES FERREIRA DE LIMA</v>
      </c>
      <c r="E1145" s="9" t="str">
        <f>IF('[1]TCE - ANEXO III - Preencher'!F1154="4 - Assistência Odontológica","2 - Outros Profissionais da Saúde",'[1]TCE - ANEXO III - Preencher'!F1154)</f>
        <v>1 - Médico</v>
      </c>
      <c r="F1145" s="12" t="str">
        <f>'[1]TCE - ANEXO III - Preencher'!G1154</f>
        <v>2251-25</v>
      </c>
      <c r="G1145" s="13" t="str">
        <f>IF('[1]TCE - ANEXO III - Preencher'!H1154="","",'[1]TCE - ANEXO III - Preencher'!H1154)</f>
        <v>10/2023</v>
      </c>
      <c r="H1145" s="14">
        <f>'[1]TCE - ANEXO III - Preencher'!I1154</f>
        <v>0</v>
      </c>
      <c r="I1145" s="14">
        <f>'[1]TCE - ANEXO III - Preencher'!J1154</f>
        <v>356.56639999999999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16.59</v>
      </c>
      <c r="O1145" s="15">
        <f>'[1]TCE - ANEXO III - Preencher'!P1154</f>
        <v>0</v>
      </c>
      <c r="P1145" s="16">
        <f t="shared" si="104"/>
        <v>16.59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373.15639999999996</v>
      </c>
    </row>
    <row r="1146" spans="1:28" x14ac:dyDescent="0.2">
      <c r="A1146" s="8">
        <f>IFERROR(VLOOKUP(B1146,'[1]DADOS (OCULTAR)'!$Q$3:$S$135,3,0),"")</f>
        <v>9039744000275</v>
      </c>
      <c r="B1146" s="9" t="str">
        <f>'[1]TCE - ANEXO III - Preencher'!C1155</f>
        <v>HOSPITAL MIGUEL ARRAES - CG. Nº 023/2022</v>
      </c>
      <c r="C1146" s="10"/>
      <c r="D1146" s="11" t="str">
        <f>'[1]TCE - ANEXO III - Preencher'!E1155</f>
        <v>VITORIA REGINA ARAUJO RIBEIRO DA COSTA</v>
      </c>
      <c r="E1146" s="9" t="str">
        <f>IF('[1]TCE - ANEXO III - Preencher'!F1155="4 - Assistência Odontológica","2 - Outros Profissionais da Saúde",'[1]TCE - ANEXO III - Preencher'!F1155)</f>
        <v>2 - Outros Profissionais da Saúde</v>
      </c>
      <c r="F1146" s="12" t="str">
        <f>'[1]TCE - ANEXO III - Preencher'!G1155</f>
        <v>2237-10</v>
      </c>
      <c r="G1146" s="13" t="str">
        <f>IF('[1]TCE - ANEXO III - Preencher'!H1155="","",'[1]TCE - ANEXO III - Preencher'!H1155)</f>
        <v>10/2023</v>
      </c>
      <c r="H1146" s="14">
        <f>'[1]TCE - ANEXO III - Preencher'!I1155</f>
        <v>0</v>
      </c>
      <c r="I1146" s="14">
        <f>'[1]TCE - ANEXO III - Preencher'!J1155</f>
        <v>300.96159999999998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2.0699999999999998</v>
      </c>
      <c r="O1146" s="15">
        <f>'[1]TCE - ANEXO III - Preencher'!P1155</f>
        <v>0</v>
      </c>
      <c r="P1146" s="16">
        <f t="shared" si="104"/>
        <v>2.0699999999999998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303.03159999999997</v>
      </c>
    </row>
    <row r="1147" spans="1:28" x14ac:dyDescent="0.2">
      <c r="A1147" s="8">
        <f>IFERROR(VLOOKUP(B1147,'[1]DADOS (OCULTAR)'!$Q$3:$S$135,3,0),"")</f>
        <v>9039744000275</v>
      </c>
      <c r="B1147" s="9" t="str">
        <f>'[1]TCE - ANEXO III - Preencher'!C1156</f>
        <v>HOSPITAL MIGUEL ARRAES - CG. Nº 023/2022</v>
      </c>
      <c r="C1147" s="10"/>
      <c r="D1147" s="11" t="str">
        <f>'[1]TCE - ANEXO III - Preencher'!E1156</f>
        <v>VIVIAN CELIA PAES DE MELO</v>
      </c>
      <c r="E1147" s="9" t="str">
        <f>IF('[1]TCE - ANEXO III - Preencher'!F1156="4 - Assistência Odontológica","2 - Outros Profissionais da Saúde",'[1]TCE - ANEXO III - Preencher'!F1156)</f>
        <v>3 - Administrativo</v>
      </c>
      <c r="F1147" s="12" t="str">
        <f>'[1]TCE - ANEXO III - Preencher'!G1156</f>
        <v>4110-10</v>
      </c>
      <c r="G1147" s="13" t="str">
        <f>IF('[1]TCE - ANEXO III - Preencher'!H1156="","",'[1]TCE - ANEXO III - Preencher'!H1156)</f>
        <v>10/2023</v>
      </c>
      <c r="H1147" s="14">
        <f>'[1]TCE - ANEXO III - Preencher'!I1156</f>
        <v>0</v>
      </c>
      <c r="I1147" s="14">
        <f>'[1]TCE - ANEXO III - Preencher'!J1156</f>
        <v>159.23439999999999</v>
      </c>
      <c r="J1147" s="14">
        <f>'[1]TCE - ANEXO III - Preencher'!K1156</f>
        <v>0</v>
      </c>
      <c r="K1147" s="15">
        <f>'[1]TCE - ANEXO III - Preencher'!L1156</f>
        <v>53.44</v>
      </c>
      <c r="L1147" s="15">
        <f>'[1]TCE - ANEXO III - Preencher'!M1156</f>
        <v>26.4</v>
      </c>
      <c r="M1147" s="15">
        <f t="shared" si="103"/>
        <v>27.04</v>
      </c>
      <c r="N1147" s="15">
        <f>'[1]TCE - ANEXO III - Preencher'!O1156</f>
        <v>2.0699999999999998</v>
      </c>
      <c r="O1147" s="15">
        <f>'[1]TCE - ANEXO III - Preencher'!P1156</f>
        <v>0</v>
      </c>
      <c r="P1147" s="16">
        <f t="shared" si="104"/>
        <v>2.0699999999999998</v>
      </c>
      <c r="Q1147" s="15">
        <f>'[1]TCE - ANEXO III - Preencher'!R1156</f>
        <v>173.34</v>
      </c>
      <c r="R1147" s="15">
        <f>'[1]TCE - ANEXO III - Preencher'!S1156</f>
        <v>79.2</v>
      </c>
      <c r="S1147" s="16">
        <f t="shared" si="105"/>
        <v>94.14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282.48439999999999</v>
      </c>
    </row>
    <row r="1148" spans="1:28" x14ac:dyDescent="0.2">
      <c r="A1148" s="8">
        <f>IFERROR(VLOOKUP(B1148,'[1]DADOS (OCULTAR)'!$Q$3:$S$135,3,0),"")</f>
        <v>9039744000275</v>
      </c>
      <c r="B1148" s="9" t="str">
        <f>'[1]TCE - ANEXO III - Preencher'!C1157</f>
        <v>HOSPITAL MIGUEL ARRAES - CG. Nº 023/2022</v>
      </c>
      <c r="C1148" s="10"/>
      <c r="D1148" s="11" t="str">
        <f>'[1]TCE - ANEXO III - Preencher'!E1157</f>
        <v>VIVIANE PEREIRA DA SILVA</v>
      </c>
      <c r="E1148" s="9" t="str">
        <f>IF('[1]TCE - ANEXO III - Preencher'!F1157="4 - Assistência Odontológica","2 - Outros Profissionais da Saúde",'[1]TCE - ANEXO III - Preencher'!F1157)</f>
        <v>2 - Outros Profissionais da Saúde</v>
      </c>
      <c r="F1148" s="12" t="str">
        <f>'[1]TCE - ANEXO III - Preencher'!G1157</f>
        <v>5152-05</v>
      </c>
      <c r="G1148" s="13" t="str">
        <f>IF('[1]TCE - ANEXO III - Preencher'!H1157="","",'[1]TCE - ANEXO III - Preencher'!H1157)</f>
        <v>10/2023</v>
      </c>
      <c r="H1148" s="14">
        <f>'[1]TCE - ANEXO III - Preencher'!I1157</f>
        <v>0</v>
      </c>
      <c r="I1148" s="14">
        <f>'[1]TCE - ANEXO III - Preencher'!J1157</f>
        <v>149.0384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2.0699999999999998</v>
      </c>
      <c r="O1148" s="15">
        <f>'[1]TCE - ANEXO III - Preencher'!P1157</f>
        <v>0</v>
      </c>
      <c r="P1148" s="16">
        <f t="shared" si="104"/>
        <v>2.0699999999999998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151.10839999999999</v>
      </c>
    </row>
    <row r="1149" spans="1:28" x14ac:dyDescent="0.2">
      <c r="A1149" s="8">
        <f>IFERROR(VLOOKUP(B1149,'[1]DADOS (OCULTAR)'!$Q$3:$S$135,3,0),"")</f>
        <v>9039744000275</v>
      </c>
      <c r="B1149" s="9" t="str">
        <f>'[1]TCE - ANEXO III - Preencher'!C1158</f>
        <v>HOSPITAL MIGUEL ARRAES - CG. Nº 023/2022</v>
      </c>
      <c r="C1149" s="10"/>
      <c r="D1149" s="11" t="str">
        <f>'[1]TCE - ANEXO III - Preencher'!E1158</f>
        <v>VIVIANE PINHEIRO DA SILVA SOARES</v>
      </c>
      <c r="E1149" s="9" t="str">
        <f>IF('[1]TCE - ANEXO III - Preencher'!F1158="4 - Assistência Odontológica","2 - Outros Profissionais da Saúde",'[1]TCE - ANEXO III - Preencher'!F1158)</f>
        <v>2 - Outros Profissionais da Saúde</v>
      </c>
      <c r="F1149" s="12" t="str">
        <f>'[1]TCE - ANEXO III - Preencher'!G1158</f>
        <v>2235-05</v>
      </c>
      <c r="G1149" s="13" t="str">
        <f>IF('[1]TCE - ANEXO III - Preencher'!H1158="","",'[1]TCE - ANEXO III - Preencher'!H1158)</f>
        <v>10/2023</v>
      </c>
      <c r="H1149" s="14">
        <f>'[1]TCE - ANEXO III - Preencher'!I1158</f>
        <v>0</v>
      </c>
      <c r="I1149" s="14">
        <f>'[1]TCE - ANEXO III - Preencher'!J1158</f>
        <v>82.847999999999999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4.3499999999999996</v>
      </c>
      <c r="O1149" s="15">
        <f>'[1]TCE - ANEXO III - Preencher'!P1158</f>
        <v>0</v>
      </c>
      <c r="P1149" s="16">
        <f t="shared" si="104"/>
        <v>4.3499999999999996</v>
      </c>
      <c r="Q1149" s="15">
        <f>'[1]TCE - ANEXO III - Preencher'!R1158</f>
        <v>94.929999999999993</v>
      </c>
      <c r="R1149" s="15">
        <f>'[1]TCE - ANEXO III - Preencher'!S1158</f>
        <v>40.9</v>
      </c>
      <c r="S1149" s="16">
        <f t="shared" si="105"/>
        <v>54.029999999999994</v>
      </c>
      <c r="T1149" s="15">
        <f>'[1]TCE - ANEXO III - Preencher'!U1158</f>
        <v>44.1</v>
      </c>
      <c r="U1149" s="15">
        <f>'[1]TCE - ANEXO III - Preencher'!V1158</f>
        <v>0</v>
      </c>
      <c r="V1149" s="16">
        <f t="shared" si="106"/>
        <v>44.1</v>
      </c>
      <c r="W1149" s="17" t="str">
        <f>IF('[1]TCE - ANEXO III - Preencher'!X1158="","",'[1]TCE - ANEXO III - Preencher'!X1158)</f>
        <v>AUXILIO CRECHE</v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185.32799999999997</v>
      </c>
    </row>
    <row r="1150" spans="1:28" x14ac:dyDescent="0.2">
      <c r="A1150" s="8">
        <f>IFERROR(VLOOKUP(B1150,'[1]DADOS (OCULTAR)'!$Q$3:$S$135,3,0),"")</f>
        <v>9039744000275</v>
      </c>
      <c r="B1150" s="9" t="str">
        <f>'[1]TCE - ANEXO III - Preencher'!C1159</f>
        <v>HOSPITAL MIGUEL ARRAES - CG. Nº 023/2022</v>
      </c>
      <c r="C1150" s="10"/>
      <c r="D1150" s="11" t="str">
        <f>'[1]TCE - ANEXO III - Preencher'!E1159</f>
        <v>WALESKA TEIXEIRA RICARTE DE FREITAS</v>
      </c>
      <c r="E1150" s="9" t="str">
        <f>IF('[1]TCE - ANEXO III - Preencher'!F1159="4 - Assistência Odontológica","2 - Outros Profissionais da Saúde",'[1]TCE - ANEXO III - Preencher'!F1159)</f>
        <v>1 - Médico</v>
      </c>
      <c r="F1150" s="12" t="str">
        <f>'[1]TCE - ANEXO III - Preencher'!G1159</f>
        <v>2251-25</v>
      </c>
      <c r="G1150" s="13" t="str">
        <f>IF('[1]TCE - ANEXO III - Preencher'!H1159="","",'[1]TCE - ANEXO III - Preencher'!H1159)</f>
        <v>10/2023</v>
      </c>
      <c r="H1150" s="14">
        <f>'[1]TCE - ANEXO III - Preencher'!I1159</f>
        <v>0</v>
      </c>
      <c r="I1150" s="14">
        <f>'[1]TCE - ANEXO III - Preencher'!J1159</f>
        <v>360.11360000000002</v>
      </c>
      <c r="J1150" s="14">
        <f>'[1]TCE - ANEXO III - Preencher'!K1159</f>
        <v>0</v>
      </c>
      <c r="K1150" s="15">
        <f>'[1]TCE - ANEXO III - Preencher'!L1159</f>
        <v>53.44</v>
      </c>
      <c r="L1150" s="15">
        <f>'[1]TCE - ANEXO III - Preencher'!M1159</f>
        <v>1.58</v>
      </c>
      <c r="M1150" s="15">
        <f t="shared" si="103"/>
        <v>51.86</v>
      </c>
      <c r="N1150" s="15">
        <f>'[1]TCE - ANEXO III - Preencher'!O1159</f>
        <v>16.59</v>
      </c>
      <c r="O1150" s="15">
        <f>'[1]TCE - ANEXO III - Preencher'!P1159</f>
        <v>0</v>
      </c>
      <c r="P1150" s="16">
        <f t="shared" si="104"/>
        <v>16.59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428.56360000000001</v>
      </c>
    </row>
    <row r="1151" spans="1:28" x14ac:dyDescent="0.2">
      <c r="A1151" s="8">
        <f>IFERROR(VLOOKUP(B1151,'[1]DADOS (OCULTAR)'!$Q$3:$S$135,3,0),"")</f>
        <v>9039744000275</v>
      </c>
      <c r="B1151" s="9" t="str">
        <f>'[1]TCE - ANEXO III - Preencher'!C1160</f>
        <v>HOSPITAL MIGUEL ARRAES - CG. Nº 023/2022</v>
      </c>
      <c r="C1151" s="10"/>
      <c r="D1151" s="11" t="str">
        <f>'[1]TCE - ANEXO III - Preencher'!E1160</f>
        <v>WALLACE NEVES DE SA</v>
      </c>
      <c r="E1151" s="9" t="str">
        <f>IF('[1]TCE - ANEXO III - Preencher'!F1160="4 - Assistência Odontológica","2 - Outros Profissionais da Saúde",'[1]TCE - ANEXO III - Preencher'!F1160)</f>
        <v>3 - Administrativo</v>
      </c>
      <c r="F1151" s="12" t="str">
        <f>'[1]TCE - ANEXO III - Preencher'!G1160</f>
        <v>2526-05</v>
      </c>
      <c r="G1151" s="13" t="str">
        <f>IF('[1]TCE - ANEXO III - Preencher'!H1160="","",'[1]TCE - ANEXO III - Preencher'!H1160)</f>
        <v>10/2023</v>
      </c>
      <c r="H1151" s="14">
        <f>'[1]TCE - ANEXO III - Preencher'!I1160</f>
        <v>0</v>
      </c>
      <c r="I1151" s="14">
        <f>'[1]TCE - ANEXO III - Preencher'!J1160</f>
        <v>197.27119999999999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2.0699999999999998</v>
      </c>
      <c r="O1151" s="15">
        <f>'[1]TCE - ANEXO III - Preencher'!P1160</f>
        <v>0</v>
      </c>
      <c r="P1151" s="16">
        <f t="shared" si="104"/>
        <v>2.0699999999999998</v>
      </c>
      <c r="Q1151" s="15">
        <f>'[1]TCE - ANEXO III - Preencher'!R1160</f>
        <v>186.9</v>
      </c>
      <c r="R1151" s="15">
        <f>'[1]TCE - ANEXO III - Preencher'!S1160</f>
        <v>128.35</v>
      </c>
      <c r="S1151" s="16">
        <f t="shared" si="105"/>
        <v>58.550000000000011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257.89120000000003</v>
      </c>
    </row>
    <row r="1152" spans="1:28" x14ac:dyDescent="0.2">
      <c r="A1152" s="8">
        <f>IFERROR(VLOOKUP(B1152,'[1]DADOS (OCULTAR)'!$Q$3:$S$135,3,0),"")</f>
        <v>9039744000275</v>
      </c>
      <c r="B1152" s="9" t="str">
        <f>'[1]TCE - ANEXO III - Preencher'!C1161</f>
        <v>HOSPITAL MIGUEL ARRAES - CG. Nº 023/2022</v>
      </c>
      <c r="C1152" s="10"/>
      <c r="D1152" s="11" t="str">
        <f>'[1]TCE - ANEXO III - Preencher'!E1161</f>
        <v>WANA CRISTINA LOPES E SILVA</v>
      </c>
      <c r="E1152" s="9" t="str">
        <f>IF('[1]TCE - ANEXO III - Preencher'!F1161="4 - Assistência Odontológica","2 - Outros Profissionais da Saúde",'[1]TCE - ANEXO III - Preencher'!F1161)</f>
        <v>2 - Outros Profissionais da Saúde</v>
      </c>
      <c r="F1152" s="12" t="str">
        <f>'[1]TCE - ANEXO III - Preencher'!G1161</f>
        <v>2516-05</v>
      </c>
      <c r="G1152" s="13" t="str">
        <f>IF('[1]TCE - ANEXO III - Preencher'!H1161="","",'[1]TCE - ANEXO III - Preencher'!H1161)</f>
        <v>10/2023</v>
      </c>
      <c r="H1152" s="14">
        <f>'[1]TCE - ANEXO III - Preencher'!I1161</f>
        <v>0</v>
      </c>
      <c r="I1152" s="14">
        <f>'[1]TCE - ANEXO III - Preencher'!J1161</f>
        <v>409.2088</v>
      </c>
      <c r="J1152" s="14">
        <f>'[1]TCE - ANEXO III - Preencher'!K1161</f>
        <v>0</v>
      </c>
      <c r="K1152" s="15">
        <f>'[1]TCE - ANEXO III - Preencher'!L1161</f>
        <v>53.44</v>
      </c>
      <c r="L1152" s="15">
        <f>'[1]TCE - ANEXO III - Preencher'!M1161</f>
        <v>30</v>
      </c>
      <c r="M1152" s="15">
        <f t="shared" si="103"/>
        <v>23.439999999999998</v>
      </c>
      <c r="N1152" s="15">
        <f>'[1]TCE - ANEXO III - Preencher'!O1161</f>
        <v>2.0699999999999998</v>
      </c>
      <c r="O1152" s="15">
        <f>'[1]TCE - ANEXO III - Preencher'!P1161</f>
        <v>0</v>
      </c>
      <c r="P1152" s="16">
        <f t="shared" si="104"/>
        <v>2.0699999999999998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434.71879999999999</v>
      </c>
    </row>
    <row r="1153" spans="1:28" x14ac:dyDescent="0.2">
      <c r="A1153" s="8">
        <f>IFERROR(VLOOKUP(B1153,'[1]DADOS (OCULTAR)'!$Q$3:$S$135,3,0),"")</f>
        <v>9039744000275</v>
      </c>
      <c r="B1153" s="9" t="str">
        <f>'[1]TCE - ANEXO III - Preencher'!C1162</f>
        <v>HOSPITAL MIGUEL ARRAES - CG. Nº 023/2022</v>
      </c>
      <c r="C1153" s="10"/>
      <c r="D1153" s="11" t="str">
        <f>'[1]TCE - ANEXO III - Preencher'!E1162</f>
        <v>WANCLEIA ALVES CORREIA</v>
      </c>
      <c r="E1153" s="9" t="str">
        <f>IF('[1]TCE - ANEXO III - Preencher'!F1162="4 - Assistência Odontológica","2 - Outros Profissionais da Saúde",'[1]TCE - ANEXO III - Preencher'!F1162)</f>
        <v>2 - Outros Profissionais da Saúde</v>
      </c>
      <c r="F1153" s="12" t="str">
        <f>'[1]TCE - ANEXO III - Preencher'!G1162</f>
        <v>2236-05</v>
      </c>
      <c r="G1153" s="13" t="str">
        <f>IF('[1]TCE - ANEXO III - Preencher'!H1162="","",'[1]TCE - ANEXO III - Preencher'!H1162)</f>
        <v>10/2023</v>
      </c>
      <c r="H1153" s="14">
        <f>'[1]TCE - ANEXO III - Preencher'!I1162</f>
        <v>0</v>
      </c>
      <c r="I1153" s="14">
        <f>'[1]TCE - ANEXO III - Preencher'!J1162</f>
        <v>255.3784</v>
      </c>
      <c r="J1153" s="14">
        <f>'[1]TCE - ANEXO III - Preencher'!K1162</f>
        <v>0</v>
      </c>
      <c r="K1153" s="15">
        <f>'[1]TCE - ANEXO III - Preencher'!L1162</f>
        <v>53.44</v>
      </c>
      <c r="L1153" s="15">
        <f>'[1]TCE - ANEXO III - Preencher'!M1162</f>
        <v>2.39</v>
      </c>
      <c r="M1153" s="15">
        <f t="shared" si="103"/>
        <v>51.05</v>
      </c>
      <c r="N1153" s="15">
        <f>'[1]TCE - ANEXO III - Preencher'!O1162</f>
        <v>4.3499999999999996</v>
      </c>
      <c r="O1153" s="15">
        <f>'[1]TCE - ANEXO III - Preencher'!P1162</f>
        <v>0</v>
      </c>
      <c r="P1153" s="16">
        <f t="shared" si="104"/>
        <v>4.3499999999999996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310.77840000000003</v>
      </c>
    </row>
    <row r="1154" spans="1:28" x14ac:dyDescent="0.2">
      <c r="A1154" s="8">
        <f>IFERROR(VLOOKUP(B1154,'[1]DADOS (OCULTAR)'!$Q$3:$S$135,3,0),"")</f>
        <v>9039744000275</v>
      </c>
      <c r="B1154" s="9" t="str">
        <f>'[1]TCE - ANEXO III - Preencher'!C1163</f>
        <v>HOSPITAL MIGUEL ARRAES - CG. Nº 023/2022</v>
      </c>
      <c r="C1154" s="10"/>
      <c r="D1154" s="11" t="str">
        <f>'[1]TCE - ANEXO III - Preencher'!E1163</f>
        <v>WEDJA MARIA SOUSA DA SILVA</v>
      </c>
      <c r="E1154" s="9" t="str">
        <f>IF('[1]TCE - ANEXO III - Preencher'!F1163="4 - Assistência Odontológica","2 - Outros Profissionais da Saúde",'[1]TCE - ANEXO III - Preencher'!F1163)</f>
        <v>2 - Outros Profissionais da Saúde</v>
      </c>
      <c r="F1154" s="12" t="str">
        <f>'[1]TCE - ANEXO III - Preencher'!G1163</f>
        <v>5211-30</v>
      </c>
      <c r="G1154" s="13" t="str">
        <f>IF('[1]TCE - ANEXO III - Preencher'!H1163="","",'[1]TCE - ANEXO III - Preencher'!H1163)</f>
        <v>10/2023</v>
      </c>
      <c r="H1154" s="14">
        <f>'[1]TCE - ANEXO III - Preencher'!I1163</f>
        <v>0</v>
      </c>
      <c r="I1154" s="14">
        <f>'[1]TCE - ANEXO III - Preencher'!J1163</f>
        <v>116.184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2.0699999999999998</v>
      </c>
      <c r="O1154" s="15">
        <f>'[1]TCE - ANEXO III - Preencher'!P1163</f>
        <v>0</v>
      </c>
      <c r="P1154" s="16">
        <f t="shared" si="104"/>
        <v>2.0699999999999998</v>
      </c>
      <c r="Q1154" s="15">
        <f>'[1]TCE - ANEXO III - Preencher'!R1163</f>
        <v>162.31</v>
      </c>
      <c r="R1154" s="15">
        <f>'[1]TCE - ANEXO III - Preencher'!S1163</f>
        <v>79.2</v>
      </c>
      <c r="S1154" s="16">
        <f t="shared" si="105"/>
        <v>83.11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201.36399999999998</v>
      </c>
    </row>
    <row r="1155" spans="1:28" x14ac:dyDescent="0.2">
      <c r="A1155" s="8">
        <f>IFERROR(VLOOKUP(B1155,'[1]DADOS (OCULTAR)'!$Q$3:$S$135,3,0),"")</f>
        <v>9039744000275</v>
      </c>
      <c r="B1155" s="9" t="str">
        <f>'[1]TCE - ANEXO III - Preencher'!C1164</f>
        <v>HOSPITAL MIGUEL ARRAES - CG. Nº 023/2022</v>
      </c>
      <c r="C1155" s="10"/>
      <c r="D1155" s="11" t="str">
        <f>'[1]TCE - ANEXO III - Preencher'!E1164</f>
        <v>WEIDSON BRAYAN PINHEIRO MELO</v>
      </c>
      <c r="E1155" s="9" t="str">
        <f>IF('[1]TCE - ANEXO III - Preencher'!F1164="4 - Assistência Odontológica","2 - Outros Profissionais da Saúde",'[1]TCE - ANEXO III - Preencher'!F1164)</f>
        <v>2 - Outros Profissionais da Saúde</v>
      </c>
      <c r="F1155" s="12" t="str">
        <f>'[1]TCE - ANEXO III - Preencher'!G1164</f>
        <v>2236-05</v>
      </c>
      <c r="G1155" s="13" t="str">
        <f>IF('[1]TCE - ANEXO III - Preencher'!H1164="","",'[1]TCE - ANEXO III - Preencher'!H1164)</f>
        <v>10/2023</v>
      </c>
      <c r="H1155" s="14">
        <f>'[1]TCE - ANEXO III - Preencher'!I1164</f>
        <v>0</v>
      </c>
      <c r="I1155" s="14">
        <f>'[1]TCE - ANEXO III - Preencher'!J1164</f>
        <v>292.99680000000001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4.3499999999999996</v>
      </c>
      <c r="O1155" s="15">
        <f>'[1]TCE - ANEXO III - Preencher'!P1164</f>
        <v>0</v>
      </c>
      <c r="P1155" s="16">
        <f t="shared" si="104"/>
        <v>4.3499999999999996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101</v>
      </c>
      <c r="U1155" s="15">
        <f>'[1]TCE - ANEXO III - Preencher'!V1164</f>
        <v>0</v>
      </c>
      <c r="V1155" s="16">
        <f t="shared" si="106"/>
        <v>101</v>
      </c>
      <c r="W1155" s="17" t="str">
        <f>IF('[1]TCE - ANEXO III - Preencher'!X1164="","",'[1]TCE - ANEXO III - Preencher'!X1164)</f>
        <v>AUXILIO CRECHE</v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398.34680000000003</v>
      </c>
    </row>
    <row r="1156" spans="1:28" x14ac:dyDescent="0.2">
      <c r="A1156" s="8">
        <f>IFERROR(VLOOKUP(B1156,'[1]DADOS (OCULTAR)'!$Q$3:$S$135,3,0),"")</f>
        <v>9039744000275</v>
      </c>
      <c r="B1156" s="9" t="str">
        <f>'[1]TCE - ANEXO III - Preencher'!C1165</f>
        <v>HOSPITAL MIGUEL ARRAES - CG. Nº 023/2022</v>
      </c>
      <c r="C1156" s="10"/>
      <c r="D1156" s="11" t="str">
        <f>'[1]TCE - ANEXO III - Preencher'!E1165</f>
        <v>WELLINGTON RENATO DA SILVA SANTOS</v>
      </c>
      <c r="E1156" s="9" t="str">
        <f>IF('[1]TCE - ANEXO III - Preencher'!F1165="4 - Assistência Odontológica","2 - Outros Profissionais da Saúde",'[1]TCE - ANEXO III - Preencher'!F1165)</f>
        <v>2 - Outros Profissionais da Saúde</v>
      </c>
      <c r="F1156" s="12" t="str">
        <f>'[1]TCE - ANEXO III - Preencher'!G1165</f>
        <v>2236-05</v>
      </c>
      <c r="G1156" s="13" t="str">
        <f>IF('[1]TCE - ANEXO III - Preencher'!H1165="","",'[1]TCE - ANEXO III - Preencher'!H1165)</f>
        <v>10/2023</v>
      </c>
      <c r="H1156" s="14">
        <f>'[1]TCE - ANEXO III - Preencher'!I1165</f>
        <v>0</v>
      </c>
      <c r="I1156" s="14">
        <f>'[1]TCE - ANEXO III - Preencher'!J1165</f>
        <v>199.83519999999999</v>
      </c>
      <c r="J1156" s="14">
        <f>'[1]TCE - ANEXO III - Preencher'!K1165</f>
        <v>0</v>
      </c>
      <c r="K1156" s="15">
        <f>'[1]TCE - ANEXO III - Preencher'!L1165</f>
        <v>53.44</v>
      </c>
      <c r="L1156" s="15">
        <f>'[1]TCE - ANEXO III - Preencher'!M1165</f>
        <v>2.1800000000000002</v>
      </c>
      <c r="M1156" s="15">
        <f t="shared" ref="M1156:M1219" si="109">K1156-L1156</f>
        <v>51.26</v>
      </c>
      <c r="N1156" s="15">
        <f>'[1]TCE - ANEXO III - Preencher'!O1165</f>
        <v>4.3499999999999996</v>
      </c>
      <c r="O1156" s="15">
        <f>'[1]TCE - ANEXO III - Preencher'!P1165</f>
        <v>0</v>
      </c>
      <c r="P1156" s="16">
        <f t="shared" ref="P1156:P1219" si="110">N1156-O1156</f>
        <v>4.3499999999999996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255.44519999999997</v>
      </c>
    </row>
    <row r="1157" spans="1:28" x14ac:dyDescent="0.2">
      <c r="A1157" s="8">
        <f>IFERROR(VLOOKUP(B1157,'[1]DADOS (OCULTAR)'!$Q$3:$S$135,3,0),"")</f>
        <v>9039744000275</v>
      </c>
      <c r="B1157" s="9" t="str">
        <f>'[1]TCE - ANEXO III - Preencher'!C1166</f>
        <v>HOSPITAL MIGUEL ARRAES - CG. Nº 023/2022</v>
      </c>
      <c r="C1157" s="10"/>
      <c r="D1157" s="11" t="str">
        <f>'[1]TCE - ANEXO III - Preencher'!E1166</f>
        <v>WENDELY CARLA NASCIMENTO DE LIMA</v>
      </c>
      <c r="E1157" s="9" t="str">
        <f>IF('[1]TCE - ANEXO III - Preencher'!F1166="4 - Assistência Odontológica","2 - Outros Profissionais da Saúde",'[1]TCE - ANEXO III - Preencher'!F1166)</f>
        <v>3 - Administrativo</v>
      </c>
      <c r="F1157" s="12" t="str">
        <f>'[1]TCE - ANEXO III - Preencher'!G1166</f>
        <v>4110-10</v>
      </c>
      <c r="G1157" s="13" t="str">
        <f>IF('[1]TCE - ANEXO III - Preencher'!H1166="","",'[1]TCE - ANEXO III - Preencher'!H1166)</f>
        <v>10/2023</v>
      </c>
      <c r="H1157" s="14">
        <f>'[1]TCE - ANEXO III - Preencher'!I1166</f>
        <v>0</v>
      </c>
      <c r="I1157" s="14">
        <f>'[1]TCE - ANEXO III - Preencher'!J1166</f>
        <v>112.0976</v>
      </c>
      <c r="J1157" s="14">
        <f>'[1]TCE - ANEXO III - Preencher'!K1166</f>
        <v>0</v>
      </c>
      <c r="K1157" s="15">
        <f>'[1]TCE - ANEXO III - Preencher'!L1166</f>
        <v>53.44</v>
      </c>
      <c r="L1157" s="15">
        <f>'[1]TCE - ANEXO III - Preencher'!M1166</f>
        <v>27.85</v>
      </c>
      <c r="M1157" s="15">
        <f t="shared" si="109"/>
        <v>25.589999999999996</v>
      </c>
      <c r="N1157" s="15">
        <f>'[1]TCE - ANEXO III - Preencher'!O1166</f>
        <v>2.0699999999999998</v>
      </c>
      <c r="O1157" s="15">
        <f>'[1]TCE - ANEXO III - Preencher'!P1166</f>
        <v>0</v>
      </c>
      <c r="P1157" s="16">
        <f t="shared" si="110"/>
        <v>2.0699999999999998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139.7576</v>
      </c>
    </row>
    <row r="1158" spans="1:28" x14ac:dyDescent="0.2">
      <c r="A1158" s="8">
        <f>IFERROR(VLOOKUP(B1158,'[1]DADOS (OCULTAR)'!$Q$3:$S$135,3,0),"")</f>
        <v>9039744000275</v>
      </c>
      <c r="B1158" s="9" t="str">
        <f>'[1]TCE - ANEXO III - Preencher'!C1167</f>
        <v>HOSPITAL MIGUEL ARRAES - CG. Nº 023/2022</v>
      </c>
      <c r="C1158" s="10"/>
      <c r="D1158" s="11" t="str">
        <f>'[1]TCE - ANEXO III - Preencher'!E1167</f>
        <v>WESLEY FERREIRA DA SILVA</v>
      </c>
      <c r="E1158" s="9" t="str">
        <f>IF('[1]TCE - ANEXO III - Preencher'!F1167="4 - Assistência Odontológica","2 - Outros Profissionais da Saúde",'[1]TCE - ANEXO III - Preencher'!F1167)</f>
        <v>3 - Administrativo</v>
      </c>
      <c r="F1158" s="12" t="str">
        <f>'[1]TCE - ANEXO III - Preencher'!G1167</f>
        <v>4110-10</v>
      </c>
      <c r="G1158" s="13" t="str">
        <f>IF('[1]TCE - ANEXO III - Preencher'!H1167="","",'[1]TCE - ANEXO III - Preencher'!H1167)</f>
        <v>10/2023</v>
      </c>
      <c r="H1158" s="14">
        <f>'[1]TCE - ANEXO III - Preencher'!I1167</f>
        <v>0</v>
      </c>
      <c r="I1158" s="14">
        <f>'[1]TCE - ANEXO III - Preencher'!J1167</f>
        <v>127.5744</v>
      </c>
      <c r="J1158" s="14">
        <f>'[1]TCE - ANEXO III - Preencher'!K1167</f>
        <v>0</v>
      </c>
      <c r="K1158" s="15">
        <f>'[1]TCE - ANEXO III - Preencher'!L1167</f>
        <v>53.44</v>
      </c>
      <c r="L1158" s="15">
        <f>'[1]TCE - ANEXO III - Preencher'!M1167</f>
        <v>26.4</v>
      </c>
      <c r="M1158" s="15">
        <f t="shared" si="109"/>
        <v>27.04</v>
      </c>
      <c r="N1158" s="15">
        <f>'[1]TCE - ANEXO III - Preencher'!O1167</f>
        <v>2.0699999999999998</v>
      </c>
      <c r="O1158" s="15">
        <f>'[1]TCE - ANEXO III - Preencher'!P1167</f>
        <v>0</v>
      </c>
      <c r="P1158" s="16">
        <f t="shared" si="110"/>
        <v>2.0699999999999998</v>
      </c>
      <c r="Q1158" s="15">
        <f>'[1]TCE - ANEXO III - Preencher'!R1167</f>
        <v>296.33999999999997</v>
      </c>
      <c r="R1158" s="15">
        <f>'[1]TCE - ANEXO III - Preencher'!S1167</f>
        <v>74.5</v>
      </c>
      <c r="S1158" s="16">
        <f t="shared" si="111"/>
        <v>221.83999999999997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378.52439999999996</v>
      </c>
    </row>
    <row r="1159" spans="1:28" x14ac:dyDescent="0.2">
      <c r="A1159" s="8">
        <f>IFERROR(VLOOKUP(B1159,'[1]DADOS (OCULTAR)'!$Q$3:$S$135,3,0),"")</f>
        <v>9039744000275</v>
      </c>
      <c r="B1159" s="9" t="str">
        <f>'[1]TCE - ANEXO III - Preencher'!C1168</f>
        <v>HOSPITAL MIGUEL ARRAES - CG. Nº 023/2022</v>
      </c>
      <c r="C1159" s="10"/>
      <c r="D1159" s="11" t="str">
        <f>'[1]TCE - ANEXO III - Preencher'!E1168</f>
        <v>WILIEDA MYRTES DAS NEVES</v>
      </c>
      <c r="E1159" s="9" t="str">
        <f>IF('[1]TCE - ANEXO III - Preencher'!F1168="4 - Assistência Odontológica","2 - Outros Profissionais da Saúde",'[1]TCE - ANEXO III - Preencher'!F1168)</f>
        <v>2 - Outros Profissionais da Saúde</v>
      </c>
      <c r="F1159" s="12" t="str">
        <f>'[1]TCE - ANEXO III - Preencher'!G1168</f>
        <v>3222-05</v>
      </c>
      <c r="G1159" s="13" t="str">
        <f>IF('[1]TCE - ANEXO III - Preencher'!H1168="","",'[1]TCE - ANEXO III - Preencher'!H1168)</f>
        <v>10/2023</v>
      </c>
      <c r="H1159" s="14">
        <f>'[1]TCE - ANEXO III - Preencher'!I1168</f>
        <v>0</v>
      </c>
      <c r="I1159" s="14">
        <f>'[1]TCE - ANEXO III - Preencher'!J1168</f>
        <v>127.3368</v>
      </c>
      <c r="J1159" s="14">
        <f>'[1]TCE - ANEXO III - Preencher'!K1168</f>
        <v>0</v>
      </c>
      <c r="K1159" s="15">
        <f>'[1]TCE - ANEXO III - Preencher'!L1168</f>
        <v>53.44</v>
      </c>
      <c r="L1159" s="15">
        <f>'[1]TCE - ANEXO III - Preencher'!M1168</f>
        <v>26.6</v>
      </c>
      <c r="M1159" s="15">
        <f t="shared" si="109"/>
        <v>26.839999999999996</v>
      </c>
      <c r="N1159" s="15">
        <f>'[1]TCE - ANEXO III - Preencher'!O1168</f>
        <v>2.0699999999999998</v>
      </c>
      <c r="O1159" s="15">
        <f>'[1]TCE - ANEXO III - Preencher'!P1168</f>
        <v>0</v>
      </c>
      <c r="P1159" s="16">
        <f t="shared" si="110"/>
        <v>2.0699999999999998</v>
      </c>
      <c r="Q1159" s="15">
        <f>'[1]TCE - ANEXO III - Preencher'!R1168</f>
        <v>173.34</v>
      </c>
      <c r="R1159" s="15">
        <f>'[1]TCE - ANEXO III - Preencher'!S1168</f>
        <v>79.8</v>
      </c>
      <c r="S1159" s="16">
        <f t="shared" si="111"/>
        <v>93.54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249.78679999999997</v>
      </c>
    </row>
    <row r="1160" spans="1:28" x14ac:dyDescent="0.2">
      <c r="A1160" s="8">
        <f>IFERROR(VLOOKUP(B1160,'[1]DADOS (OCULTAR)'!$Q$3:$S$135,3,0),"")</f>
        <v>9039744000275</v>
      </c>
      <c r="B1160" s="9" t="str">
        <f>'[1]TCE - ANEXO III - Preencher'!C1169</f>
        <v>HOSPITAL MIGUEL ARRAES - CG. Nº 023/2022</v>
      </c>
      <c r="C1160" s="10"/>
      <c r="D1160" s="11" t="str">
        <f>'[1]TCE - ANEXO III - Preencher'!E1169</f>
        <v>WILLAMS FRANCISCO DA ROCHA</v>
      </c>
      <c r="E1160" s="9" t="str">
        <f>IF('[1]TCE - ANEXO III - Preencher'!F1169="4 - Assistência Odontológica","2 - Outros Profissionais da Saúde",'[1]TCE - ANEXO III - Preencher'!F1169)</f>
        <v>2 - Outros Profissionais da Saúde</v>
      </c>
      <c r="F1160" s="12" t="str">
        <f>'[1]TCE - ANEXO III - Preencher'!G1169</f>
        <v>2236-05</v>
      </c>
      <c r="G1160" s="13" t="str">
        <f>IF('[1]TCE - ANEXO III - Preencher'!H1169="","",'[1]TCE - ANEXO III - Preencher'!H1169)</f>
        <v>10/2023</v>
      </c>
      <c r="H1160" s="14">
        <f>'[1]TCE - ANEXO III - Preencher'!I1169</f>
        <v>0</v>
      </c>
      <c r="I1160" s="14">
        <f>'[1]TCE - ANEXO III - Preencher'!J1169</f>
        <v>249.13759999999999</v>
      </c>
      <c r="J1160" s="14">
        <f>'[1]TCE - ANEXO III - Preencher'!K1169</f>
        <v>0</v>
      </c>
      <c r="K1160" s="15">
        <f>'[1]TCE - ANEXO III - Preencher'!L1169</f>
        <v>53.44</v>
      </c>
      <c r="L1160" s="15">
        <f>'[1]TCE - ANEXO III - Preencher'!M1169</f>
        <v>3.24</v>
      </c>
      <c r="M1160" s="15">
        <f t="shared" si="109"/>
        <v>50.199999999999996</v>
      </c>
      <c r="N1160" s="15">
        <f>'[1]TCE - ANEXO III - Preencher'!O1169</f>
        <v>4.3499999999999996</v>
      </c>
      <c r="O1160" s="15">
        <f>'[1]TCE - ANEXO III - Preencher'!P1169</f>
        <v>0</v>
      </c>
      <c r="P1160" s="16">
        <f t="shared" si="110"/>
        <v>4.3499999999999996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303.68760000000003</v>
      </c>
    </row>
    <row r="1161" spans="1:28" x14ac:dyDescent="0.2">
      <c r="A1161" s="8">
        <f>IFERROR(VLOOKUP(B1161,'[1]DADOS (OCULTAR)'!$Q$3:$S$135,3,0),"")</f>
        <v>9039744000275</v>
      </c>
      <c r="B1161" s="9" t="str">
        <f>'[1]TCE - ANEXO III - Preencher'!C1170</f>
        <v>HOSPITAL MIGUEL ARRAES - CG. Nº 023/2022</v>
      </c>
      <c r="C1161" s="10"/>
      <c r="D1161" s="11" t="str">
        <f>'[1]TCE - ANEXO III - Preencher'!E1170</f>
        <v>WILLAMS SILVA REGO</v>
      </c>
      <c r="E1161" s="9" t="str">
        <f>IF('[1]TCE - ANEXO III - Preencher'!F1170="4 - Assistência Odontológica","2 - Outros Profissionais da Saúde",'[1]TCE - ANEXO III - Preencher'!F1170)</f>
        <v>3 - Administrativo</v>
      </c>
      <c r="F1161" s="12" t="str">
        <f>'[1]TCE - ANEXO III - Preencher'!G1170</f>
        <v>5174-10</v>
      </c>
      <c r="G1161" s="13" t="str">
        <f>IF('[1]TCE - ANEXO III - Preencher'!H1170="","",'[1]TCE - ANEXO III - Preencher'!H1170)</f>
        <v>10/2023</v>
      </c>
      <c r="H1161" s="14">
        <f>'[1]TCE - ANEXO III - Preencher'!I1170</f>
        <v>0</v>
      </c>
      <c r="I1161" s="14">
        <f>'[1]TCE - ANEXO III - Preencher'!J1170</f>
        <v>116.16</v>
      </c>
      <c r="J1161" s="14">
        <f>'[1]TCE - ANEXO III - Preencher'!K1170</f>
        <v>0</v>
      </c>
      <c r="K1161" s="15">
        <f>'[1]TCE - ANEXO III - Preencher'!L1170</f>
        <v>53.44</v>
      </c>
      <c r="L1161" s="15">
        <f>'[1]TCE - ANEXO III - Preencher'!M1170</f>
        <v>26.4</v>
      </c>
      <c r="M1161" s="15">
        <f t="shared" si="109"/>
        <v>27.04</v>
      </c>
      <c r="N1161" s="15">
        <f>'[1]TCE - ANEXO III - Preencher'!O1170</f>
        <v>2.0699999999999998</v>
      </c>
      <c r="O1161" s="15">
        <f>'[1]TCE - ANEXO III - Preencher'!P1170</f>
        <v>0</v>
      </c>
      <c r="P1161" s="16">
        <f t="shared" si="110"/>
        <v>2.0699999999999998</v>
      </c>
      <c r="Q1161" s="15">
        <f>'[1]TCE - ANEXO III - Preencher'!R1170</f>
        <v>315.73999999999995</v>
      </c>
      <c r="R1161" s="15">
        <f>'[1]TCE - ANEXO III - Preencher'!S1170</f>
        <v>79.2</v>
      </c>
      <c r="S1161" s="16">
        <f t="shared" si="111"/>
        <v>236.53999999999996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381.80999999999995</v>
      </c>
    </row>
    <row r="1162" spans="1:28" x14ac:dyDescent="0.2">
      <c r="A1162" s="8">
        <f>IFERROR(VLOOKUP(B1162,'[1]DADOS (OCULTAR)'!$Q$3:$S$135,3,0),"")</f>
        <v>9039744000275</v>
      </c>
      <c r="B1162" s="9" t="str">
        <f>'[1]TCE - ANEXO III - Preencher'!C1171</f>
        <v>HOSPITAL MIGUEL ARRAES - CG. Nº 023/2022</v>
      </c>
      <c r="C1162" s="10"/>
      <c r="D1162" s="11" t="str">
        <f>'[1]TCE - ANEXO III - Preencher'!E1171</f>
        <v>WILMA RODRIGUES BEZERRA DOS SANTOS</v>
      </c>
      <c r="E1162" s="9" t="str">
        <f>IF('[1]TCE - ANEXO III - Preencher'!F1171="4 - Assistência Odontológica","2 - Outros Profissionais da Saúde",'[1]TCE - ANEXO III - Preencher'!F1171)</f>
        <v>3 - Administrativo</v>
      </c>
      <c r="F1162" s="12" t="str">
        <f>'[1]TCE - ANEXO III - Preencher'!G1171</f>
        <v>4110-10</v>
      </c>
      <c r="G1162" s="13" t="str">
        <f>IF('[1]TCE - ANEXO III - Preencher'!H1171="","",'[1]TCE - ANEXO III - Preencher'!H1171)</f>
        <v>10/2023</v>
      </c>
      <c r="H1162" s="14">
        <f>'[1]TCE - ANEXO III - Preencher'!I1171</f>
        <v>0</v>
      </c>
      <c r="I1162" s="14">
        <f>'[1]TCE - ANEXO III - Preencher'!J1171</f>
        <v>140.99600000000001</v>
      </c>
      <c r="J1162" s="14">
        <f>'[1]TCE - ANEXO III - Preencher'!K1171</f>
        <v>0</v>
      </c>
      <c r="K1162" s="15">
        <f>'[1]TCE - ANEXO III - Preencher'!L1171</f>
        <v>53.44</v>
      </c>
      <c r="L1162" s="15">
        <f>'[1]TCE - ANEXO III - Preencher'!M1171</f>
        <v>26.4</v>
      </c>
      <c r="M1162" s="15">
        <f t="shared" si="109"/>
        <v>27.04</v>
      </c>
      <c r="N1162" s="15">
        <f>'[1]TCE - ANEXO III - Preencher'!O1171</f>
        <v>2.0699999999999998</v>
      </c>
      <c r="O1162" s="15">
        <f>'[1]TCE - ANEXO III - Preencher'!P1171</f>
        <v>0</v>
      </c>
      <c r="P1162" s="16">
        <f t="shared" si="110"/>
        <v>2.0699999999999998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170.10599999999999</v>
      </c>
    </row>
    <row r="1163" spans="1:28" x14ac:dyDescent="0.2">
      <c r="A1163" s="8">
        <f>IFERROR(VLOOKUP(B1163,'[1]DADOS (OCULTAR)'!$Q$3:$S$135,3,0),"")</f>
        <v>9039744000275</v>
      </c>
      <c r="B1163" s="9" t="str">
        <f>'[1]TCE - ANEXO III - Preencher'!C1172</f>
        <v>HOSPITAL MIGUEL ARRAES - CG. Nº 023/2022</v>
      </c>
      <c r="C1163" s="10"/>
      <c r="D1163" s="11" t="str">
        <f>'[1]TCE - ANEXO III - Preencher'!E1172</f>
        <v>WISLLANY KAILLANY DA SILVA LIMA</v>
      </c>
      <c r="E1163" s="9" t="str">
        <f>IF('[1]TCE - ANEXO III - Preencher'!F1172="4 - Assistência Odontológica","2 - Outros Profissionais da Saúde",'[1]TCE - ANEXO III - Preencher'!F1172)</f>
        <v>3 - Administrativo</v>
      </c>
      <c r="F1163" s="12" t="str">
        <f>'[1]TCE - ANEXO III - Preencher'!G1172</f>
        <v>4110-10</v>
      </c>
      <c r="G1163" s="13" t="str">
        <f>IF('[1]TCE - ANEXO III - Preencher'!H1172="","",'[1]TCE - ANEXO III - Preencher'!H1172)</f>
        <v>10/2023</v>
      </c>
      <c r="H1163" s="14">
        <f>'[1]TCE - ANEXO III - Preencher'!I1172</f>
        <v>0</v>
      </c>
      <c r="I1163" s="14">
        <f>'[1]TCE - ANEXO III - Preencher'!J1172</f>
        <v>13.2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2.0699999999999998</v>
      </c>
      <c r="O1163" s="15">
        <f>'[1]TCE - ANEXO III - Preencher'!P1172</f>
        <v>0</v>
      </c>
      <c r="P1163" s="16">
        <f t="shared" si="110"/>
        <v>2.0699999999999998</v>
      </c>
      <c r="Q1163" s="15">
        <f>'[1]TCE - ANEXO III - Preencher'!R1172</f>
        <v>514.58000000000004</v>
      </c>
      <c r="R1163" s="15">
        <f>'[1]TCE - ANEXO III - Preencher'!S1172</f>
        <v>39.6</v>
      </c>
      <c r="S1163" s="16">
        <f t="shared" si="111"/>
        <v>474.98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490.25</v>
      </c>
    </row>
    <row r="1164" spans="1:28" x14ac:dyDescent="0.2">
      <c r="A1164" s="8">
        <f>IFERROR(VLOOKUP(B1164,'[1]DADOS (OCULTAR)'!$Q$3:$S$135,3,0),"")</f>
        <v>9039744000275</v>
      </c>
      <c r="B1164" s="9" t="str">
        <f>'[1]TCE - ANEXO III - Preencher'!C1173</f>
        <v>HOSPITAL MIGUEL ARRAES - CG. Nº 023/2022</v>
      </c>
      <c r="C1164" s="10"/>
      <c r="D1164" s="11" t="str">
        <f>'[1]TCE - ANEXO III - Preencher'!E1173</f>
        <v>WITOR HUGO DE MORAES CASTRO SOUSA LEITE</v>
      </c>
      <c r="E1164" s="9" t="str">
        <f>IF('[1]TCE - ANEXO III - Preencher'!F1173="4 - Assistência Odontológica","2 - Outros Profissionais da Saúde",'[1]TCE - ANEXO III - Preencher'!F1173)</f>
        <v>3 - Administrativo</v>
      </c>
      <c r="F1164" s="12" t="str">
        <f>'[1]TCE - ANEXO III - Preencher'!G1173</f>
        <v>3172-10</v>
      </c>
      <c r="G1164" s="13" t="str">
        <f>IF('[1]TCE - ANEXO III - Preencher'!H1173="","",'[1]TCE - ANEXO III - Preencher'!H1173)</f>
        <v>10/2023</v>
      </c>
      <c r="H1164" s="14">
        <f>'[1]TCE - ANEXO III - Preencher'!I1173</f>
        <v>0</v>
      </c>
      <c r="I1164" s="14">
        <f>'[1]TCE - ANEXO III - Preencher'!J1173</f>
        <v>163.24080000000001</v>
      </c>
      <c r="J1164" s="14">
        <f>'[1]TCE - ANEXO III - Preencher'!K1173</f>
        <v>0</v>
      </c>
      <c r="K1164" s="15">
        <f>'[1]TCE - ANEXO III - Preencher'!L1173</f>
        <v>53.44</v>
      </c>
      <c r="L1164" s="15">
        <f>'[1]TCE - ANEXO III - Preencher'!M1173</f>
        <v>30</v>
      </c>
      <c r="M1164" s="15">
        <f t="shared" si="109"/>
        <v>23.439999999999998</v>
      </c>
      <c r="N1164" s="15">
        <f>'[1]TCE - ANEXO III - Preencher'!O1173</f>
        <v>2.0699999999999998</v>
      </c>
      <c r="O1164" s="15">
        <f>'[1]TCE - ANEXO III - Preencher'!P1173</f>
        <v>0</v>
      </c>
      <c r="P1164" s="16">
        <f t="shared" si="110"/>
        <v>2.0699999999999998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188.7508</v>
      </c>
    </row>
    <row r="1165" spans="1:28" x14ac:dyDescent="0.2">
      <c r="A1165" s="8">
        <f>IFERROR(VLOOKUP(B1165,'[1]DADOS (OCULTAR)'!$Q$3:$S$135,3,0),"")</f>
        <v>9039744000275</v>
      </c>
      <c r="B1165" s="9" t="str">
        <f>'[1]TCE - ANEXO III - Preencher'!C1174</f>
        <v>HOSPITAL MIGUEL ARRAES - CG. Nº 023/2022</v>
      </c>
      <c r="C1165" s="10"/>
      <c r="D1165" s="11" t="str">
        <f>'[1]TCE - ANEXO III - Preencher'!E1174</f>
        <v>YASMIN BARBOSA ANDRADE DA HORA</v>
      </c>
      <c r="E1165" s="9" t="str">
        <f>IF('[1]TCE - ANEXO III - Preencher'!F1174="4 - Assistência Odontológica","2 - Outros Profissionais da Saúde",'[1]TCE - ANEXO III - Preencher'!F1174)</f>
        <v>2 - Outros Profissionais da Saúde</v>
      </c>
      <c r="F1165" s="12" t="str">
        <f>'[1]TCE - ANEXO III - Preencher'!G1174</f>
        <v>2237-10</v>
      </c>
      <c r="G1165" s="13" t="str">
        <f>IF('[1]TCE - ANEXO III - Preencher'!H1174="","",'[1]TCE - ANEXO III - Preencher'!H1174)</f>
        <v>10/2023</v>
      </c>
      <c r="H1165" s="14">
        <f>'[1]TCE - ANEXO III - Preencher'!I1174</f>
        <v>0</v>
      </c>
      <c r="I1165" s="14">
        <f>'[1]TCE - ANEXO III - Preencher'!J1174</f>
        <v>257.09679999999997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2.0699999999999998</v>
      </c>
      <c r="O1165" s="15">
        <f>'[1]TCE - ANEXO III - Preencher'!P1174</f>
        <v>0</v>
      </c>
      <c r="P1165" s="16">
        <f t="shared" si="110"/>
        <v>2.0699999999999998</v>
      </c>
      <c r="Q1165" s="15">
        <f>'[1]TCE - ANEXO III - Preencher'!R1174</f>
        <v>0</v>
      </c>
      <c r="R1165" s="15">
        <f>'[1]TCE - ANEXO III - Preencher'!S1174</f>
        <v>148.61000000000001</v>
      </c>
      <c r="S1165" s="16">
        <f t="shared" si="111"/>
        <v>-148.61000000000001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110.55679999999995</v>
      </c>
    </row>
    <row r="1166" spans="1:28" x14ac:dyDescent="0.2">
      <c r="A1166" s="8">
        <f>IFERROR(VLOOKUP(B1166,'[1]DADOS (OCULTAR)'!$Q$3:$S$135,3,0),"")</f>
        <v>9039744000275</v>
      </c>
      <c r="B1166" s="9" t="str">
        <f>'[1]TCE - ANEXO III - Preencher'!C1175</f>
        <v>HOSPITAL MIGUEL ARRAES - CG. Nº 023/2022</v>
      </c>
      <c r="C1166" s="10"/>
      <c r="D1166" s="11" t="str">
        <f>'[1]TCE - ANEXO III - Preencher'!E1175</f>
        <v>YASMIN RIBEIRO DE ALBUQUERQUE MARINHO</v>
      </c>
      <c r="E1166" s="9" t="str">
        <f>IF('[1]TCE - ANEXO III - Preencher'!F1175="4 - Assistência Odontológica","2 - Outros Profissionais da Saúde",'[1]TCE - ANEXO III - Preencher'!F1175)</f>
        <v>2 - Outros Profissionais da Saúde</v>
      </c>
      <c r="F1166" s="12" t="str">
        <f>'[1]TCE - ANEXO III - Preencher'!G1175</f>
        <v>3222-05</v>
      </c>
      <c r="G1166" s="13" t="str">
        <f>IF('[1]TCE - ANEXO III - Preencher'!H1175="","",'[1]TCE - ANEXO III - Preencher'!H1175)</f>
        <v>10/2023</v>
      </c>
      <c r="H1166" s="14">
        <f>'[1]TCE - ANEXO III - Preencher'!I1175</f>
        <v>0</v>
      </c>
      <c r="I1166" s="14">
        <f>'[1]TCE - ANEXO III - Preencher'!J1175</f>
        <v>145.756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2.0699999999999998</v>
      </c>
      <c r="O1166" s="15">
        <f>'[1]TCE - ANEXO III - Preencher'!P1175</f>
        <v>0</v>
      </c>
      <c r="P1166" s="16">
        <f t="shared" si="110"/>
        <v>2.0699999999999998</v>
      </c>
      <c r="Q1166" s="15">
        <f>'[1]TCE - ANEXO III - Preencher'!R1175</f>
        <v>0</v>
      </c>
      <c r="R1166" s="15">
        <f>'[1]TCE - ANEXO III - Preencher'!S1175</f>
        <v>79.8</v>
      </c>
      <c r="S1166" s="16">
        <f t="shared" si="111"/>
        <v>-79.8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68.025999999999996</v>
      </c>
    </row>
    <row r="1167" spans="1:28" x14ac:dyDescent="0.2">
      <c r="A1167" s="8">
        <f>IFERROR(VLOOKUP(B1167,'[1]DADOS (OCULTAR)'!$Q$3:$S$135,3,0),"")</f>
        <v>9039744000275</v>
      </c>
      <c r="B1167" s="9" t="str">
        <f>'[1]TCE - ANEXO III - Preencher'!C1176</f>
        <v>HOSPITAL MIGUEL ARRAES - CG. Nº 023/2022</v>
      </c>
      <c r="C1167" s="10"/>
      <c r="D1167" s="11" t="str">
        <f>'[1]TCE - ANEXO III - Preencher'!E1176</f>
        <v>YLKA ANNY COUTO OLIVEIRA BARBOZA</v>
      </c>
      <c r="E1167" s="9" t="str">
        <f>IF('[1]TCE - ANEXO III - Preencher'!F1176="4 - Assistência Odontológica","2 - Outros Profissionais da Saúde",'[1]TCE - ANEXO III - Preencher'!F1176)</f>
        <v>2 - Outros Profissionais da Saúde</v>
      </c>
      <c r="F1167" s="12" t="str">
        <f>'[1]TCE - ANEXO III - Preencher'!G1176</f>
        <v>2237-10</v>
      </c>
      <c r="G1167" s="13" t="str">
        <f>IF('[1]TCE - ANEXO III - Preencher'!H1176="","",'[1]TCE - ANEXO III - Preencher'!H1176)</f>
        <v>10/2023</v>
      </c>
      <c r="H1167" s="14">
        <f>'[1]TCE - ANEXO III - Preencher'!I1176</f>
        <v>0</v>
      </c>
      <c r="I1167" s="14">
        <f>'[1]TCE - ANEXO III - Preencher'!J1176</f>
        <v>301.32400000000001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2.0699999999999998</v>
      </c>
      <c r="O1167" s="15">
        <f>'[1]TCE - ANEXO III - Preencher'!P1176</f>
        <v>0</v>
      </c>
      <c r="P1167" s="16">
        <f t="shared" si="110"/>
        <v>2.0699999999999998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303.39400000000001</v>
      </c>
    </row>
    <row r="1168" spans="1:28" x14ac:dyDescent="0.2">
      <c r="A1168" s="8">
        <f>IFERROR(VLOOKUP(B1168,'[1]DADOS (OCULTAR)'!$Q$3:$S$135,3,0),"")</f>
        <v>9039744000275</v>
      </c>
      <c r="B1168" s="9" t="str">
        <f>'[1]TCE - ANEXO III - Preencher'!C1177</f>
        <v>HOSPITAL MIGUEL ARRAES - CG. Nº 023/2022</v>
      </c>
      <c r="C1168" s="10"/>
      <c r="D1168" s="11" t="str">
        <f>'[1]TCE - ANEXO III - Preencher'!E1177</f>
        <v>ZACARIAS MARCELINO GUIMARAES</v>
      </c>
      <c r="E1168" s="9" t="str">
        <f>IF('[1]TCE - ANEXO III - Preencher'!F1177="4 - Assistência Odontológica","2 - Outros Profissionais da Saúde",'[1]TCE - ANEXO III - Preencher'!F1177)</f>
        <v>3 - Administrativo</v>
      </c>
      <c r="F1168" s="12" t="str">
        <f>'[1]TCE - ANEXO III - Preencher'!G1177</f>
        <v>8485-20</v>
      </c>
      <c r="G1168" s="13" t="str">
        <f>IF('[1]TCE - ANEXO III - Preencher'!H1177="","",'[1]TCE - ANEXO III - Preencher'!H1177)</f>
        <v>10/2023</v>
      </c>
      <c r="H1168" s="14">
        <f>'[1]TCE - ANEXO III - Preencher'!I1177</f>
        <v>0</v>
      </c>
      <c r="I1168" s="14">
        <f>'[1]TCE - ANEXO III - Preencher'!J1177</f>
        <v>116.16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2.0699999999999998</v>
      </c>
      <c r="O1168" s="15">
        <f>'[1]TCE - ANEXO III - Preencher'!P1177</f>
        <v>0</v>
      </c>
      <c r="P1168" s="16">
        <f t="shared" si="110"/>
        <v>2.0699999999999998</v>
      </c>
      <c r="Q1168" s="15">
        <f>'[1]TCE - ANEXO III - Preencher'!R1177</f>
        <v>240.54</v>
      </c>
      <c r="R1168" s="15">
        <f>'[1]TCE - ANEXO III - Preencher'!S1177</f>
        <v>79.2</v>
      </c>
      <c r="S1168" s="16">
        <f t="shared" si="111"/>
        <v>161.33999999999997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279.56999999999994</v>
      </c>
    </row>
    <row r="1169" spans="1:28" x14ac:dyDescent="0.2">
      <c r="A1169" s="8">
        <f>IFERROR(VLOOKUP(B1169,'[1]DADOS (OCULTAR)'!$Q$3:$S$135,3,0),"")</f>
        <v>9039744000275</v>
      </c>
      <c r="B1169" s="9" t="str">
        <f>'[1]TCE - ANEXO III - Preencher'!C1178</f>
        <v>HOSPITAL MIGUEL ARRAES - CG. Nº 023/2022</v>
      </c>
      <c r="C1169" s="10"/>
      <c r="D1169" s="11" t="str">
        <f>'[1]TCE - ANEXO III - Preencher'!E1178</f>
        <v>ZENAIDE MARIA DOS SANTOS</v>
      </c>
      <c r="E1169" s="9" t="str">
        <f>IF('[1]TCE - ANEXO III - Preencher'!F1178="4 - Assistência Odontológica","2 - Outros Profissionais da Saúde",'[1]TCE - ANEXO III - Preencher'!F1178)</f>
        <v>2 - Outros Profissionais da Saúde</v>
      </c>
      <c r="F1169" s="12" t="str">
        <f>'[1]TCE - ANEXO III - Preencher'!G1178</f>
        <v>3222-05</v>
      </c>
      <c r="G1169" s="13" t="str">
        <f>IF('[1]TCE - ANEXO III - Preencher'!H1178="","",'[1]TCE - ANEXO III - Preencher'!H1178)</f>
        <v>10/2023</v>
      </c>
      <c r="H1169" s="14">
        <f>'[1]TCE - ANEXO III - Preencher'!I1178</f>
        <v>0</v>
      </c>
      <c r="I1169" s="14">
        <f>'[1]TCE - ANEXO III - Preencher'!J1178</f>
        <v>150.69999999999999</v>
      </c>
      <c r="J1169" s="14">
        <f>'[1]TCE - ANEXO III - Preencher'!K1178</f>
        <v>0</v>
      </c>
      <c r="K1169" s="15">
        <f>'[1]TCE - ANEXO III - Preencher'!L1178</f>
        <v>53.44</v>
      </c>
      <c r="L1169" s="15">
        <f>'[1]TCE - ANEXO III - Preencher'!M1178</f>
        <v>26.6</v>
      </c>
      <c r="M1169" s="15">
        <f t="shared" si="109"/>
        <v>26.839999999999996</v>
      </c>
      <c r="N1169" s="15">
        <f>'[1]TCE - ANEXO III - Preencher'!O1178</f>
        <v>2.0699999999999998</v>
      </c>
      <c r="O1169" s="15">
        <f>'[1]TCE - ANEXO III - Preencher'!P1178</f>
        <v>0</v>
      </c>
      <c r="P1169" s="16">
        <f t="shared" si="110"/>
        <v>2.0699999999999998</v>
      </c>
      <c r="Q1169" s="15">
        <f>'[1]TCE - ANEXO III - Preencher'!R1178</f>
        <v>0</v>
      </c>
      <c r="R1169" s="15">
        <f>'[1]TCE - ANEXO III - Preencher'!S1178</f>
        <v>75.86</v>
      </c>
      <c r="S1169" s="16">
        <f t="shared" si="111"/>
        <v>-75.86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103.74999999999999</v>
      </c>
    </row>
    <row r="1170" spans="1:28" x14ac:dyDescent="0.2">
      <c r="A1170" s="8" t="str">
        <f>IFERROR(VLOOKUP(B1170,'[1]DADOS (OCULTAR)'!$Q$3:$S$135,3,0),"")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(OCULTAR)'!$Q$3:$S$135,3,0),"")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(OCULTAR)'!$Q$3:$S$135,3,0),"")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(OCULTAR)'!$Q$3:$S$135,3,0),"")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(OCULTAR)'!$Q$3:$S$135,3,0),"")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(OCULTAR)'!$Q$3:$S$135,3,0),"")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(OCULTAR)'!$Q$3:$S$135,3,0),"")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(OCULTAR)'!$Q$3:$S$135,3,0),"")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(OCULTAR)'!$Q$3:$S$135,3,0),"")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(OCULTAR)'!$Q$3:$S$135,3,0),"")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(OCULTAR)'!$Q$3:$S$135,3,0),"")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(OCULTAR)'!$Q$3:$S$135,3,0),"")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(OCULTAR)'!$Q$3:$S$135,3,0),"")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(OCULTAR)'!$Q$3:$S$135,3,0),"")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(OCULTAR)'!$Q$3:$S$135,3,0),"")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(OCULTAR)'!$Q$3:$S$135,3,0),"")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(OCULTAR)'!$Q$3:$S$135,3,0),"")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(OCULTAR)'!$Q$3:$S$135,3,0),"")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(OCULTAR)'!$Q$3:$S$135,3,0),"")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(OCULTAR)'!$Q$3:$S$135,3,0),"")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(OCULTAR)'!$Q$3:$S$135,3,0),"")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(OCULTAR)'!$Q$3:$S$135,3,0),"")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(OCULTAR)'!$Q$3:$S$135,3,0),"")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(OCULTAR)'!$Q$3:$S$135,3,0),"")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(OCULTAR)'!$Q$3:$S$135,3,0),"")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(OCULTAR)'!$Q$3:$S$135,3,0),"")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(OCULTAR)'!$Q$3:$S$135,3,0),"")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(OCULTAR)'!$Q$3:$S$135,3,0),"")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(OCULTAR)'!$Q$3:$S$135,3,0),"")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(OCULTAR)'!$Q$3:$S$135,3,0),"")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(OCULTAR)'!$Q$3:$S$135,3,0),"")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(OCULTAR)'!$Q$3:$S$135,3,0),"")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(OCULTAR)'!$Q$3:$S$135,3,0),"")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(OCULTAR)'!$Q$3:$S$135,3,0),"")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(OCULTAR)'!$Q$3:$S$135,3,0),"")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(OCULTAR)'!$Q$3:$S$135,3,0),"")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(OCULTAR)'!$Q$3:$S$135,3,0),"")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(OCULTAR)'!$Q$3:$S$135,3,0),"")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(OCULTAR)'!$Q$3:$S$135,3,0),"")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(OCULTAR)'!$Q$3:$S$135,3,0),"")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(OCULTAR)'!$Q$3:$S$135,3,0),"")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(OCULTAR)'!$Q$3:$S$135,3,0),"")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(OCULTAR)'!$Q$3:$S$135,3,0),"")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(OCULTAR)'!$Q$3:$S$135,3,0),"")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(OCULTAR)'!$Q$3:$S$135,3,0),"")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(OCULTAR)'!$Q$3:$S$135,3,0),"")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(OCULTAR)'!$Q$3:$S$135,3,0),"")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(OCULTAR)'!$Q$3:$S$135,3,0),"")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(OCULTAR)'!$Q$3:$S$135,3,0),"")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(OCULTAR)'!$Q$3:$S$135,3,0),"")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(OCULTAR)'!$Q$3:$S$135,3,0),"")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(OCULTAR)'!$Q$3:$S$135,3,0),"")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(OCULTAR)'!$Q$3:$S$135,3,0),"")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(OCULTAR)'!$Q$3:$S$135,3,0),"")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(OCULTAR)'!$Q$3:$S$135,3,0),"")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(OCULTAR)'!$Q$3:$S$135,3,0),"")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(OCULTAR)'!$Q$3:$S$135,3,0),"")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(OCULTAR)'!$Q$3:$S$135,3,0),"")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(OCULTAR)'!$Q$3:$S$135,3,0),"")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(OCULTAR)'!$Q$3:$S$135,3,0),"")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(OCULTAR)'!$Q$3:$S$135,3,0),"")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(OCULTAR)'!$Q$3:$S$135,3,0),"")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(OCULTAR)'!$Q$3:$S$135,3,0),"")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(OCULTAR)'!$Q$3:$S$135,3,0),"")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(OCULTAR)'!$Q$3:$S$135,3,0),"")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(OCULTAR)'!$Q$3:$S$135,3,0),"")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(OCULTAR)'!$Q$3:$S$135,3,0),"")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(OCULTAR)'!$Q$3:$S$135,3,0),"")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(OCULTAR)'!$Q$3:$S$135,3,0),"")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(OCULTAR)'!$Q$3:$S$135,3,0),"")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(OCULTAR)'!$Q$3:$S$135,3,0),"")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(OCULTAR)'!$Q$3:$S$135,3,0),"")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(OCULTAR)'!$Q$3:$S$135,3,0),"")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(OCULTAR)'!$Q$3:$S$135,3,0),"")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(OCULTAR)'!$Q$3:$S$135,3,0),"")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(OCULTAR)'!$Q$3:$S$135,3,0),"")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(OCULTAR)'!$Q$3:$S$135,3,0),"")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(OCULTAR)'!$Q$3:$S$135,3,0),"")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(OCULTAR)'!$Q$3:$S$135,3,0),"")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(OCULTAR)'!$Q$3:$S$135,3,0),"")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(OCULTAR)'!$Q$3:$S$135,3,0),"")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(OCULTAR)'!$Q$3:$S$135,3,0),"")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(OCULTAR)'!$Q$3:$S$135,3,0),"")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(OCULTAR)'!$Q$3:$S$135,3,0),"")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(OCULTAR)'!$Q$3:$S$135,3,0),"")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(OCULTAR)'!$Q$3:$S$135,3,0),"")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(OCULTAR)'!$Q$3:$S$135,3,0),"")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(OCULTAR)'!$Q$3:$S$135,3,0),"")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(OCULTAR)'!$Q$3:$S$135,3,0),"")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(OCULTAR)'!$Q$3:$S$135,3,0),"")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(OCULTAR)'!$Q$3:$S$135,3,0),"")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(OCULTAR)'!$Q$3:$S$135,3,0),"")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(OCULTAR)'!$Q$3:$S$135,3,0),"")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(OCULTAR)'!$Q$3:$S$135,3,0),"")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(OCULTAR)'!$Q$3:$S$135,3,0),"")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(OCULTAR)'!$Q$3:$S$135,3,0),"")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(OCULTAR)'!$Q$3:$S$135,3,0),"")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(OCULTAR)'!$Q$3:$S$135,3,0),"")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(OCULTAR)'!$Q$3:$S$135,3,0),"")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(OCULTAR)'!$Q$3:$S$135,3,0),"")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(OCULTAR)'!$Q$3:$S$135,3,0),"")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(OCULTAR)'!$Q$3:$S$135,3,0),"")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(OCULTAR)'!$Q$3:$S$135,3,0),"")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(OCULTAR)'!$Q$3:$S$135,3,0),"")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(OCULTAR)'!$Q$3:$S$135,3,0),"")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(OCULTAR)'!$Q$3:$S$135,3,0),"")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(OCULTAR)'!$Q$3:$S$135,3,0),"")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(OCULTAR)'!$Q$3:$S$135,3,0),"")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(OCULTAR)'!$Q$3:$S$135,3,0),"")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(OCULTAR)'!$Q$3:$S$135,3,0),"")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(OCULTAR)'!$Q$3:$S$135,3,0),"")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(OCULTAR)'!$Q$3:$S$135,3,0),"")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(OCULTAR)'!$Q$3:$S$135,3,0),"")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(OCULTAR)'!$Q$3:$S$135,3,0),"")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(OCULTAR)'!$Q$3:$S$135,3,0),"")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(OCULTAR)'!$Q$3:$S$135,3,0),"")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(OCULTAR)'!$Q$3:$S$135,3,0),"")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(OCULTAR)'!$Q$3:$S$135,3,0),"")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(OCULTAR)'!$Q$3:$S$135,3,0),"")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(OCULTAR)'!$Q$3:$S$135,3,0),"")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(OCULTAR)'!$Q$3:$S$135,3,0),"")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(OCULTAR)'!$Q$3:$S$135,3,0),"")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(OCULTAR)'!$Q$3:$S$135,3,0),"")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(OCULTAR)'!$Q$3:$S$135,3,0),"")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(OCULTAR)'!$Q$3:$S$135,3,0),"")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(OCULTAR)'!$Q$3:$S$135,3,0),"")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(OCULTAR)'!$Q$3:$S$135,3,0),"")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(OCULTAR)'!$Q$3:$S$135,3,0),"")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(OCULTAR)'!$Q$3:$S$135,3,0),"")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(OCULTAR)'!$Q$3:$S$135,3,0),"")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(OCULTAR)'!$Q$3:$S$135,3,0),"")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(OCULTAR)'!$Q$3:$S$135,3,0),"")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(OCULTAR)'!$Q$3:$S$135,3,0),"")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(OCULTAR)'!$Q$3:$S$135,3,0),"")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(OCULTAR)'!$Q$3:$S$135,3,0),"")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(OCULTAR)'!$Q$3:$S$135,3,0),"")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(OCULTAR)'!$Q$3:$S$135,3,0),"")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(OCULTAR)'!$Q$3:$S$135,3,0),"")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(OCULTAR)'!$Q$3:$S$135,3,0),"")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(OCULTAR)'!$Q$3:$S$135,3,0),"")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(OCULTAR)'!$Q$3:$S$135,3,0),"")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(OCULTAR)'!$Q$3:$S$135,3,0),"")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(OCULTAR)'!$Q$3:$S$135,3,0),"")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(OCULTAR)'!$Q$3:$S$135,3,0),"")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(OCULTAR)'!$Q$3:$S$135,3,0),"")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(OCULTAR)'!$Q$3:$S$135,3,0),"")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(OCULTAR)'!$Q$3:$S$135,3,0),"")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(OCULTAR)'!$Q$3:$S$135,3,0),"")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(OCULTAR)'!$Q$3:$S$135,3,0),"")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(OCULTAR)'!$Q$3:$S$135,3,0),"")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(OCULTAR)'!$Q$3:$S$135,3,0),"")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(OCULTAR)'!$Q$3:$S$135,3,0),"")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(OCULTAR)'!$Q$3:$S$135,3,0),"")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(OCULTAR)'!$Q$3:$S$135,3,0),"")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(OCULTAR)'!$Q$3:$S$135,3,0),"")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(OCULTAR)'!$Q$3:$S$135,3,0),"")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(OCULTAR)'!$Q$3:$S$135,3,0),"")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(OCULTAR)'!$Q$3:$S$135,3,0),"")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(OCULTAR)'!$Q$3:$S$135,3,0),"")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(OCULTAR)'!$Q$3:$S$135,3,0),"")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(OCULTAR)'!$Q$3:$S$135,3,0),"")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(OCULTAR)'!$Q$3:$S$135,3,0),"")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(OCULTAR)'!$Q$3:$S$135,3,0),"")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(OCULTAR)'!$Q$3:$S$135,3,0),"")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(OCULTAR)'!$Q$3:$S$135,3,0),"")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(OCULTAR)'!$Q$3:$S$135,3,0),"")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(OCULTAR)'!$Q$3:$S$135,3,0),"")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(OCULTAR)'!$Q$3:$S$135,3,0),"")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(OCULTAR)'!$Q$3:$S$135,3,0),"")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(OCULTAR)'!$Q$3:$S$135,3,0),"")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(OCULTAR)'!$Q$3:$S$135,3,0),"")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(OCULTAR)'!$Q$3:$S$135,3,0),"")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(OCULTAR)'!$Q$3:$S$135,3,0),"")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(OCULTAR)'!$Q$3:$S$135,3,0),"")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(OCULTAR)'!$Q$3:$S$135,3,0),"")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(OCULTAR)'!$Q$3:$S$135,3,0),"")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(OCULTAR)'!$Q$3:$S$135,3,0),"")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(OCULTAR)'!$Q$3:$S$135,3,0),"")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(OCULTAR)'!$Q$3:$S$135,3,0),"")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(OCULTAR)'!$Q$3:$S$135,3,0),"")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(OCULTAR)'!$Q$3:$S$135,3,0),"")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(OCULTAR)'!$Q$3:$S$135,3,0),"")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(OCULTAR)'!$Q$3:$S$135,3,0),"")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(OCULTAR)'!$Q$3:$S$135,3,0),"")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(OCULTAR)'!$Q$3:$S$135,3,0),"")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(OCULTAR)'!$Q$3:$S$135,3,0),"")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(OCULTAR)'!$Q$3:$S$135,3,0),"")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(OCULTAR)'!$Q$3:$S$135,3,0),"")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(OCULTAR)'!$Q$3:$S$135,3,0),"")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(OCULTAR)'!$Q$3:$S$135,3,0),"")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(OCULTAR)'!$Q$3:$S$135,3,0),"")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(OCULTAR)'!$Q$3:$S$135,3,0),"")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(OCULTAR)'!$Q$3:$S$135,3,0),"")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(OCULTAR)'!$Q$3:$S$135,3,0),"")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(OCULTAR)'!$Q$3:$S$135,3,0),"")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(OCULTAR)'!$Q$3:$S$135,3,0),"")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(OCULTAR)'!$Q$3:$S$135,3,0),"")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(OCULTAR)'!$Q$3:$S$135,3,0),"")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(OCULTAR)'!$Q$3:$S$135,3,0),"")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(OCULTAR)'!$Q$3:$S$135,3,0),"")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(OCULTAR)'!$Q$3:$S$135,3,0),"")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(OCULTAR)'!$Q$3:$S$135,3,0),"")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(OCULTAR)'!$Q$3:$S$135,3,0),"")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(OCULTAR)'!$Q$3:$S$135,3,0),"")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(OCULTAR)'!$Q$3:$S$135,3,0),"")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(OCULTAR)'!$Q$3:$S$135,3,0),"")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(OCULTAR)'!$Q$3:$S$135,3,0),"")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(OCULTAR)'!$Q$3:$S$135,3,0),"")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(OCULTAR)'!$Q$3:$S$135,3,0),"")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(OCULTAR)'!$Q$3:$S$135,3,0),"")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(OCULTAR)'!$Q$3:$S$135,3,0),"")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(OCULTAR)'!$Q$3:$S$135,3,0),"")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(OCULTAR)'!$Q$3:$S$135,3,0),"")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(OCULTAR)'!$Q$3:$S$135,3,0),"")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(OCULTAR)'!$Q$3:$S$135,3,0),"")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(OCULTAR)'!$Q$3:$S$135,3,0),"")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(OCULTAR)'!$Q$3:$S$135,3,0),"")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(OCULTAR)'!$Q$3:$S$135,3,0),"")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(OCULTAR)'!$Q$3:$S$135,3,0),"")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(OCULTAR)'!$Q$3:$S$135,3,0),"")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(OCULTAR)'!$Q$3:$S$135,3,0),"")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(OCULTAR)'!$Q$3:$S$135,3,0),"")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(OCULTAR)'!$Q$3:$S$135,3,0),"")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(OCULTAR)'!$Q$3:$S$135,3,0),"")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(OCULTAR)'!$Q$3:$S$135,3,0),"")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(OCULTAR)'!$Q$3:$S$135,3,0),"")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(OCULTAR)'!$Q$3:$S$135,3,0),"")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(OCULTAR)'!$Q$3:$S$135,3,0),"")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(OCULTAR)'!$Q$3:$S$135,3,0),"")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(OCULTAR)'!$Q$3:$S$135,3,0),"")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(OCULTAR)'!$Q$3:$S$135,3,0),"")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(OCULTAR)'!$Q$3:$S$135,3,0),"")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(OCULTAR)'!$Q$3:$S$135,3,0),"")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(OCULTAR)'!$Q$3:$S$135,3,0),"")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(OCULTAR)'!$Q$3:$S$135,3,0),"")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(OCULTAR)'!$Q$3:$S$135,3,0),"")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(OCULTAR)'!$Q$3:$S$135,3,0),"")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(OCULTAR)'!$Q$3:$S$135,3,0),"")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(OCULTAR)'!$Q$3:$S$135,3,0),"")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(OCULTAR)'!$Q$3:$S$135,3,0),"")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(OCULTAR)'!$Q$3:$S$135,3,0),"")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(OCULTAR)'!$Q$3:$S$135,3,0),"")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(OCULTAR)'!$Q$3:$S$135,3,0),"")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(OCULTAR)'!$Q$3:$S$135,3,0),"")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(OCULTAR)'!$Q$3:$S$135,3,0),"")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(OCULTAR)'!$Q$3:$S$135,3,0),"")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(OCULTAR)'!$Q$3:$S$135,3,0),"")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(OCULTAR)'!$Q$3:$S$135,3,0),"")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(OCULTAR)'!$Q$3:$S$135,3,0),"")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(OCULTAR)'!$Q$3:$S$135,3,0),"")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(OCULTAR)'!$Q$3:$S$135,3,0),"")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(OCULTAR)'!$Q$3:$S$135,3,0),"")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(OCULTAR)'!$Q$3:$S$135,3,0),"")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(OCULTAR)'!$Q$3:$S$135,3,0),"")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(OCULTAR)'!$Q$3:$S$135,3,0),"")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(OCULTAR)'!$Q$3:$S$135,3,0),"")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(OCULTAR)'!$Q$3:$S$135,3,0),"")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(OCULTAR)'!$Q$3:$S$135,3,0),"")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(OCULTAR)'!$Q$3:$S$135,3,0),"")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(OCULTAR)'!$Q$3:$S$135,3,0),"")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(OCULTAR)'!$Q$3:$S$135,3,0),"")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(OCULTAR)'!$Q$3:$S$135,3,0),"")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(OCULTAR)'!$Q$3:$S$135,3,0),"")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(OCULTAR)'!$Q$3:$S$135,3,0),"")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(OCULTAR)'!$Q$3:$S$135,3,0),"")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(OCULTAR)'!$Q$3:$S$135,3,0),"")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(OCULTAR)'!$Q$3:$S$135,3,0),"")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(OCULTAR)'!$Q$3:$S$135,3,0),"")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(OCULTAR)'!$Q$3:$S$135,3,0),"")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(OCULTAR)'!$Q$3:$S$135,3,0),"")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(OCULTAR)'!$Q$3:$S$135,3,0),"")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(OCULTAR)'!$Q$3:$S$135,3,0),"")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(OCULTAR)'!$Q$3:$S$135,3,0),"")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(OCULTAR)'!$Q$3:$S$135,3,0),"")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(OCULTAR)'!$Q$3:$S$135,3,0),"")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(OCULTAR)'!$Q$3:$S$135,3,0),"")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(OCULTAR)'!$Q$3:$S$135,3,0),"")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(OCULTAR)'!$Q$3:$S$135,3,0),"")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(OCULTAR)'!$Q$3:$S$135,3,0),"")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(OCULTAR)'!$Q$3:$S$135,3,0),"")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(OCULTAR)'!$Q$3:$S$135,3,0),"")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(OCULTAR)'!$Q$3:$S$135,3,0),"")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(OCULTAR)'!$Q$3:$S$135,3,0),"")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(OCULTAR)'!$Q$3:$S$135,3,0),"")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(OCULTAR)'!$Q$3:$S$135,3,0),"")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(OCULTAR)'!$Q$3:$S$135,3,0),"")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(OCULTAR)'!$Q$3:$S$135,3,0),"")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(OCULTAR)'!$Q$3:$S$135,3,0),"")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(OCULTAR)'!$Q$3:$S$135,3,0),"")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(OCULTAR)'!$Q$3:$S$135,3,0),"")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(OCULTAR)'!$Q$3:$S$135,3,0),"")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(OCULTAR)'!$Q$3:$S$135,3,0),"")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(OCULTAR)'!$Q$3:$S$135,3,0),"")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(OCULTAR)'!$Q$3:$S$135,3,0),"")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(OCULTAR)'!$Q$3:$S$135,3,0),"")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(OCULTAR)'!$Q$3:$S$135,3,0),"")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(OCULTAR)'!$Q$3:$S$135,3,0),"")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(OCULTAR)'!$Q$3:$S$135,3,0),"")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(OCULTAR)'!$Q$3:$S$135,3,0),"")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(OCULTAR)'!$Q$3:$S$135,3,0),"")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(OCULTAR)'!$Q$3:$S$135,3,0),"")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(OCULTAR)'!$Q$3:$S$135,3,0),"")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(OCULTAR)'!$Q$3:$S$135,3,0),"")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(OCULTAR)'!$Q$3:$S$135,3,0),"")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(OCULTAR)'!$Q$3:$S$135,3,0),"")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(OCULTAR)'!$Q$3:$S$135,3,0),"")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(OCULTAR)'!$Q$3:$S$135,3,0),"")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(OCULTAR)'!$Q$3:$S$135,3,0),"")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(OCULTAR)'!$Q$3:$S$135,3,0),"")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(OCULTAR)'!$Q$3:$S$135,3,0),"")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(OCULTAR)'!$Q$3:$S$135,3,0),"")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(OCULTAR)'!$Q$3:$S$135,3,0),"")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(OCULTAR)'!$Q$3:$S$135,3,0),"")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(OCULTAR)'!$Q$3:$S$135,3,0),"")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(OCULTAR)'!$Q$3:$S$135,3,0),"")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(OCULTAR)'!$Q$3:$S$135,3,0),"")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(OCULTAR)'!$Q$3:$S$135,3,0),"")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(OCULTAR)'!$Q$3:$S$135,3,0),"")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(OCULTAR)'!$Q$3:$S$135,3,0),"")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(OCULTAR)'!$Q$3:$S$135,3,0),"")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(OCULTAR)'!$Q$3:$S$135,3,0),"")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(OCULTAR)'!$Q$3:$S$135,3,0),"")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(OCULTAR)'!$Q$3:$S$135,3,0),"")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(OCULTAR)'!$Q$3:$S$135,3,0),"")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(OCULTAR)'!$Q$3:$S$135,3,0),"")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(OCULTAR)'!$Q$3:$S$135,3,0),"")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(OCULTAR)'!$Q$3:$S$135,3,0),"")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(OCULTAR)'!$Q$3:$S$135,3,0),"")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(OCULTAR)'!$Q$3:$S$135,3,0),"")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(OCULTAR)'!$Q$3:$S$135,3,0),"")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(OCULTAR)'!$Q$3:$S$135,3,0),"")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(OCULTAR)'!$Q$3:$S$135,3,0),"")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(OCULTAR)'!$Q$3:$S$135,3,0),"")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(OCULTAR)'!$Q$3:$S$135,3,0),"")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(OCULTAR)'!$Q$3:$S$135,3,0),"")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(OCULTAR)'!$Q$3:$S$135,3,0),"")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(OCULTAR)'!$Q$3:$S$135,3,0),"")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(OCULTAR)'!$Q$3:$S$135,3,0),"")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(OCULTAR)'!$Q$3:$S$135,3,0),"")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(OCULTAR)'!$Q$3:$S$135,3,0),"")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(OCULTAR)'!$Q$3:$S$135,3,0),"")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(OCULTAR)'!$Q$3:$S$135,3,0),"")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(OCULTAR)'!$Q$3:$S$135,3,0),"")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(OCULTAR)'!$Q$3:$S$135,3,0),"")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(OCULTAR)'!$Q$3:$S$135,3,0),"")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(OCULTAR)'!$Q$3:$S$135,3,0),"")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(OCULTAR)'!$Q$3:$S$135,3,0),"")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(OCULTAR)'!$Q$3:$S$135,3,0),"")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(OCULTAR)'!$Q$3:$S$135,3,0),"")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(OCULTAR)'!$Q$3:$S$135,3,0),"")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(OCULTAR)'!$Q$3:$S$135,3,0),"")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(OCULTAR)'!$Q$3:$S$135,3,0),"")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(OCULTAR)'!$Q$3:$S$135,3,0),"")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(OCULTAR)'!$Q$3:$S$135,3,0),"")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(OCULTAR)'!$Q$3:$S$135,3,0),"")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(OCULTAR)'!$Q$3:$S$135,3,0),"")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(OCULTAR)'!$Q$3:$S$135,3,0),"")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(OCULTAR)'!$Q$3:$S$135,3,0),"")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(OCULTAR)'!$Q$3:$S$135,3,0),"")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(OCULTAR)'!$Q$3:$S$135,3,0),"")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(OCULTAR)'!$Q$3:$S$135,3,0),"")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(OCULTAR)'!$Q$3:$S$135,3,0),"")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(OCULTAR)'!$Q$3:$S$135,3,0),"")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(OCULTAR)'!$Q$3:$S$135,3,0),"")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(OCULTAR)'!$Q$3:$S$135,3,0),"")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(OCULTAR)'!$Q$3:$S$135,3,0),"")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(OCULTAR)'!$Q$3:$S$135,3,0),"")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(OCULTAR)'!$Q$3:$S$135,3,0),"")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(OCULTAR)'!$Q$3:$S$135,3,0),"")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(OCULTAR)'!$Q$3:$S$135,3,0),"")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(OCULTAR)'!$Q$3:$S$135,3,0),"")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(OCULTAR)'!$Q$3:$S$135,3,0),"")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(OCULTAR)'!$Q$3:$S$135,3,0),"")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(OCULTAR)'!$Q$3:$S$135,3,0),"")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(OCULTAR)'!$Q$3:$S$135,3,0),"")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(OCULTAR)'!$Q$3:$S$135,3,0),"")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(OCULTAR)'!$Q$3:$S$135,3,0),"")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(OCULTAR)'!$Q$3:$S$135,3,0),"")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(OCULTAR)'!$Q$3:$S$135,3,0),"")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(OCULTAR)'!$Q$3:$S$135,3,0),"")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(OCULTAR)'!$Q$3:$S$135,3,0),"")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(OCULTAR)'!$Q$3:$S$135,3,0),"")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(OCULTAR)'!$Q$3:$S$135,3,0),"")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(OCULTAR)'!$Q$3:$S$135,3,0),"")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(OCULTAR)'!$Q$3:$S$135,3,0),"")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(OCULTAR)'!$Q$3:$S$135,3,0),"")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(OCULTAR)'!$Q$3:$S$135,3,0),"")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(OCULTAR)'!$Q$3:$S$135,3,0),"")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(OCULTAR)'!$Q$3:$S$135,3,0),"")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(OCULTAR)'!$Q$3:$S$135,3,0),"")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(OCULTAR)'!$Q$3:$S$135,3,0),"")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(OCULTAR)'!$Q$3:$S$135,3,0),"")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(OCULTAR)'!$Q$3:$S$135,3,0),"")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(OCULTAR)'!$Q$3:$S$135,3,0),"")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(OCULTAR)'!$Q$3:$S$135,3,0),"")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(OCULTAR)'!$Q$3:$S$135,3,0),"")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(OCULTAR)'!$Q$3:$S$135,3,0),"")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(OCULTAR)'!$Q$3:$S$135,3,0),"")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(OCULTAR)'!$Q$3:$S$135,3,0),"")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(OCULTAR)'!$Q$3:$S$135,3,0),"")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(OCULTAR)'!$Q$3:$S$135,3,0),"")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(OCULTAR)'!$Q$3:$S$135,3,0),"")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(OCULTAR)'!$Q$3:$S$135,3,0),"")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(OCULTAR)'!$Q$3:$S$135,3,0),"")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(OCULTAR)'!$Q$3:$S$135,3,0),"")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(OCULTAR)'!$Q$3:$S$135,3,0),"")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(OCULTAR)'!$Q$3:$S$135,3,0),"")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(OCULTAR)'!$Q$3:$S$135,3,0),"")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(OCULTAR)'!$Q$3:$S$135,3,0),"")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(OCULTAR)'!$Q$3:$S$135,3,0),"")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(OCULTAR)'!$Q$3:$S$135,3,0),"")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(OCULTAR)'!$Q$3:$S$135,3,0),"")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(OCULTAR)'!$Q$3:$S$135,3,0),"")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(OCULTAR)'!$Q$3:$S$135,3,0),"")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(OCULTAR)'!$Q$3:$S$135,3,0),"")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(OCULTAR)'!$Q$3:$S$135,3,0),"")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(OCULTAR)'!$Q$3:$S$135,3,0),"")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(OCULTAR)'!$Q$3:$S$135,3,0),"")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(OCULTAR)'!$Q$3:$S$135,3,0),"")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(OCULTAR)'!$Q$3:$S$135,3,0),"")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(OCULTAR)'!$Q$3:$S$135,3,0),"")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(OCULTAR)'!$Q$3:$S$135,3,0),"")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(OCULTAR)'!$Q$3:$S$135,3,0),"")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(OCULTAR)'!$Q$3:$S$135,3,0),"")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(OCULTAR)'!$Q$3:$S$135,3,0),"")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(OCULTAR)'!$Q$3:$S$135,3,0),"")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(OCULTAR)'!$Q$3:$S$135,3,0),"")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(OCULTAR)'!$Q$3:$S$135,3,0),"")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(OCULTAR)'!$Q$3:$S$135,3,0),"")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(OCULTAR)'!$Q$3:$S$135,3,0),"")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(OCULTAR)'!$Q$3:$S$135,3,0),"")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(OCULTAR)'!$Q$3:$S$135,3,0),"")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(OCULTAR)'!$Q$3:$S$135,3,0),"")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(OCULTAR)'!$Q$3:$S$135,3,0),"")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(OCULTAR)'!$Q$3:$S$135,3,0),"")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(OCULTAR)'!$Q$3:$S$135,3,0),"")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(OCULTAR)'!$Q$3:$S$135,3,0),"")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(OCULTAR)'!$Q$3:$S$135,3,0),"")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(OCULTAR)'!$Q$3:$S$135,3,0),"")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(OCULTAR)'!$Q$3:$S$135,3,0),"")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(OCULTAR)'!$Q$3:$S$135,3,0),"")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(OCULTAR)'!$Q$3:$S$135,3,0),"")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(OCULTAR)'!$Q$3:$S$135,3,0),"")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(OCULTAR)'!$Q$3:$S$135,3,0),"")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(OCULTAR)'!$Q$3:$S$135,3,0),"")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(OCULTAR)'!$Q$3:$S$135,3,0),"")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(OCULTAR)'!$Q$3:$S$135,3,0),"")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(OCULTAR)'!$Q$3:$S$135,3,0),"")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(OCULTAR)'!$Q$3:$S$135,3,0),"")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(OCULTAR)'!$Q$3:$S$135,3,0),"")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(OCULTAR)'!$Q$3:$S$135,3,0),"")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(OCULTAR)'!$Q$3:$S$135,3,0),"")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(OCULTAR)'!$Q$3:$S$135,3,0),"")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(OCULTAR)'!$Q$3:$S$135,3,0),"")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(OCULTAR)'!$Q$3:$S$135,3,0),"")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(OCULTAR)'!$Q$3:$S$135,3,0),"")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(OCULTAR)'!$Q$3:$S$135,3,0),"")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(OCULTAR)'!$Q$3:$S$135,3,0),"")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(OCULTAR)'!$Q$3:$S$135,3,0),"")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(OCULTAR)'!$Q$3:$S$135,3,0),"")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(OCULTAR)'!$Q$3:$S$135,3,0),"")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(OCULTAR)'!$Q$3:$S$135,3,0),"")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(OCULTAR)'!$Q$3:$S$135,3,0),"")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(OCULTAR)'!$Q$3:$S$135,3,0),"")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(OCULTAR)'!$Q$3:$S$135,3,0),"")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(OCULTAR)'!$Q$3:$S$135,3,0),"")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(OCULTAR)'!$Q$3:$S$135,3,0),"")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(OCULTAR)'!$Q$3:$S$135,3,0),"")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(OCULTAR)'!$Q$3:$S$135,3,0),"")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(OCULTAR)'!$Q$3:$S$135,3,0),"")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(OCULTAR)'!$Q$3:$S$135,3,0),"")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(OCULTAR)'!$Q$3:$S$135,3,0),"")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(OCULTAR)'!$Q$3:$S$135,3,0),"")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(OCULTAR)'!$Q$3:$S$135,3,0),"")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(OCULTAR)'!$Q$3:$S$135,3,0),"")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(OCULTAR)'!$Q$3:$S$135,3,0),"")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(OCULTAR)'!$Q$3:$S$135,3,0),"")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(OCULTAR)'!$Q$3:$S$135,3,0),"")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(OCULTAR)'!$Q$3:$S$135,3,0),"")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(OCULTAR)'!$Q$3:$S$135,3,0),"")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(OCULTAR)'!$Q$3:$S$135,3,0),"")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(OCULTAR)'!$Q$3:$S$135,3,0),"")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(OCULTAR)'!$Q$3:$S$135,3,0),"")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(OCULTAR)'!$Q$3:$S$135,3,0),"")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(OCULTAR)'!$Q$3:$S$135,3,0),"")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(OCULTAR)'!$Q$3:$S$135,3,0),"")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(OCULTAR)'!$Q$3:$S$135,3,0),"")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(OCULTAR)'!$Q$3:$S$135,3,0),"")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(OCULTAR)'!$Q$3:$S$135,3,0),"")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(OCULTAR)'!$Q$3:$S$135,3,0),"")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(OCULTAR)'!$Q$3:$S$135,3,0),"")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(OCULTAR)'!$Q$3:$S$135,3,0),"")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(OCULTAR)'!$Q$3:$S$135,3,0),"")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(OCULTAR)'!$Q$3:$S$135,3,0),"")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(OCULTAR)'!$Q$3:$S$135,3,0),"")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(OCULTAR)'!$Q$3:$S$135,3,0),"")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(OCULTAR)'!$Q$3:$S$135,3,0),"")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(OCULTAR)'!$Q$3:$S$135,3,0),"")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(OCULTAR)'!$Q$3:$S$135,3,0),"")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(OCULTAR)'!$Q$3:$S$135,3,0),"")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(OCULTAR)'!$Q$3:$S$135,3,0),"")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(OCULTAR)'!$Q$3:$S$135,3,0),"")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(OCULTAR)'!$Q$3:$S$135,3,0),"")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(OCULTAR)'!$Q$3:$S$135,3,0),"")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(OCULTAR)'!$Q$3:$S$135,3,0),"")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(OCULTAR)'!$Q$3:$S$135,3,0),"")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(OCULTAR)'!$Q$3:$S$135,3,0),"")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(OCULTAR)'!$Q$3:$S$135,3,0),"")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(OCULTAR)'!$Q$3:$S$135,3,0),"")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(OCULTAR)'!$Q$3:$S$135,3,0),"")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(OCULTAR)'!$Q$3:$S$135,3,0),"")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(OCULTAR)'!$Q$3:$S$135,3,0),"")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(OCULTAR)'!$Q$3:$S$135,3,0),"")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(OCULTAR)'!$Q$3:$S$135,3,0),"")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(OCULTAR)'!$Q$3:$S$135,3,0),"")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(OCULTAR)'!$Q$3:$S$135,3,0),"")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(OCULTAR)'!$Q$3:$S$135,3,0),"")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(OCULTAR)'!$Q$3:$S$135,3,0),"")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(OCULTAR)'!$Q$3:$S$135,3,0),"")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(OCULTAR)'!$Q$3:$S$135,3,0),"")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(OCULTAR)'!$Q$3:$S$135,3,0),"")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(OCULTAR)'!$Q$3:$S$135,3,0),"")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(OCULTAR)'!$Q$3:$S$135,3,0),"")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(OCULTAR)'!$Q$3:$S$135,3,0),"")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(OCULTAR)'!$Q$3:$S$135,3,0),"")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(OCULTAR)'!$Q$3:$S$135,3,0),"")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(OCULTAR)'!$Q$3:$S$135,3,0),"")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(OCULTAR)'!$Q$3:$S$135,3,0),"")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(OCULTAR)'!$Q$3:$S$135,3,0),"")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(OCULTAR)'!$Q$3:$S$135,3,0),"")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(OCULTAR)'!$Q$3:$S$135,3,0),"")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(OCULTAR)'!$Q$3:$S$135,3,0),"")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(OCULTAR)'!$Q$3:$S$135,3,0),"")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(OCULTAR)'!$Q$3:$S$135,3,0),"")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(OCULTAR)'!$Q$3:$S$135,3,0),"")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(OCULTAR)'!$Q$3:$S$135,3,0),"")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(OCULTAR)'!$Q$3:$S$135,3,0),"")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(OCULTAR)'!$Q$3:$S$135,3,0),"")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(OCULTAR)'!$Q$3:$S$135,3,0),"")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(OCULTAR)'!$Q$3:$S$135,3,0),"")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(OCULTAR)'!$Q$3:$S$135,3,0),"")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(OCULTAR)'!$Q$3:$S$135,3,0),"")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(OCULTAR)'!$Q$3:$S$135,3,0),"")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(OCULTAR)'!$Q$3:$S$135,3,0),"")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(OCULTAR)'!$Q$3:$S$135,3,0),"")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(OCULTAR)'!$Q$3:$S$135,3,0),"")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(OCULTAR)'!$Q$3:$S$135,3,0),"")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(OCULTAR)'!$Q$3:$S$135,3,0),"")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(OCULTAR)'!$Q$3:$S$135,3,0),"")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(OCULTAR)'!$Q$3:$S$135,3,0),"")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(OCULTAR)'!$Q$3:$S$135,3,0),"")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(OCULTAR)'!$Q$3:$S$135,3,0),"")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(OCULTAR)'!$Q$3:$S$135,3,0),"")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(OCULTAR)'!$Q$3:$S$135,3,0),"")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(OCULTAR)'!$Q$3:$S$135,3,0),"")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(OCULTAR)'!$Q$3:$S$135,3,0),"")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(OCULTAR)'!$Q$3:$S$135,3,0),"")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(OCULTAR)'!$Q$3:$S$135,3,0),"")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(OCULTAR)'!$Q$3:$S$135,3,0),"")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(OCULTAR)'!$Q$3:$S$135,3,0),"")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(OCULTAR)'!$Q$3:$S$135,3,0),"")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(OCULTAR)'!$Q$3:$S$135,3,0),"")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(OCULTAR)'!$Q$3:$S$135,3,0),"")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(OCULTAR)'!$Q$3:$S$135,3,0),"")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(OCULTAR)'!$Q$3:$S$135,3,0),"")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(OCULTAR)'!$Q$3:$S$135,3,0),"")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(OCULTAR)'!$Q$3:$S$135,3,0),"")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(OCULTAR)'!$Q$3:$S$135,3,0),"")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(OCULTAR)'!$Q$3:$S$135,3,0),"")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(OCULTAR)'!$Q$3:$S$135,3,0),"")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(OCULTAR)'!$Q$3:$S$135,3,0),"")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(OCULTAR)'!$Q$3:$S$135,3,0),"")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(OCULTAR)'!$Q$3:$S$135,3,0),"")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(OCULTAR)'!$Q$3:$S$135,3,0),"")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(OCULTAR)'!$Q$3:$S$135,3,0),"")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(OCULTAR)'!$Q$3:$S$135,3,0),"")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(OCULTAR)'!$Q$3:$S$135,3,0),"")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(OCULTAR)'!$Q$3:$S$135,3,0),"")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(OCULTAR)'!$Q$3:$S$135,3,0),"")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(OCULTAR)'!$Q$3:$S$135,3,0),"")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(OCULTAR)'!$Q$3:$S$135,3,0),"")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(OCULTAR)'!$Q$3:$S$135,3,0),"")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(OCULTAR)'!$Q$3:$S$135,3,0),"")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(OCULTAR)'!$Q$3:$S$135,3,0),"")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(OCULTAR)'!$Q$3:$S$135,3,0),"")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(OCULTAR)'!$Q$3:$S$135,3,0),"")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(OCULTAR)'!$Q$3:$S$135,3,0),"")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(OCULTAR)'!$Q$3:$S$135,3,0),"")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(OCULTAR)'!$Q$3:$S$135,3,0),"")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(OCULTAR)'!$Q$3:$S$135,3,0),"")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(OCULTAR)'!$Q$3:$S$135,3,0),"")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(OCULTAR)'!$Q$3:$S$135,3,0),"")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(OCULTAR)'!$Q$3:$S$135,3,0),"")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(OCULTAR)'!$Q$3:$S$135,3,0),"")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(OCULTAR)'!$Q$3:$S$135,3,0),"")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(OCULTAR)'!$Q$3:$S$135,3,0),"")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(OCULTAR)'!$Q$3:$S$135,3,0),"")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(OCULTAR)'!$Q$3:$S$135,3,0),"")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(OCULTAR)'!$Q$3:$S$135,3,0),"")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(OCULTAR)'!$Q$3:$S$135,3,0),"")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(OCULTAR)'!$Q$3:$S$135,3,0),"")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(OCULTAR)'!$Q$3:$S$135,3,0),"")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(OCULTAR)'!$Q$3:$S$135,3,0),"")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(OCULTAR)'!$Q$3:$S$135,3,0),"")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(OCULTAR)'!$Q$3:$S$135,3,0),"")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(OCULTAR)'!$Q$3:$S$135,3,0),"")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(OCULTAR)'!$Q$3:$S$135,3,0),"")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(OCULTAR)'!$Q$3:$S$135,3,0),"")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(OCULTAR)'!$Q$3:$S$135,3,0),"")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(OCULTAR)'!$Q$3:$S$135,3,0),"")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(OCULTAR)'!$Q$3:$S$135,3,0),"")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(OCULTAR)'!$Q$3:$S$135,3,0),"")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(OCULTAR)'!$Q$3:$S$135,3,0),"")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(OCULTAR)'!$Q$3:$S$135,3,0),"")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(OCULTAR)'!$Q$3:$S$135,3,0),"")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(OCULTAR)'!$Q$3:$S$135,3,0),"")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(OCULTAR)'!$Q$3:$S$135,3,0),"")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(OCULTAR)'!$Q$3:$S$135,3,0),"")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(OCULTAR)'!$Q$3:$S$135,3,0),"")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(OCULTAR)'!$Q$3:$S$135,3,0),"")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(OCULTAR)'!$Q$3:$S$135,3,0),"")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(OCULTAR)'!$Q$3:$S$135,3,0),"")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(OCULTAR)'!$Q$3:$S$135,3,0),"")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(OCULTAR)'!$Q$3:$S$135,3,0),"")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(OCULTAR)'!$Q$3:$S$135,3,0),"")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(OCULTAR)'!$Q$3:$S$135,3,0),"")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(OCULTAR)'!$Q$3:$S$135,3,0),"")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(OCULTAR)'!$Q$3:$S$135,3,0),"")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(OCULTAR)'!$Q$3:$S$135,3,0),"")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(OCULTAR)'!$Q$3:$S$135,3,0),"")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(OCULTAR)'!$Q$3:$S$135,3,0),"")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(OCULTAR)'!$Q$3:$S$135,3,0),"")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(OCULTAR)'!$Q$3:$S$135,3,0),"")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(OCULTAR)'!$Q$3:$S$135,3,0),"")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(OCULTAR)'!$Q$3:$S$135,3,0),"")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(OCULTAR)'!$Q$3:$S$135,3,0),"")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(OCULTAR)'!$Q$3:$S$135,3,0),"")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(OCULTAR)'!$Q$3:$S$135,3,0),"")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(OCULTAR)'!$Q$3:$S$135,3,0),"")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(OCULTAR)'!$Q$3:$S$135,3,0),"")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(OCULTAR)'!$Q$3:$S$135,3,0),"")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(OCULTAR)'!$Q$3:$S$135,3,0),"")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(OCULTAR)'!$Q$3:$S$135,3,0),"")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(OCULTAR)'!$Q$3:$S$135,3,0),"")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(OCULTAR)'!$Q$3:$S$135,3,0),"")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(OCULTAR)'!$Q$3:$S$135,3,0),"")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(OCULTAR)'!$Q$3:$S$135,3,0),"")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(OCULTAR)'!$Q$3:$S$135,3,0),"")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(OCULTAR)'!$Q$3:$S$135,3,0),"")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(OCULTAR)'!$Q$3:$S$135,3,0),"")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(OCULTAR)'!$Q$3:$S$135,3,0),"")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(OCULTAR)'!$Q$3:$S$135,3,0),"")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(OCULTAR)'!$Q$3:$S$135,3,0),"")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(OCULTAR)'!$Q$3:$S$135,3,0),"")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(OCULTAR)'!$Q$3:$S$135,3,0),"")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(OCULTAR)'!$Q$3:$S$135,3,0),"")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(OCULTAR)'!$Q$3:$S$135,3,0),"")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(OCULTAR)'!$Q$3:$S$135,3,0),"")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(OCULTAR)'!$Q$3:$S$135,3,0),"")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(OCULTAR)'!$Q$3:$S$135,3,0),"")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(OCULTAR)'!$Q$3:$S$135,3,0),"")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(OCULTAR)'!$Q$3:$S$135,3,0),"")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(OCULTAR)'!$Q$3:$S$135,3,0),"")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(OCULTAR)'!$Q$3:$S$135,3,0),"")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(OCULTAR)'!$Q$3:$S$135,3,0),"")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(OCULTAR)'!$Q$3:$S$135,3,0),"")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(OCULTAR)'!$Q$3:$S$135,3,0),"")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(OCULTAR)'!$Q$3:$S$135,3,0),"")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(OCULTAR)'!$Q$3:$S$135,3,0),"")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(OCULTAR)'!$Q$3:$S$135,3,0),"")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(OCULTAR)'!$Q$3:$S$135,3,0),"")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(OCULTAR)'!$Q$3:$S$135,3,0),"")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(OCULTAR)'!$Q$3:$S$135,3,0),"")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(OCULTAR)'!$Q$3:$S$135,3,0),"")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(OCULTAR)'!$Q$3:$S$135,3,0),"")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(OCULTAR)'!$Q$3:$S$135,3,0),"")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(OCULTAR)'!$Q$3:$S$135,3,0),"")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(OCULTAR)'!$Q$3:$S$135,3,0),"")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(OCULTAR)'!$Q$3:$S$135,3,0),"")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(OCULTAR)'!$Q$3:$S$135,3,0),"")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(OCULTAR)'!$Q$3:$S$135,3,0),"")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(OCULTAR)'!$Q$3:$S$135,3,0),"")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(OCULTAR)'!$Q$3:$S$135,3,0),"")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(OCULTAR)'!$Q$3:$S$135,3,0),"")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(OCULTAR)'!$Q$3:$S$135,3,0),"")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(OCULTAR)'!$Q$3:$S$135,3,0),"")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(OCULTAR)'!$Q$3:$S$135,3,0),"")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(OCULTAR)'!$Q$3:$S$135,3,0),"")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(OCULTAR)'!$Q$3:$S$135,3,0),"")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(OCULTAR)'!$Q$3:$S$135,3,0),"")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(OCULTAR)'!$Q$3:$S$135,3,0),"")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(OCULTAR)'!$Q$3:$S$135,3,0),"")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(OCULTAR)'!$Q$3:$S$135,3,0),"")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(OCULTAR)'!$Q$3:$S$135,3,0),"")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(OCULTAR)'!$Q$3:$S$135,3,0),"")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(OCULTAR)'!$Q$3:$S$135,3,0),"")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(OCULTAR)'!$Q$3:$S$135,3,0),"")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(OCULTAR)'!$Q$3:$S$135,3,0),"")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(OCULTAR)'!$Q$3:$S$135,3,0),"")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(OCULTAR)'!$Q$3:$S$135,3,0),"")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(OCULTAR)'!$Q$3:$S$135,3,0),"")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(OCULTAR)'!$Q$3:$S$135,3,0),"")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(OCULTAR)'!$Q$3:$S$135,3,0),"")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(OCULTAR)'!$Q$3:$S$135,3,0),"")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(OCULTAR)'!$Q$3:$S$135,3,0),"")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(OCULTAR)'!$Q$3:$S$135,3,0),"")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(OCULTAR)'!$Q$3:$S$135,3,0),"")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(OCULTAR)'!$Q$3:$S$135,3,0),"")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(OCULTAR)'!$Q$3:$S$135,3,0),"")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(OCULTAR)'!$Q$3:$S$135,3,0),"")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(OCULTAR)'!$Q$3:$S$135,3,0),"")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(OCULTAR)'!$Q$3:$S$135,3,0),"")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(OCULTAR)'!$Q$3:$S$135,3,0),"")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(OCULTAR)'!$Q$3:$S$135,3,0),"")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(OCULTAR)'!$Q$3:$S$135,3,0),"")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(OCULTAR)'!$Q$3:$S$135,3,0),"")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(OCULTAR)'!$Q$3:$S$135,3,0),"")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(OCULTAR)'!$Q$3:$S$135,3,0),"")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(OCULTAR)'!$Q$3:$S$135,3,0),"")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(OCULTAR)'!$Q$3:$S$135,3,0),"")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(OCULTAR)'!$Q$3:$S$135,3,0),"")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(OCULTAR)'!$Q$3:$S$135,3,0),"")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(OCULTAR)'!$Q$3:$S$135,3,0),"")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(OCULTAR)'!$Q$3:$S$135,3,0),"")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(OCULTAR)'!$Q$3:$S$135,3,0),"")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(OCULTAR)'!$Q$3:$S$135,3,0),"")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(OCULTAR)'!$Q$3:$S$135,3,0),"")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(OCULTAR)'!$Q$3:$S$135,3,0),"")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(OCULTAR)'!$Q$3:$S$135,3,0),"")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(OCULTAR)'!$Q$3:$S$135,3,0),"")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(OCULTAR)'!$Q$3:$S$135,3,0),"")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(OCULTAR)'!$Q$3:$S$135,3,0),"")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(OCULTAR)'!$Q$3:$S$135,3,0),"")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(OCULTAR)'!$Q$3:$S$135,3,0),"")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(OCULTAR)'!$Q$3:$S$135,3,0),"")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(OCULTAR)'!$Q$3:$S$135,3,0),"")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(OCULTAR)'!$Q$3:$S$135,3,0),"")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(OCULTAR)'!$Q$3:$S$135,3,0),"")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(OCULTAR)'!$Q$3:$S$135,3,0),"")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(OCULTAR)'!$Q$3:$S$135,3,0),"")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(OCULTAR)'!$Q$3:$S$135,3,0),"")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(OCULTAR)'!$Q$3:$S$135,3,0),"")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(OCULTAR)'!$Q$3:$S$135,3,0),"")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(OCULTAR)'!$Q$3:$S$135,3,0),"")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(OCULTAR)'!$Q$3:$S$135,3,0),"")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(OCULTAR)'!$Q$3:$S$135,3,0),"")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(OCULTAR)'!$Q$3:$S$135,3,0),"")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(OCULTAR)'!$Q$3:$S$135,3,0),"")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(OCULTAR)'!$Q$3:$S$135,3,0),"")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(OCULTAR)'!$Q$3:$S$135,3,0),"")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(OCULTAR)'!$Q$3:$S$135,3,0),"")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(OCULTAR)'!$Q$3:$S$135,3,0),"")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(OCULTAR)'!$Q$3:$S$135,3,0),"")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(OCULTAR)'!$Q$3:$S$135,3,0),"")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(OCULTAR)'!$Q$3:$S$135,3,0),"")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(OCULTAR)'!$Q$3:$S$135,3,0),"")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(OCULTAR)'!$Q$3:$S$135,3,0),"")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(OCULTAR)'!$Q$3:$S$135,3,0),"")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(OCULTAR)'!$Q$3:$S$135,3,0),"")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(OCULTAR)'!$Q$3:$S$135,3,0),"")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(OCULTAR)'!$Q$3:$S$135,3,0),"")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(OCULTAR)'!$Q$3:$S$135,3,0),"")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(OCULTAR)'!$Q$3:$S$135,3,0),"")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(OCULTAR)'!$Q$3:$S$135,3,0),"")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(OCULTAR)'!$Q$3:$S$135,3,0),"")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(OCULTAR)'!$Q$3:$S$135,3,0),"")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(OCULTAR)'!$Q$3:$S$135,3,0),"")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(OCULTAR)'!$Q$3:$S$135,3,0),"")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(OCULTAR)'!$Q$3:$S$135,3,0),"")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(OCULTAR)'!$Q$3:$S$135,3,0),"")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(OCULTAR)'!$Q$3:$S$135,3,0),"")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(OCULTAR)'!$Q$3:$S$135,3,0),"")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(OCULTAR)'!$Q$3:$S$135,3,0),"")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(OCULTAR)'!$Q$3:$S$135,3,0),"")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(OCULTAR)'!$Q$3:$S$135,3,0),"")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(OCULTAR)'!$Q$3:$S$135,3,0),"")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(OCULTAR)'!$Q$3:$S$135,3,0),"")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(OCULTAR)'!$Q$3:$S$135,3,0),"")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(OCULTAR)'!$Q$3:$S$135,3,0),"")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(OCULTAR)'!$Q$3:$S$135,3,0),"")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(OCULTAR)'!$Q$3:$S$135,3,0),"")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(OCULTAR)'!$Q$3:$S$135,3,0),"")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(OCULTAR)'!$Q$3:$S$135,3,0),"")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(OCULTAR)'!$Q$3:$S$135,3,0),"")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(OCULTAR)'!$Q$3:$S$135,3,0),"")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(OCULTAR)'!$Q$3:$S$135,3,0),"")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(OCULTAR)'!$Q$3:$S$135,3,0),"")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(OCULTAR)'!$Q$3:$S$135,3,0),"")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(OCULTAR)'!$Q$3:$S$135,3,0),"")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(OCULTAR)'!$Q$3:$S$135,3,0),"")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(OCULTAR)'!$Q$3:$S$135,3,0),"")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(OCULTAR)'!$Q$3:$S$135,3,0),"")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(OCULTAR)'!$Q$3:$S$135,3,0),"")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(OCULTAR)'!$Q$3:$S$135,3,0),"")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(OCULTAR)'!$Q$3:$S$135,3,0),"")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(OCULTAR)'!$Q$3:$S$135,3,0),"")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(OCULTAR)'!$Q$3:$S$135,3,0),"")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(OCULTAR)'!$Q$3:$S$135,3,0),"")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(OCULTAR)'!$Q$3:$S$135,3,0),"")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(OCULTAR)'!$Q$3:$S$135,3,0),"")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(OCULTAR)'!$Q$3:$S$135,3,0),"")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(OCULTAR)'!$Q$3:$S$135,3,0),"")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(OCULTAR)'!$Q$3:$S$135,3,0),"")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(OCULTAR)'!$Q$3:$S$135,3,0),"")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(OCULTAR)'!$Q$3:$S$135,3,0),"")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(OCULTAR)'!$Q$3:$S$135,3,0),"")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(OCULTAR)'!$Q$3:$S$135,3,0),"")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(OCULTAR)'!$Q$3:$S$135,3,0),"")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(OCULTAR)'!$Q$3:$S$135,3,0),"")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(OCULTAR)'!$Q$3:$S$135,3,0),"")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(OCULTAR)'!$Q$3:$S$135,3,0),"")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(OCULTAR)'!$Q$3:$S$135,3,0),"")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(OCULTAR)'!$Q$3:$S$135,3,0),"")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(OCULTAR)'!$Q$3:$S$135,3,0),"")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(OCULTAR)'!$Q$3:$S$135,3,0),"")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(OCULTAR)'!$Q$3:$S$135,3,0),"")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(OCULTAR)'!$Q$3:$S$135,3,0),"")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(OCULTAR)'!$Q$3:$S$135,3,0),"")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(OCULTAR)'!$Q$3:$S$135,3,0),"")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(OCULTAR)'!$Q$3:$S$135,3,0),"")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(OCULTAR)'!$Q$3:$S$135,3,0),"")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(OCULTAR)'!$Q$3:$S$135,3,0),"")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(OCULTAR)'!$Q$3:$S$135,3,0),"")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(OCULTAR)'!$Q$3:$S$135,3,0),"")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(OCULTAR)'!$Q$3:$S$135,3,0),"")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(OCULTAR)'!$Q$3:$S$135,3,0),"")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(OCULTAR)'!$Q$3:$S$135,3,0),"")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(OCULTAR)'!$Q$3:$S$135,3,0),"")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(OCULTAR)'!$Q$3:$S$135,3,0),"")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(OCULTAR)'!$Q$3:$S$135,3,0),"")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(OCULTAR)'!$Q$3:$S$135,3,0),"")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(OCULTAR)'!$Q$3:$S$135,3,0),"")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(OCULTAR)'!$Q$3:$S$135,3,0),"")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(OCULTAR)'!$Q$3:$S$135,3,0),"")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(OCULTAR)'!$Q$3:$S$135,3,0),"")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(OCULTAR)'!$Q$3:$S$135,3,0),"")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(OCULTAR)'!$Q$3:$S$135,3,0),"")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(OCULTAR)'!$Q$3:$S$135,3,0),"")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(OCULTAR)'!$Q$3:$S$135,3,0),"")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(OCULTAR)'!$Q$3:$S$135,3,0),"")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(OCULTAR)'!$Q$3:$S$135,3,0),"")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(OCULTAR)'!$Q$3:$S$135,3,0),"")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(OCULTAR)'!$Q$3:$S$135,3,0),"")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(OCULTAR)'!$Q$3:$S$135,3,0),"")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(OCULTAR)'!$Q$3:$S$135,3,0),"")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(OCULTAR)'!$Q$3:$S$135,3,0),"")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(OCULTAR)'!$Q$3:$S$135,3,0),"")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(OCULTAR)'!$Q$3:$S$135,3,0),"")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(OCULTAR)'!$Q$3:$S$135,3,0),"")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(OCULTAR)'!$Q$3:$S$135,3,0),"")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(OCULTAR)'!$Q$3:$S$135,3,0),"")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(OCULTAR)'!$Q$3:$S$135,3,0),"")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(OCULTAR)'!$Q$3:$S$135,3,0),"")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(OCULTAR)'!$Q$3:$S$135,3,0),"")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(OCULTAR)'!$Q$3:$S$135,3,0),"")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(OCULTAR)'!$Q$3:$S$135,3,0),"")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(OCULTAR)'!$Q$3:$S$135,3,0),"")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(OCULTAR)'!$Q$3:$S$135,3,0),"")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(OCULTAR)'!$Q$3:$S$135,3,0),"")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(OCULTAR)'!$Q$3:$S$135,3,0),"")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(OCULTAR)'!$Q$3:$S$135,3,0),"")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(OCULTAR)'!$Q$3:$S$135,3,0),"")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(OCULTAR)'!$Q$3:$S$135,3,0),"")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(OCULTAR)'!$Q$3:$S$135,3,0),"")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(OCULTAR)'!$Q$3:$S$135,3,0),"")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(OCULTAR)'!$Q$3:$S$135,3,0),"")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(OCULTAR)'!$Q$3:$S$135,3,0),"")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(OCULTAR)'!$Q$3:$S$135,3,0),"")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(OCULTAR)'!$Q$3:$S$135,3,0),"")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(OCULTAR)'!$Q$3:$S$135,3,0),"")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(OCULTAR)'!$Q$3:$S$135,3,0),"")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(OCULTAR)'!$Q$3:$S$135,3,0),"")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(OCULTAR)'!$Q$3:$S$135,3,0),"")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(OCULTAR)'!$Q$3:$S$135,3,0),"")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(OCULTAR)'!$Q$3:$S$135,3,0),"")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(OCULTAR)'!$Q$3:$S$135,3,0),"")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(OCULTAR)'!$Q$3:$S$135,3,0),"")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(OCULTAR)'!$Q$3:$S$135,3,0),"")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(OCULTAR)'!$Q$3:$S$135,3,0),"")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(OCULTAR)'!$Q$3:$S$135,3,0),"")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(OCULTAR)'!$Q$3:$S$135,3,0),"")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(OCULTAR)'!$Q$3:$S$135,3,0),"")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(OCULTAR)'!$Q$3:$S$135,3,0),"")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(OCULTAR)'!$Q$3:$S$135,3,0),"")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(OCULTAR)'!$Q$3:$S$135,3,0),"")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(OCULTAR)'!$Q$3:$S$135,3,0),"")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(OCULTAR)'!$Q$3:$S$135,3,0),"")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(OCULTAR)'!$Q$3:$S$135,3,0),"")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(OCULTAR)'!$Q$3:$S$135,3,0),"")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(OCULTAR)'!$Q$3:$S$135,3,0),"")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(OCULTAR)'!$Q$3:$S$135,3,0),"")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(OCULTAR)'!$Q$3:$S$135,3,0),"")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(OCULTAR)'!$Q$3:$S$135,3,0),"")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(OCULTAR)'!$Q$3:$S$135,3,0),"")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(OCULTAR)'!$Q$3:$S$135,3,0),"")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(OCULTAR)'!$Q$3:$S$135,3,0),"")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(OCULTAR)'!$Q$3:$S$135,3,0),"")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(OCULTAR)'!$Q$3:$S$135,3,0),"")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(OCULTAR)'!$Q$3:$S$135,3,0),"")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(OCULTAR)'!$Q$3:$S$135,3,0),"")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(OCULTAR)'!$Q$3:$S$135,3,0),"")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(OCULTAR)'!$Q$3:$S$135,3,0),"")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(OCULTAR)'!$Q$3:$S$135,3,0),"")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(OCULTAR)'!$Q$3:$S$135,3,0),"")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(OCULTAR)'!$Q$3:$S$135,3,0),"")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(OCULTAR)'!$Q$3:$S$135,3,0),"")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(OCULTAR)'!$Q$3:$S$135,3,0),"")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(OCULTAR)'!$Q$3:$S$135,3,0),"")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(OCULTAR)'!$Q$3:$S$135,3,0),"")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(OCULTAR)'!$Q$3:$S$135,3,0),"")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(OCULTAR)'!$Q$3:$S$135,3,0),"")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(OCULTAR)'!$Q$3:$S$135,3,0),"")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(OCULTAR)'!$Q$3:$S$135,3,0),"")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(OCULTAR)'!$Q$3:$S$135,3,0),"")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(OCULTAR)'!$Q$3:$S$135,3,0),"")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(OCULTAR)'!$Q$3:$S$135,3,0),"")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(OCULTAR)'!$Q$3:$S$135,3,0),"")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(OCULTAR)'!$Q$3:$S$135,3,0),"")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(OCULTAR)'!$Q$3:$S$135,3,0),"")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(OCULTAR)'!$Q$3:$S$135,3,0),"")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(OCULTAR)'!$Q$3:$S$135,3,0),"")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(OCULTAR)'!$Q$3:$S$135,3,0),"")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(OCULTAR)'!$Q$3:$S$135,3,0),"")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(OCULTAR)'!$Q$3:$S$135,3,0),"")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(OCULTAR)'!$Q$3:$S$135,3,0),"")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(OCULTAR)'!$Q$3:$S$135,3,0),"")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(OCULTAR)'!$Q$3:$S$135,3,0),"")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(OCULTAR)'!$Q$3:$S$135,3,0),"")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(OCULTAR)'!$Q$3:$S$135,3,0),"")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(OCULTAR)'!$Q$3:$S$135,3,0),"")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(OCULTAR)'!$Q$3:$S$135,3,0),"")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(OCULTAR)'!$Q$3:$S$135,3,0),"")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(OCULTAR)'!$Q$3:$S$135,3,0),"")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(OCULTAR)'!$Q$3:$S$135,3,0),"")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(OCULTAR)'!$Q$3:$S$135,3,0),"")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(OCULTAR)'!$Q$3:$S$135,3,0),"")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(OCULTAR)'!$Q$3:$S$135,3,0),"")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(OCULTAR)'!$Q$3:$S$135,3,0),"")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(OCULTAR)'!$Q$3:$S$135,3,0),"")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(OCULTAR)'!$Q$3:$S$135,3,0),"")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(OCULTAR)'!$Q$3:$S$135,3,0),"")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(OCULTAR)'!$Q$3:$S$135,3,0),"")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(OCULTAR)'!$Q$3:$S$135,3,0),"")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(OCULTAR)'!$Q$3:$S$135,3,0),"")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(OCULTAR)'!$Q$3:$S$135,3,0),"")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(OCULTAR)'!$Q$3:$S$135,3,0),"")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(OCULTAR)'!$Q$3:$S$135,3,0),"")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(OCULTAR)'!$Q$3:$S$135,3,0),"")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(OCULTAR)'!$Q$3:$S$135,3,0),"")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(OCULTAR)'!$Q$3:$S$135,3,0),"")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(OCULTAR)'!$Q$3:$S$135,3,0),"")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(OCULTAR)'!$Q$3:$S$135,3,0),"")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(OCULTAR)'!$Q$3:$S$135,3,0),"")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(OCULTAR)'!$Q$3:$S$135,3,0),"")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(OCULTAR)'!$Q$3:$S$135,3,0),"")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(OCULTAR)'!$Q$3:$S$135,3,0),"")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(OCULTAR)'!$Q$3:$S$135,3,0),"")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(OCULTAR)'!$Q$3:$S$135,3,0),"")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(OCULTAR)'!$Q$3:$S$135,3,0),"")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(OCULTAR)'!$Q$3:$S$135,3,0),"")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(OCULTAR)'!$Q$3:$S$135,3,0),"")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(OCULTAR)'!$Q$3:$S$135,3,0),"")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(OCULTAR)'!$Q$3:$S$135,3,0),"")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(OCULTAR)'!$Q$3:$S$135,3,0),"")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(OCULTAR)'!$Q$3:$S$135,3,0),"")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(OCULTAR)'!$Q$3:$S$135,3,0),"")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(OCULTAR)'!$Q$3:$S$135,3,0),"")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(OCULTAR)'!$Q$3:$S$135,3,0),"")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(OCULTAR)'!$Q$3:$S$135,3,0),"")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(OCULTAR)'!$Q$3:$S$135,3,0),"")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(OCULTAR)'!$Q$3:$S$135,3,0),"")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(OCULTAR)'!$Q$3:$S$135,3,0),"")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(OCULTAR)'!$Q$3:$S$135,3,0),"")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(OCULTAR)'!$Q$3:$S$135,3,0),"")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(OCULTAR)'!$Q$3:$S$135,3,0),"")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(OCULTAR)'!$Q$3:$S$135,3,0),"")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(OCULTAR)'!$Q$3:$S$135,3,0),"")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(OCULTAR)'!$Q$3:$S$135,3,0),"")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(OCULTAR)'!$Q$3:$S$135,3,0),"")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(OCULTAR)'!$Q$3:$S$135,3,0),"")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(OCULTAR)'!$Q$3:$S$135,3,0),"")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(OCULTAR)'!$Q$3:$S$135,3,0),"")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(OCULTAR)'!$Q$3:$S$135,3,0),"")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(OCULTAR)'!$Q$3:$S$135,3,0),"")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(OCULTAR)'!$Q$3:$S$135,3,0),"")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(OCULTAR)'!$Q$3:$S$135,3,0),"")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(OCULTAR)'!$Q$3:$S$135,3,0),"")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(OCULTAR)'!$Q$3:$S$135,3,0),"")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(OCULTAR)'!$Q$3:$S$135,3,0),"")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(OCULTAR)'!$Q$3:$S$135,3,0),"")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(OCULTAR)'!$Q$3:$S$135,3,0),"")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(OCULTAR)'!$Q$3:$S$135,3,0),"")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(OCULTAR)'!$Q$3:$S$135,3,0),"")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(OCULTAR)'!$Q$3:$S$135,3,0),"")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(OCULTAR)'!$Q$3:$S$135,3,0),"")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(OCULTAR)'!$Q$3:$S$135,3,0),"")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(OCULTAR)'!$Q$3:$S$135,3,0),"")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(OCULTAR)'!$Q$3:$S$135,3,0),"")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(OCULTAR)'!$Q$3:$S$135,3,0),"")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(OCULTAR)'!$Q$3:$S$135,3,0),"")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(OCULTAR)'!$Q$3:$S$135,3,0),"")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(OCULTAR)'!$Q$3:$S$135,3,0),"")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(OCULTAR)'!$Q$3:$S$135,3,0),"")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(OCULTAR)'!$Q$3:$S$135,3,0),"")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(OCULTAR)'!$Q$3:$S$135,3,0),"")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(OCULTAR)'!$Q$3:$S$135,3,0),"")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(OCULTAR)'!$Q$3:$S$135,3,0),"")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(OCULTAR)'!$Q$3:$S$135,3,0),"")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(OCULTAR)'!$Q$3:$S$135,3,0),"")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(OCULTAR)'!$Q$3:$S$135,3,0),"")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(OCULTAR)'!$Q$3:$S$135,3,0),"")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(OCULTAR)'!$Q$3:$S$135,3,0),"")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(OCULTAR)'!$Q$3:$S$135,3,0),"")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(OCULTAR)'!$Q$3:$S$135,3,0),"")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(OCULTAR)'!$Q$3:$S$135,3,0),"")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(OCULTAR)'!$Q$3:$S$135,3,0),"")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(OCULTAR)'!$Q$3:$S$135,3,0),"")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(OCULTAR)'!$Q$3:$S$135,3,0),"")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(OCULTAR)'!$Q$3:$S$135,3,0),"")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(OCULTAR)'!$Q$3:$S$135,3,0),"")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(OCULTAR)'!$Q$3:$S$135,3,0),"")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(OCULTAR)'!$Q$3:$S$135,3,0),"")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(OCULTAR)'!$Q$3:$S$135,3,0),"")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(OCULTAR)'!$Q$3:$S$135,3,0),"")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(OCULTAR)'!$Q$3:$S$135,3,0),"")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(OCULTAR)'!$Q$3:$S$135,3,0),"")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(OCULTAR)'!$Q$3:$S$135,3,0),"")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(OCULTAR)'!$Q$3:$S$135,3,0),"")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(OCULTAR)'!$Q$3:$S$135,3,0),"")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(OCULTAR)'!$Q$3:$S$135,3,0),"")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(OCULTAR)'!$Q$3:$S$135,3,0),"")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(OCULTAR)'!$Q$3:$S$135,3,0),"")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(OCULTAR)'!$Q$3:$S$135,3,0),"")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(OCULTAR)'!$Q$3:$S$135,3,0),"")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(OCULTAR)'!$Q$3:$S$135,3,0),"")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(OCULTAR)'!$Q$3:$S$135,3,0),"")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(OCULTAR)'!$Q$3:$S$135,3,0),"")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(OCULTAR)'!$Q$3:$S$135,3,0),"")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(OCULTAR)'!$Q$3:$S$135,3,0),"")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(OCULTAR)'!$Q$3:$S$135,3,0),"")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(OCULTAR)'!$Q$3:$S$135,3,0),"")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(OCULTAR)'!$Q$3:$S$135,3,0),"")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(OCULTAR)'!$Q$3:$S$135,3,0),"")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(OCULTAR)'!$Q$3:$S$135,3,0),"")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(OCULTAR)'!$Q$3:$S$135,3,0),"")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(OCULTAR)'!$Q$3:$S$135,3,0),"")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(OCULTAR)'!$Q$3:$S$135,3,0),"")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(OCULTAR)'!$Q$3:$S$135,3,0),"")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(OCULTAR)'!$Q$3:$S$135,3,0),"")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(OCULTAR)'!$Q$3:$S$135,3,0),"")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(OCULTAR)'!$Q$3:$S$135,3,0),"")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(OCULTAR)'!$Q$3:$S$135,3,0),"")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(OCULTAR)'!$Q$3:$S$135,3,0),"")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(OCULTAR)'!$Q$3:$S$135,3,0),"")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(OCULTAR)'!$Q$3:$S$135,3,0),"")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(OCULTAR)'!$Q$3:$S$135,3,0),"")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(OCULTAR)'!$Q$3:$S$135,3,0),"")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(OCULTAR)'!$Q$3:$S$135,3,0),"")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(OCULTAR)'!$Q$3:$S$135,3,0),"")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(OCULTAR)'!$Q$3:$S$135,3,0),"")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(OCULTAR)'!$Q$3:$S$135,3,0),"")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(OCULTAR)'!$Q$3:$S$135,3,0),"")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(OCULTAR)'!$Q$3:$S$135,3,0),"")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(OCULTAR)'!$Q$3:$S$135,3,0),"")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(OCULTAR)'!$Q$3:$S$135,3,0),"")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(OCULTAR)'!$Q$3:$S$135,3,0),"")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(OCULTAR)'!$Q$3:$S$135,3,0),"")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(OCULTAR)'!$Q$3:$S$135,3,0),"")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(OCULTAR)'!$Q$3:$S$135,3,0),"")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(OCULTAR)'!$Q$3:$S$135,3,0),"")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(OCULTAR)'!$Q$3:$S$135,3,0),"")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(OCULTAR)'!$Q$3:$S$135,3,0),"")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(OCULTAR)'!$Q$3:$S$135,3,0),"")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(OCULTAR)'!$Q$3:$S$135,3,0),"")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(OCULTAR)'!$Q$3:$S$135,3,0),"")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(OCULTAR)'!$Q$3:$S$135,3,0),"")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(OCULTAR)'!$Q$3:$S$135,3,0),"")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(OCULTAR)'!$Q$3:$S$135,3,0),"")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(OCULTAR)'!$Q$3:$S$135,3,0),"")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(OCULTAR)'!$Q$3:$S$135,3,0),"")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(OCULTAR)'!$Q$3:$S$135,3,0),"")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(OCULTAR)'!$Q$3:$S$135,3,0),"")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(OCULTAR)'!$Q$3:$S$135,3,0),"")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(OCULTAR)'!$Q$3:$S$135,3,0),"")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(OCULTAR)'!$Q$3:$S$135,3,0),"")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(OCULTAR)'!$Q$3:$S$135,3,0),"")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(OCULTAR)'!$Q$3:$S$135,3,0),"")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(OCULTAR)'!$Q$3:$S$135,3,0),"")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(OCULTAR)'!$Q$3:$S$135,3,0),"")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(OCULTAR)'!$Q$3:$S$135,3,0),"")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(OCULTAR)'!$Q$3:$S$135,3,0),"")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(OCULTAR)'!$Q$3:$S$135,3,0),"")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(OCULTAR)'!$Q$3:$S$135,3,0),"")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(OCULTAR)'!$Q$3:$S$135,3,0),"")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(OCULTAR)'!$Q$3:$S$135,3,0),"")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(OCULTAR)'!$Q$3:$S$135,3,0),"")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(OCULTAR)'!$Q$3:$S$135,3,0),"")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(OCULTAR)'!$Q$3:$S$135,3,0),"")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(OCULTAR)'!$Q$3:$S$135,3,0),"")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(OCULTAR)'!$Q$3:$S$135,3,0),"")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(OCULTAR)'!$Q$3:$S$135,3,0),"")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(OCULTAR)'!$Q$3:$S$135,3,0),"")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(OCULTAR)'!$Q$3:$S$135,3,0),"")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(OCULTAR)'!$Q$3:$S$135,3,0),"")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(OCULTAR)'!$Q$3:$S$135,3,0),"")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(OCULTAR)'!$Q$3:$S$135,3,0),"")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(OCULTAR)'!$Q$3:$S$135,3,0),"")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(OCULTAR)'!$Q$3:$S$135,3,0),"")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(OCULTAR)'!$Q$3:$S$135,3,0),"")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(OCULTAR)'!$Q$3:$S$135,3,0),"")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(OCULTAR)'!$Q$3:$S$135,3,0),"")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(OCULTAR)'!$Q$3:$S$135,3,0),"")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(OCULTAR)'!$Q$3:$S$135,3,0),"")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(OCULTAR)'!$Q$3:$S$135,3,0),"")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(OCULTAR)'!$Q$3:$S$135,3,0),"")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(OCULTAR)'!$Q$3:$S$135,3,0),"")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(OCULTAR)'!$Q$3:$S$135,3,0),"")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(OCULTAR)'!$Q$3:$S$135,3,0),"")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(OCULTAR)'!$Q$3:$S$135,3,0),"")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(OCULTAR)'!$Q$3:$S$135,3,0),"")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(OCULTAR)'!$Q$3:$S$135,3,0),"")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(OCULTAR)'!$Q$3:$S$135,3,0),"")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(OCULTAR)'!$Q$3:$S$135,3,0),"")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(OCULTAR)'!$Q$3:$S$135,3,0),"")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(OCULTAR)'!$Q$3:$S$135,3,0),"")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(OCULTAR)'!$Q$3:$S$135,3,0),"")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(OCULTAR)'!$Q$3:$S$135,3,0),"")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(OCULTAR)'!$Q$3:$S$135,3,0),"")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(OCULTAR)'!$Q$3:$S$135,3,0),"")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(OCULTAR)'!$Q$3:$S$135,3,0),"")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(OCULTAR)'!$Q$3:$S$135,3,0),"")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(OCULTAR)'!$Q$3:$S$135,3,0),"")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(OCULTAR)'!$Q$3:$S$135,3,0),"")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(OCULTAR)'!$Q$3:$S$135,3,0),"")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(OCULTAR)'!$Q$3:$S$135,3,0),"")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(OCULTAR)'!$Q$3:$S$135,3,0),"")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(OCULTAR)'!$Q$3:$S$135,3,0),"")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(OCULTAR)'!$Q$3:$S$135,3,0),"")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(OCULTAR)'!$Q$3:$S$135,3,0),"")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(OCULTAR)'!$Q$3:$S$135,3,0),"")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(OCULTAR)'!$Q$3:$S$135,3,0),"")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(OCULTAR)'!$Q$3:$S$135,3,0),"")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(OCULTAR)'!$Q$3:$S$135,3,0),"")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(OCULTAR)'!$Q$3:$S$135,3,0),"")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(OCULTAR)'!$Q$3:$S$135,3,0),"")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(OCULTAR)'!$Q$3:$S$135,3,0),"")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(OCULTAR)'!$Q$3:$S$135,3,0),"")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(OCULTAR)'!$Q$3:$S$135,3,0),"")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(OCULTAR)'!$Q$3:$S$135,3,0),"")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(OCULTAR)'!$Q$3:$S$135,3,0),"")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(OCULTAR)'!$Q$3:$S$135,3,0),"")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(OCULTAR)'!$Q$3:$S$135,3,0),"")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(OCULTAR)'!$Q$3:$S$135,3,0),"")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(OCULTAR)'!$Q$3:$S$135,3,0),"")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(OCULTAR)'!$Q$3:$S$135,3,0),"")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(OCULTAR)'!$Q$3:$S$135,3,0),"")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(OCULTAR)'!$Q$3:$S$135,3,0),"")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(OCULTAR)'!$Q$3:$S$135,3,0),"")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(OCULTAR)'!$Q$3:$S$135,3,0),"")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(OCULTAR)'!$Q$3:$S$135,3,0),"")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(OCULTAR)'!$Q$3:$S$135,3,0),"")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(OCULTAR)'!$Q$3:$S$135,3,0),"")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(OCULTAR)'!$Q$3:$S$135,3,0),"")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(OCULTAR)'!$Q$3:$S$135,3,0),"")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(OCULTAR)'!$Q$3:$S$135,3,0),"")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(OCULTAR)'!$Q$3:$S$135,3,0),"")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(OCULTAR)'!$Q$3:$S$135,3,0),"")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(OCULTAR)'!$Q$3:$S$135,3,0),"")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(OCULTAR)'!$Q$3:$S$135,3,0),"")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(OCULTAR)'!$Q$3:$S$135,3,0),"")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(OCULTAR)'!$Q$3:$S$135,3,0),"")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(OCULTAR)'!$Q$3:$S$135,3,0),"")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(OCULTAR)'!$Q$3:$S$135,3,0),"")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(OCULTAR)'!$Q$3:$S$135,3,0),"")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(OCULTAR)'!$Q$3:$S$135,3,0),"")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(OCULTAR)'!$Q$3:$S$135,3,0),"")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(OCULTAR)'!$Q$3:$S$135,3,0),"")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(OCULTAR)'!$Q$3:$S$135,3,0),"")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(OCULTAR)'!$Q$3:$S$135,3,0),"")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(OCULTAR)'!$Q$3:$S$135,3,0),"")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(OCULTAR)'!$Q$3:$S$135,3,0),"")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(OCULTAR)'!$Q$3:$S$135,3,0),"")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(OCULTAR)'!$Q$3:$S$135,3,0),"")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(OCULTAR)'!$Q$3:$S$135,3,0),"")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(OCULTAR)'!$Q$3:$S$135,3,0),"")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(OCULTAR)'!$Q$3:$S$135,3,0),"")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(OCULTAR)'!$Q$3:$S$135,3,0),"")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(OCULTAR)'!$Q$3:$S$135,3,0),"")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(OCULTAR)'!$Q$3:$S$135,3,0),"")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(OCULTAR)'!$Q$3:$S$135,3,0),"")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(OCULTAR)'!$Q$3:$S$135,3,0),"")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(OCULTAR)'!$Q$3:$S$135,3,0),"")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(OCULTAR)'!$Q$3:$S$135,3,0),"")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(OCULTAR)'!$Q$3:$S$135,3,0),"")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(OCULTAR)'!$Q$3:$S$135,3,0),"")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(OCULTAR)'!$Q$3:$S$135,3,0),"")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(OCULTAR)'!$Q$3:$S$135,3,0),"")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(OCULTAR)'!$Q$3:$S$135,3,0),"")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(OCULTAR)'!$Q$3:$S$135,3,0),"")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(OCULTAR)'!$Q$3:$S$135,3,0),"")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(OCULTAR)'!$Q$3:$S$135,3,0),"")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(OCULTAR)'!$Q$3:$S$135,3,0),"")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(OCULTAR)'!$Q$3:$S$135,3,0),"")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(OCULTAR)'!$Q$3:$S$135,3,0),"")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(OCULTAR)'!$Q$3:$S$135,3,0),"")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(OCULTAR)'!$Q$3:$S$135,3,0),"")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(OCULTAR)'!$Q$3:$S$135,3,0),"")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(OCULTAR)'!$Q$3:$S$135,3,0),"")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(OCULTAR)'!$Q$3:$S$135,3,0),"")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(OCULTAR)'!$Q$3:$S$135,3,0),"")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(OCULTAR)'!$Q$3:$S$135,3,0),"")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(OCULTAR)'!$Q$3:$S$135,3,0),"")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(OCULTAR)'!$Q$3:$S$135,3,0),"")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(OCULTAR)'!$Q$3:$S$135,3,0),"")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(OCULTAR)'!$Q$3:$S$135,3,0),"")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(OCULTAR)'!$Q$3:$S$135,3,0),"")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(OCULTAR)'!$Q$3:$S$135,3,0),"")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(OCULTAR)'!$Q$3:$S$135,3,0),"")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(OCULTAR)'!$Q$3:$S$135,3,0),"")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(OCULTAR)'!$Q$3:$S$135,3,0),"")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(OCULTAR)'!$Q$3:$S$135,3,0),"")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(OCULTAR)'!$Q$3:$S$135,3,0),"")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(OCULTAR)'!$Q$3:$S$135,3,0),"")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(OCULTAR)'!$Q$3:$S$135,3,0),"")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(OCULTAR)'!$Q$3:$S$135,3,0),"")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(OCULTAR)'!$Q$3:$S$135,3,0),"")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(OCULTAR)'!$Q$3:$S$135,3,0),"")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(OCULTAR)'!$Q$3:$S$135,3,0),"")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(OCULTAR)'!$Q$3:$S$135,3,0),"")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(OCULTAR)'!$Q$3:$S$135,3,0),"")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(OCULTAR)'!$Q$3:$S$135,3,0),"")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(OCULTAR)'!$Q$3:$S$135,3,0),"")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(OCULTAR)'!$Q$3:$S$135,3,0),"")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(OCULTAR)'!$Q$3:$S$135,3,0),"")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(OCULTAR)'!$Q$3:$S$135,3,0),"")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(OCULTAR)'!$Q$3:$S$135,3,0),"")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(OCULTAR)'!$Q$3:$S$135,3,0),"")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(OCULTAR)'!$Q$3:$S$135,3,0),"")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(OCULTAR)'!$Q$3:$S$135,3,0),"")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(OCULTAR)'!$Q$3:$S$135,3,0),"")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(OCULTAR)'!$Q$3:$S$135,3,0),"")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(OCULTAR)'!$Q$3:$S$135,3,0),"")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(OCULTAR)'!$Q$3:$S$135,3,0),"")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(OCULTAR)'!$Q$3:$S$135,3,0),"")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(OCULTAR)'!$Q$3:$S$135,3,0),"")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(OCULTAR)'!$Q$3:$S$135,3,0),"")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(OCULTAR)'!$Q$3:$S$135,3,0),"")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(OCULTAR)'!$Q$3:$S$135,3,0),"")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(OCULTAR)'!$Q$3:$S$135,3,0),"")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(OCULTAR)'!$Q$3:$S$135,3,0),"")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(OCULTAR)'!$Q$3:$S$135,3,0),"")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(OCULTAR)'!$Q$3:$S$135,3,0),"")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(OCULTAR)'!$Q$3:$S$135,3,0),"")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(OCULTAR)'!$Q$3:$S$135,3,0),"")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(OCULTAR)'!$Q$3:$S$135,3,0),"")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(OCULTAR)'!$Q$3:$S$135,3,0),"")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(OCULTAR)'!$Q$3:$S$135,3,0),"")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(OCULTAR)'!$Q$3:$S$135,3,0),"")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(OCULTAR)'!$Q$3:$S$135,3,0),"")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(OCULTAR)'!$Q$3:$S$135,3,0),"")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(OCULTAR)'!$Q$3:$S$135,3,0),"")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(OCULTAR)'!$Q$3:$S$135,3,0),"")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(OCULTAR)'!$Q$3:$S$135,3,0),"")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(OCULTAR)'!$Q$3:$S$135,3,0),"")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(OCULTAR)'!$Q$3:$S$135,3,0),"")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(OCULTAR)'!$Q$3:$S$135,3,0),"")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(OCULTAR)'!$Q$3:$S$135,3,0),"")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(OCULTAR)'!$Q$3:$S$135,3,0),"")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(OCULTAR)'!$Q$3:$S$135,3,0),"")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(OCULTAR)'!$Q$3:$S$135,3,0),"")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(OCULTAR)'!$Q$3:$S$135,3,0),"")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(OCULTAR)'!$Q$3:$S$135,3,0),"")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(OCULTAR)'!$Q$3:$S$135,3,0),"")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(OCULTAR)'!$Q$3:$S$135,3,0),"")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(OCULTAR)'!$Q$3:$S$135,3,0),"")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(OCULTAR)'!$Q$3:$S$135,3,0),"")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(OCULTAR)'!$Q$3:$S$135,3,0),"")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(OCULTAR)'!$Q$3:$S$135,3,0),"")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(OCULTAR)'!$Q$3:$S$135,3,0),"")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(OCULTAR)'!$Q$3:$S$135,3,0),"")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(OCULTAR)'!$Q$3:$S$135,3,0),"")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(OCULTAR)'!$Q$3:$S$135,3,0),"")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(OCULTAR)'!$Q$3:$S$135,3,0),"")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(OCULTAR)'!$Q$3:$S$135,3,0),"")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(OCULTAR)'!$Q$3:$S$135,3,0),"")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(OCULTAR)'!$Q$3:$S$135,3,0),"")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(OCULTAR)'!$Q$3:$S$135,3,0),"")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(OCULTAR)'!$Q$3:$S$135,3,0),"")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(OCULTAR)'!$Q$3:$S$135,3,0),"")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(OCULTAR)'!$Q$3:$S$135,3,0),"")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(OCULTAR)'!$Q$3:$S$135,3,0),"")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(OCULTAR)'!$Q$3:$S$135,3,0),"")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(OCULTAR)'!$Q$3:$S$135,3,0),"")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(OCULTAR)'!$Q$3:$S$135,3,0),"")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(OCULTAR)'!$Q$3:$S$135,3,0),"")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(OCULTAR)'!$Q$3:$S$135,3,0),"")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(OCULTAR)'!$Q$3:$S$135,3,0),"")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(OCULTAR)'!$Q$3:$S$135,3,0),"")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(OCULTAR)'!$Q$3:$S$135,3,0),"")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(OCULTAR)'!$Q$3:$S$135,3,0),"")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(OCULTAR)'!$Q$3:$S$135,3,0),"")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(OCULTAR)'!$Q$3:$S$135,3,0),"")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(OCULTAR)'!$Q$3:$S$135,3,0),"")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(OCULTAR)'!$Q$3:$S$135,3,0),"")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(OCULTAR)'!$Q$3:$S$135,3,0),"")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(OCULTAR)'!$Q$3:$S$135,3,0),"")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(OCULTAR)'!$Q$3:$S$135,3,0),"")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(OCULTAR)'!$Q$3:$S$135,3,0),"")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(OCULTAR)'!$Q$3:$S$135,3,0),"")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(OCULTAR)'!$Q$3:$S$135,3,0),"")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(OCULTAR)'!$Q$3:$S$135,3,0),"")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(OCULTAR)'!$Q$3:$S$135,3,0),"")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(OCULTAR)'!$Q$3:$S$135,3,0),"")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(OCULTAR)'!$Q$3:$S$135,3,0),"")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(OCULTAR)'!$Q$3:$S$135,3,0),"")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(OCULTAR)'!$Q$3:$S$135,3,0),"")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(OCULTAR)'!$Q$3:$S$135,3,0),"")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(OCULTAR)'!$Q$3:$S$135,3,0),"")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(OCULTAR)'!$Q$3:$S$135,3,0),"")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(OCULTAR)'!$Q$3:$S$135,3,0),"")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(OCULTAR)'!$Q$3:$S$135,3,0),"")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(OCULTAR)'!$Q$3:$S$135,3,0),"")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(OCULTAR)'!$Q$3:$S$135,3,0),"")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(OCULTAR)'!$Q$3:$S$135,3,0),"")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(OCULTAR)'!$Q$3:$S$135,3,0),"")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(OCULTAR)'!$Q$3:$S$135,3,0),"")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(OCULTAR)'!$Q$3:$S$135,3,0),"")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(OCULTAR)'!$Q$3:$S$135,3,0),"")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(OCULTAR)'!$Q$3:$S$135,3,0),"")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(OCULTAR)'!$Q$3:$S$135,3,0),"")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(OCULTAR)'!$Q$3:$S$135,3,0),"")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(OCULTAR)'!$Q$3:$S$135,3,0),"")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(OCULTAR)'!$Q$3:$S$135,3,0),"")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(OCULTAR)'!$Q$3:$S$135,3,0),"")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(OCULTAR)'!$Q$3:$S$135,3,0),"")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(OCULTAR)'!$Q$3:$S$135,3,0),"")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(OCULTAR)'!$Q$3:$S$135,3,0),"")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(OCULTAR)'!$Q$3:$S$135,3,0),"")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(OCULTAR)'!$Q$3:$S$135,3,0),"")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(OCULTAR)'!$Q$3:$S$135,3,0),"")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(OCULTAR)'!$Q$3:$S$135,3,0),"")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(OCULTAR)'!$Q$3:$S$135,3,0),"")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(OCULTAR)'!$Q$3:$S$135,3,0),"")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(OCULTAR)'!$Q$3:$S$135,3,0),"")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(OCULTAR)'!$Q$3:$S$135,3,0),"")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(OCULTAR)'!$Q$3:$S$135,3,0),"")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(OCULTAR)'!$Q$3:$S$135,3,0),"")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(OCULTAR)'!$Q$3:$S$135,3,0),"")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(OCULTAR)'!$Q$3:$S$135,3,0),"")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(OCULTAR)'!$Q$3:$S$135,3,0),"")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(OCULTAR)'!$Q$3:$S$135,3,0),"")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(OCULTAR)'!$Q$3:$S$135,3,0),"")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(OCULTAR)'!$Q$3:$S$135,3,0),"")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(OCULTAR)'!$Q$3:$S$135,3,0),"")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(OCULTAR)'!$Q$3:$S$135,3,0),"")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(OCULTAR)'!$Q$3:$S$135,3,0),"")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(OCULTAR)'!$Q$3:$S$135,3,0),"")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(OCULTAR)'!$Q$3:$S$135,3,0),"")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(OCULTAR)'!$Q$3:$S$135,3,0),"")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(OCULTAR)'!$Q$3:$S$135,3,0),"")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(OCULTAR)'!$Q$3:$S$135,3,0),"")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(OCULTAR)'!$Q$3:$S$135,3,0),"")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(OCULTAR)'!$Q$3:$S$135,3,0),"")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(OCULTAR)'!$Q$3:$S$135,3,0),"")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(OCULTAR)'!$Q$3:$S$135,3,0),"")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(OCULTAR)'!$Q$3:$S$135,3,0),"")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(OCULTAR)'!$Q$3:$S$135,3,0),"")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(OCULTAR)'!$Q$3:$S$135,3,0),"")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(OCULTAR)'!$Q$3:$S$135,3,0),"")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(OCULTAR)'!$Q$3:$S$135,3,0),"")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(OCULTAR)'!$Q$3:$S$135,3,0),"")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(OCULTAR)'!$Q$3:$S$135,3,0),"")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(OCULTAR)'!$Q$3:$S$135,3,0),"")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(OCULTAR)'!$Q$3:$S$135,3,0),"")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(OCULTAR)'!$Q$3:$S$135,3,0),"")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(OCULTAR)'!$Q$3:$S$135,3,0),"")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(OCULTAR)'!$Q$3:$S$135,3,0),"")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(OCULTAR)'!$Q$3:$S$135,3,0),"")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(OCULTAR)'!$Q$3:$S$135,3,0),"")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(OCULTAR)'!$Q$3:$S$135,3,0),"")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(OCULTAR)'!$Q$3:$S$135,3,0),"")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(OCULTAR)'!$Q$3:$S$135,3,0),"")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(OCULTAR)'!$Q$3:$S$135,3,0),"")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(OCULTAR)'!$Q$3:$S$135,3,0),"")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(OCULTAR)'!$Q$3:$S$135,3,0),"")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(OCULTAR)'!$Q$3:$S$135,3,0),"")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(OCULTAR)'!$Q$3:$S$135,3,0),"")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(OCULTAR)'!$Q$3:$S$135,3,0),"")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(OCULTAR)'!$Q$3:$S$135,3,0),"")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(OCULTAR)'!$Q$3:$S$135,3,0),"")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(OCULTAR)'!$Q$3:$S$135,3,0),"")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(OCULTAR)'!$Q$3:$S$135,3,0),"")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(OCULTAR)'!$Q$3:$S$135,3,0),"")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(OCULTAR)'!$Q$3:$S$135,3,0),"")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(OCULTAR)'!$Q$3:$S$135,3,0),"")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(OCULTAR)'!$Q$3:$S$135,3,0),"")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(OCULTAR)'!$Q$3:$S$135,3,0),"")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(OCULTAR)'!$Q$3:$S$135,3,0),"")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(OCULTAR)'!$Q$3:$S$135,3,0),"")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(OCULTAR)'!$Q$3:$S$135,3,0),"")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(OCULTAR)'!$Q$3:$S$135,3,0),"")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(OCULTAR)'!$Q$3:$S$135,3,0),"")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(OCULTAR)'!$Q$3:$S$135,3,0),"")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(OCULTAR)'!$Q$3:$S$135,3,0),"")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(OCULTAR)'!$Q$3:$S$135,3,0),"")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(OCULTAR)'!$Q$3:$S$135,3,0),"")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(OCULTAR)'!$Q$3:$S$135,3,0),"")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(OCULTAR)'!$Q$3:$S$135,3,0),"")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(OCULTAR)'!$Q$3:$S$135,3,0),"")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(OCULTAR)'!$Q$3:$S$135,3,0),"")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(OCULTAR)'!$Q$3:$S$135,3,0),"")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(OCULTAR)'!$Q$3:$S$135,3,0),"")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(OCULTAR)'!$Q$3:$S$135,3,0),"")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(OCULTAR)'!$Q$3:$S$135,3,0),"")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(OCULTAR)'!$Q$3:$S$135,3,0),"")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(OCULTAR)'!$Q$3:$S$135,3,0),"")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(OCULTAR)'!$Q$3:$S$135,3,0),"")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(OCULTAR)'!$Q$3:$S$135,3,0),"")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(OCULTAR)'!$Q$3:$S$135,3,0),"")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(OCULTAR)'!$Q$3:$S$135,3,0),"")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(OCULTAR)'!$Q$3:$S$135,3,0),"")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(OCULTAR)'!$Q$3:$S$135,3,0),"")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(OCULTAR)'!$Q$3:$S$135,3,0),"")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(OCULTAR)'!$Q$3:$S$135,3,0),"")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(OCULTAR)'!$Q$3:$S$135,3,0),"")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(OCULTAR)'!$Q$3:$S$135,3,0),"")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(OCULTAR)'!$Q$3:$S$135,3,0),"")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(OCULTAR)'!$Q$3:$S$135,3,0),"")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(OCULTAR)'!$Q$3:$S$135,3,0),"")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(OCULTAR)'!$Q$3:$S$135,3,0),"")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(OCULTAR)'!$Q$3:$S$135,3,0),"")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(OCULTAR)'!$Q$3:$S$135,3,0),"")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(OCULTAR)'!$Q$3:$S$135,3,0),"")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(OCULTAR)'!$Q$3:$S$135,3,0),"")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(OCULTAR)'!$Q$3:$S$135,3,0),"")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(OCULTAR)'!$Q$3:$S$135,3,0),"")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(OCULTAR)'!$Q$3:$S$135,3,0),"")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(OCULTAR)'!$Q$3:$S$135,3,0),"")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(OCULTAR)'!$Q$3:$S$135,3,0),"")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(OCULTAR)'!$Q$3:$S$135,3,0),"")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(OCULTAR)'!$Q$3:$S$135,3,0),"")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(OCULTAR)'!$Q$3:$S$135,3,0),"")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(OCULTAR)'!$Q$3:$S$135,3,0),"")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(OCULTAR)'!$Q$3:$S$135,3,0),"")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(OCULTAR)'!$Q$3:$S$135,3,0),"")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(OCULTAR)'!$Q$3:$S$135,3,0),"")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(OCULTAR)'!$Q$3:$S$135,3,0),"")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(OCULTAR)'!$Q$3:$S$135,3,0),"")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(OCULTAR)'!$Q$3:$S$135,3,0),"")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(OCULTAR)'!$Q$3:$S$135,3,0),"")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(OCULTAR)'!$Q$3:$S$135,3,0),"")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(OCULTAR)'!$Q$3:$S$135,3,0),"")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(OCULTAR)'!$Q$3:$S$135,3,0),"")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(OCULTAR)'!$Q$3:$S$135,3,0),"")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(OCULTAR)'!$Q$3:$S$135,3,0),"")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(OCULTAR)'!$Q$3:$S$135,3,0),"")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(OCULTAR)'!$Q$3:$S$135,3,0),"")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(OCULTAR)'!$Q$3:$S$135,3,0),"")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(OCULTAR)'!$Q$3:$S$135,3,0),"")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(OCULTAR)'!$Q$3:$S$135,3,0),"")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(OCULTAR)'!$Q$3:$S$135,3,0),"")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(OCULTAR)'!$Q$3:$S$135,3,0),"")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(OCULTAR)'!$Q$3:$S$135,3,0),"")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(OCULTAR)'!$Q$3:$S$135,3,0),"")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(OCULTAR)'!$Q$3:$S$135,3,0),"")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(OCULTAR)'!$Q$3:$S$135,3,0),"")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(OCULTAR)'!$Q$3:$S$135,3,0),"")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(OCULTAR)'!$Q$3:$S$135,3,0),"")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(OCULTAR)'!$Q$3:$S$135,3,0),"")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(OCULTAR)'!$Q$3:$S$135,3,0),"")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(OCULTAR)'!$Q$3:$S$135,3,0),"")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(OCULTAR)'!$Q$3:$S$135,3,0),"")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(OCULTAR)'!$Q$3:$S$135,3,0),"")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(OCULTAR)'!$Q$3:$S$135,3,0),"")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(OCULTAR)'!$Q$3:$S$135,3,0),"")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(OCULTAR)'!$Q$3:$S$135,3,0),"")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(OCULTAR)'!$Q$3:$S$135,3,0),"")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(OCULTAR)'!$Q$3:$S$135,3,0),"")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(OCULTAR)'!$Q$3:$S$135,3,0),"")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(OCULTAR)'!$Q$3:$S$135,3,0),"")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(OCULTAR)'!$Q$3:$S$135,3,0),"")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(OCULTAR)'!$Q$3:$S$135,3,0),"")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(OCULTAR)'!$Q$3:$S$135,3,0),"")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(OCULTAR)'!$Q$3:$S$135,3,0),"")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(OCULTAR)'!$Q$3:$S$135,3,0),"")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(OCULTAR)'!$Q$3:$S$135,3,0),"")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(OCULTAR)'!$Q$3:$S$135,3,0),"")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(OCULTAR)'!$Q$3:$S$135,3,0),"")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(OCULTAR)'!$Q$3:$S$135,3,0),"")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(OCULTAR)'!$Q$3:$S$135,3,0),"")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(OCULTAR)'!$Q$3:$S$135,3,0),"")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(OCULTAR)'!$Q$3:$S$135,3,0),"")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(OCULTAR)'!$Q$3:$S$135,3,0),"")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(OCULTAR)'!$Q$3:$S$135,3,0),"")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(OCULTAR)'!$Q$3:$S$135,3,0),"")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(OCULTAR)'!$Q$3:$S$135,3,0),"")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(OCULTAR)'!$Q$3:$S$135,3,0),"")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(OCULTAR)'!$Q$3:$S$135,3,0),"")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(OCULTAR)'!$Q$3:$S$135,3,0),"")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(OCULTAR)'!$Q$3:$S$135,3,0),"")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(OCULTAR)'!$Q$3:$S$135,3,0),"")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(OCULTAR)'!$Q$3:$S$135,3,0),"")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(OCULTAR)'!$Q$3:$S$135,3,0),"")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(OCULTAR)'!$Q$3:$S$135,3,0),"")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(OCULTAR)'!$Q$3:$S$135,3,0),"")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(OCULTAR)'!$Q$3:$S$135,3,0),"")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(OCULTAR)'!$Q$3:$S$135,3,0),"")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(OCULTAR)'!$Q$3:$S$135,3,0),"")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(OCULTAR)'!$Q$3:$S$135,3,0),"")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(OCULTAR)'!$Q$3:$S$135,3,0),"")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(OCULTAR)'!$Q$3:$S$135,3,0),"")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(OCULTAR)'!$Q$3:$S$135,3,0),"")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(OCULTAR)'!$Q$3:$S$135,3,0),"")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(OCULTAR)'!$Q$3:$S$135,3,0),"")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(OCULTAR)'!$Q$3:$S$135,3,0),"")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(OCULTAR)'!$Q$3:$S$135,3,0),"")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(OCULTAR)'!$Q$3:$S$135,3,0),"")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(OCULTAR)'!$Q$3:$S$135,3,0),"")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(OCULTAR)'!$Q$3:$S$135,3,0),"")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(OCULTAR)'!$Q$3:$S$135,3,0),"")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(OCULTAR)'!$Q$3:$S$135,3,0),"")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(OCULTAR)'!$Q$3:$S$135,3,0),"")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(OCULTAR)'!$Q$3:$S$135,3,0),"")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(OCULTAR)'!$Q$3:$S$135,3,0),"")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(OCULTAR)'!$Q$3:$S$135,3,0),"")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(OCULTAR)'!$Q$3:$S$135,3,0),"")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(OCULTAR)'!$Q$3:$S$135,3,0),"")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(OCULTAR)'!$Q$3:$S$135,3,0),"")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(OCULTAR)'!$Q$3:$S$135,3,0),"")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(OCULTAR)'!$Q$3:$S$135,3,0),"")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(OCULTAR)'!$Q$3:$S$135,3,0),"")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(OCULTAR)'!$Q$3:$S$135,3,0),"")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(OCULTAR)'!$Q$3:$S$135,3,0),"")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(OCULTAR)'!$Q$3:$S$135,3,0),"")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(OCULTAR)'!$Q$3:$S$135,3,0),"")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(OCULTAR)'!$Q$3:$S$135,3,0),"")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(OCULTAR)'!$Q$3:$S$135,3,0),"")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(OCULTAR)'!$Q$3:$S$135,3,0),"")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(OCULTAR)'!$Q$3:$S$135,3,0),"")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(OCULTAR)'!$Q$3:$S$135,3,0),"")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(OCULTAR)'!$Q$3:$S$135,3,0),"")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(OCULTAR)'!$Q$3:$S$135,3,0),"")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(OCULTAR)'!$Q$3:$S$135,3,0),"")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(OCULTAR)'!$Q$3:$S$135,3,0),"")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(OCULTAR)'!$Q$3:$S$135,3,0),"")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(OCULTAR)'!$Q$3:$S$135,3,0),"")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(OCULTAR)'!$Q$3:$S$135,3,0),"")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(OCULTAR)'!$Q$3:$S$135,3,0),"")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(OCULTAR)'!$Q$3:$S$135,3,0),"")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(OCULTAR)'!$Q$3:$S$135,3,0),"")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(OCULTAR)'!$Q$3:$S$135,3,0),"")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(OCULTAR)'!$Q$3:$S$135,3,0),"")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(OCULTAR)'!$Q$3:$S$135,3,0),"")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(OCULTAR)'!$Q$3:$S$135,3,0),"")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(OCULTAR)'!$Q$3:$S$135,3,0),"")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(OCULTAR)'!$Q$3:$S$135,3,0),"")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(OCULTAR)'!$Q$3:$S$135,3,0),"")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(OCULTAR)'!$Q$3:$S$135,3,0),"")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(OCULTAR)'!$Q$3:$S$135,3,0),"")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(OCULTAR)'!$Q$3:$S$135,3,0),"")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(OCULTAR)'!$Q$3:$S$135,3,0),"")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(OCULTAR)'!$Q$3:$S$135,3,0),"")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(OCULTAR)'!$Q$3:$S$135,3,0),"")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(OCULTAR)'!$Q$3:$S$135,3,0),"")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(OCULTAR)'!$Q$3:$S$135,3,0),"")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(OCULTAR)'!$Q$3:$S$135,3,0),"")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(OCULTAR)'!$Q$3:$S$135,3,0),"")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(OCULTAR)'!$Q$3:$S$135,3,0),"")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(OCULTAR)'!$Q$3:$S$135,3,0),"")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(OCULTAR)'!$Q$3:$S$135,3,0),"")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(OCULTAR)'!$Q$3:$S$135,3,0),"")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(OCULTAR)'!$Q$3:$S$135,3,0),"")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(OCULTAR)'!$Q$3:$S$135,3,0),"")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(OCULTAR)'!$Q$3:$S$135,3,0),"")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(OCULTAR)'!$Q$3:$S$135,3,0),"")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(OCULTAR)'!$Q$3:$S$135,3,0),"")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(OCULTAR)'!$Q$3:$S$135,3,0),"")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(OCULTAR)'!$Q$3:$S$135,3,0),"")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(OCULTAR)'!$Q$3:$S$135,3,0),"")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(OCULTAR)'!$Q$3:$S$135,3,0),"")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(OCULTAR)'!$Q$3:$S$135,3,0),"")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(OCULTAR)'!$Q$3:$S$135,3,0),"")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(OCULTAR)'!$Q$3:$S$135,3,0),"")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(OCULTAR)'!$Q$3:$S$135,3,0),"")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(OCULTAR)'!$Q$3:$S$135,3,0),"")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(OCULTAR)'!$Q$3:$S$135,3,0),"")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(OCULTAR)'!$Q$3:$S$135,3,0),"")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(OCULTAR)'!$Q$3:$S$135,3,0),"")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(OCULTAR)'!$Q$3:$S$135,3,0),"")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(OCULTAR)'!$Q$3:$S$135,3,0),"")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(OCULTAR)'!$Q$3:$S$135,3,0),"")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(OCULTAR)'!$Q$3:$S$135,3,0),"")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(OCULTAR)'!$Q$3:$S$135,3,0),"")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(OCULTAR)'!$Q$3:$S$135,3,0),"")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(OCULTAR)'!$Q$3:$S$135,3,0),"")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(OCULTAR)'!$Q$3:$S$135,3,0),"")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(OCULTAR)'!$Q$3:$S$135,3,0),"")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(OCULTAR)'!$Q$3:$S$135,3,0),"")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(OCULTAR)'!$Q$3:$S$135,3,0),"")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(OCULTAR)'!$Q$3:$S$135,3,0),"")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(OCULTAR)'!$Q$3:$S$135,3,0),"")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(OCULTAR)'!$Q$3:$S$135,3,0),"")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(OCULTAR)'!$Q$3:$S$135,3,0),"")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(OCULTAR)'!$Q$3:$S$135,3,0),"")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(OCULTAR)'!$Q$3:$S$135,3,0),"")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(OCULTAR)'!$Q$3:$S$135,3,0),"")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(OCULTAR)'!$Q$3:$S$135,3,0),"")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(OCULTAR)'!$Q$3:$S$135,3,0),"")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(OCULTAR)'!$Q$3:$S$135,3,0),"")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(OCULTAR)'!$Q$3:$S$135,3,0),"")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(OCULTAR)'!$Q$3:$S$135,3,0),"")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(OCULTAR)'!$Q$3:$S$135,3,0),"")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(OCULTAR)'!$Q$3:$S$135,3,0),"")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(OCULTAR)'!$Q$3:$S$135,3,0),"")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(OCULTAR)'!$Q$3:$S$135,3,0),"")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(OCULTAR)'!$Q$3:$S$135,3,0),"")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(OCULTAR)'!$Q$3:$S$135,3,0),"")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(OCULTAR)'!$Q$3:$S$135,3,0),"")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(OCULTAR)'!$Q$3:$S$135,3,0),"")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(OCULTAR)'!$Q$3:$S$135,3,0),"")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(OCULTAR)'!$Q$3:$S$135,3,0),"")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(OCULTAR)'!$Q$3:$S$135,3,0),"")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(OCULTAR)'!$Q$3:$S$135,3,0),"")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(OCULTAR)'!$Q$3:$S$135,3,0),"")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(OCULTAR)'!$Q$3:$S$135,3,0),"")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(OCULTAR)'!$Q$3:$S$135,3,0),"")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(OCULTAR)'!$Q$3:$S$135,3,0),"")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(OCULTAR)'!$Q$3:$S$135,3,0),"")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(OCULTAR)'!$Q$3:$S$135,3,0),"")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(OCULTAR)'!$Q$3:$S$135,3,0),"")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(OCULTAR)'!$Q$3:$S$135,3,0),"")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(OCULTAR)'!$Q$3:$S$135,3,0),"")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(OCULTAR)'!$Q$3:$S$135,3,0),"")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(OCULTAR)'!$Q$3:$S$135,3,0),"")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(OCULTAR)'!$Q$3:$S$135,3,0),"")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(OCULTAR)'!$Q$3:$S$135,3,0),"")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(OCULTAR)'!$Q$3:$S$135,3,0),"")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(OCULTAR)'!$Q$3:$S$135,3,0),"")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(OCULTAR)'!$Q$3:$S$135,3,0),"")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(OCULTAR)'!$Q$3:$S$135,3,0),"")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(OCULTAR)'!$Q$3:$S$135,3,0),"")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(OCULTAR)'!$Q$3:$S$135,3,0),"")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(OCULTAR)'!$Q$3:$S$135,3,0),"")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(OCULTAR)'!$Q$3:$S$135,3,0),"")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(OCULTAR)'!$Q$3:$S$135,3,0),"")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(OCULTAR)'!$Q$3:$S$135,3,0),"")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(OCULTAR)'!$Q$3:$S$135,3,0),"")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(OCULTAR)'!$Q$3:$S$135,3,0),"")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(OCULTAR)'!$Q$3:$S$135,3,0),"")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(OCULTAR)'!$Q$3:$S$135,3,0),"")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(OCULTAR)'!$Q$3:$S$135,3,0),"")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(OCULTAR)'!$Q$3:$S$135,3,0),"")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(OCULTAR)'!$Q$3:$S$135,3,0),"")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(OCULTAR)'!$Q$3:$S$135,3,0),"")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(OCULTAR)'!$Q$3:$S$135,3,0),"")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(OCULTAR)'!$Q$3:$S$135,3,0),"")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(OCULTAR)'!$Q$3:$S$135,3,0),"")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(OCULTAR)'!$Q$3:$S$135,3,0),"")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(OCULTAR)'!$Q$3:$S$135,3,0),"")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(OCULTAR)'!$Q$3:$S$135,3,0),"")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(OCULTAR)'!$Q$3:$S$135,3,0),"")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(OCULTAR)'!$Q$3:$S$135,3,0),"")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(OCULTAR)'!$Q$3:$S$135,3,0),"")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(OCULTAR)'!$Q$3:$S$135,3,0),"")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(OCULTAR)'!$Q$3:$S$135,3,0),"")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(OCULTAR)'!$Q$3:$S$135,3,0),"")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(OCULTAR)'!$Q$3:$S$135,3,0),"")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(OCULTAR)'!$Q$3:$S$135,3,0),"")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(OCULTAR)'!$Q$3:$S$135,3,0),"")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(OCULTAR)'!$Q$3:$S$135,3,0),"")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(OCULTAR)'!$Q$3:$S$135,3,0),"")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(OCULTAR)'!$Q$3:$S$135,3,0),"")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(OCULTAR)'!$Q$3:$S$135,3,0),"")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(OCULTAR)'!$Q$3:$S$135,3,0),"")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(OCULTAR)'!$Q$3:$S$135,3,0),"")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(OCULTAR)'!$Q$3:$S$135,3,0),"")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(OCULTAR)'!$Q$3:$S$135,3,0),"")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(OCULTAR)'!$Q$3:$S$135,3,0),"")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(OCULTAR)'!$Q$3:$S$135,3,0),"")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(OCULTAR)'!$Q$3:$S$135,3,0),"")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(OCULTAR)'!$Q$3:$S$135,3,0),"")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(OCULTAR)'!$Q$3:$S$135,3,0),"")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(OCULTAR)'!$Q$3:$S$135,3,0),"")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(OCULTAR)'!$Q$3:$S$135,3,0),"")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(OCULTAR)'!$Q$3:$S$135,3,0),"")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(OCULTAR)'!$Q$3:$S$135,3,0),"")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(OCULTAR)'!$Q$3:$S$135,3,0),"")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(OCULTAR)'!$Q$3:$S$135,3,0),"")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(OCULTAR)'!$Q$3:$S$135,3,0),"")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(OCULTAR)'!$Q$3:$S$135,3,0),"")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(OCULTAR)'!$Q$3:$S$135,3,0),"")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(OCULTAR)'!$Q$3:$S$135,3,0),"")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(OCULTAR)'!$Q$3:$S$135,3,0),"")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(OCULTAR)'!$Q$3:$S$135,3,0),"")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(OCULTAR)'!$Q$3:$S$135,3,0),"")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(OCULTAR)'!$Q$3:$S$135,3,0),"")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(OCULTAR)'!$Q$3:$S$135,3,0),"")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(OCULTAR)'!$Q$3:$S$135,3,0),"")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(OCULTAR)'!$Q$3:$S$135,3,0),"")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(OCULTAR)'!$Q$3:$S$135,3,0),"")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(OCULTAR)'!$Q$3:$S$135,3,0),"")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(OCULTAR)'!$Q$3:$S$135,3,0),"")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(OCULTAR)'!$Q$3:$S$135,3,0),"")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(OCULTAR)'!$Q$3:$S$135,3,0),"")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(OCULTAR)'!$Q$3:$S$135,3,0),"")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(OCULTAR)'!$Q$3:$S$135,3,0),"")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(OCULTAR)'!$Q$3:$S$135,3,0),"")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(OCULTAR)'!$Q$3:$S$135,3,0),"")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(OCULTAR)'!$Q$3:$S$135,3,0),"")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(OCULTAR)'!$Q$3:$S$135,3,0),"")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(OCULTAR)'!$Q$3:$S$135,3,0),"")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(OCULTAR)'!$Q$3:$S$135,3,0),"")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(OCULTAR)'!$Q$3:$S$135,3,0),"")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(OCULTAR)'!$Q$3:$S$135,3,0),"")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(OCULTAR)'!$Q$3:$S$135,3,0),"")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(OCULTAR)'!$Q$3:$S$135,3,0),"")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(OCULTAR)'!$Q$3:$S$135,3,0),"")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(OCULTAR)'!$Q$3:$S$135,3,0),"")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(OCULTAR)'!$Q$3:$S$135,3,0),"")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(OCULTAR)'!$Q$3:$S$135,3,0),"")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(OCULTAR)'!$Q$3:$S$135,3,0),"")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(OCULTAR)'!$Q$3:$S$135,3,0),"")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(OCULTAR)'!$Q$3:$S$135,3,0),"")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(OCULTAR)'!$Q$3:$S$135,3,0),"")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(OCULTAR)'!$Q$3:$S$135,3,0),"")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(OCULTAR)'!$Q$3:$S$135,3,0),"")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(OCULTAR)'!$Q$3:$S$135,3,0),"")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(OCULTAR)'!$Q$3:$S$135,3,0),"")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(OCULTAR)'!$Q$3:$S$135,3,0),"")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(OCULTAR)'!$Q$3:$S$135,3,0),"")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(OCULTAR)'!$Q$3:$S$135,3,0),"")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(OCULTAR)'!$Q$3:$S$135,3,0),"")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(OCULTAR)'!$Q$3:$S$135,3,0),"")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(OCULTAR)'!$Q$3:$S$135,3,0),"")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(OCULTAR)'!$Q$3:$S$135,3,0),"")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(OCULTAR)'!$Q$3:$S$135,3,0),"")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(OCULTAR)'!$Q$3:$S$135,3,0),"")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(OCULTAR)'!$Q$3:$S$135,3,0),"")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(OCULTAR)'!$Q$3:$S$135,3,0),"")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(OCULTAR)'!$Q$3:$S$135,3,0),"")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(OCULTAR)'!$Q$3:$S$135,3,0),"")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(OCULTAR)'!$Q$3:$S$135,3,0),"")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(OCULTAR)'!$Q$3:$S$135,3,0),"")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(OCULTAR)'!$Q$3:$S$135,3,0),"")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(OCULTAR)'!$Q$3:$S$135,3,0),"")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(OCULTAR)'!$Q$3:$S$135,3,0),"")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(OCULTAR)'!$Q$3:$S$135,3,0),"")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(OCULTAR)'!$Q$3:$S$135,3,0),"")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(OCULTAR)'!$Q$3:$S$135,3,0),"")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(OCULTAR)'!$Q$3:$S$135,3,0),"")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(OCULTAR)'!$Q$3:$S$135,3,0),"")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(OCULTAR)'!$Q$3:$S$135,3,0),"")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(OCULTAR)'!$Q$3:$S$135,3,0),"")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(OCULTAR)'!$Q$3:$S$135,3,0),"")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(OCULTAR)'!$Q$3:$S$135,3,0),"")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(OCULTAR)'!$Q$3:$S$135,3,0),"")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(OCULTAR)'!$Q$3:$S$135,3,0),"")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(OCULTAR)'!$Q$3:$S$135,3,0),"")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(OCULTAR)'!$Q$3:$S$135,3,0),"")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(OCULTAR)'!$Q$3:$S$135,3,0),"")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(OCULTAR)'!$Q$3:$S$135,3,0),"")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(OCULTAR)'!$Q$3:$S$135,3,0),"")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(OCULTAR)'!$Q$3:$S$135,3,0),"")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(OCULTAR)'!$Q$3:$S$135,3,0),"")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(OCULTAR)'!$Q$3:$S$135,3,0),"")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(OCULTAR)'!$Q$3:$S$135,3,0),"")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(OCULTAR)'!$Q$3:$S$135,3,0),"")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(OCULTAR)'!$Q$3:$S$135,3,0),"")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(OCULTAR)'!$Q$3:$S$135,3,0),"")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(OCULTAR)'!$Q$3:$S$135,3,0),"")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(OCULTAR)'!$Q$3:$S$135,3,0),"")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(OCULTAR)'!$Q$3:$S$135,3,0),"")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(OCULTAR)'!$Q$3:$S$135,3,0),"")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(OCULTAR)'!$Q$3:$S$135,3,0),"")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(OCULTAR)'!$Q$3:$S$135,3,0),"")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(OCULTAR)'!$Q$3:$S$135,3,0),"")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(OCULTAR)'!$Q$3:$S$135,3,0),"")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(OCULTAR)'!$Q$3:$S$135,3,0),"")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(OCULTAR)'!$Q$3:$S$135,3,0),"")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(OCULTAR)'!$Q$3:$S$135,3,0),"")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(OCULTAR)'!$Q$3:$S$135,3,0),"")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(OCULTAR)'!$Q$3:$S$135,3,0),"")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(OCULTAR)'!$Q$3:$S$135,3,0),"")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(OCULTAR)'!$Q$3:$S$135,3,0),"")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(OCULTAR)'!$Q$3:$S$135,3,0),"")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(OCULTAR)'!$Q$3:$S$135,3,0),"")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(OCULTAR)'!$Q$3:$S$135,3,0),"")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(OCULTAR)'!$Q$3:$S$135,3,0),"")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(OCULTAR)'!$Q$3:$S$135,3,0),"")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(OCULTAR)'!$Q$3:$S$135,3,0),"")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(OCULTAR)'!$Q$3:$S$135,3,0),"")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(OCULTAR)'!$Q$3:$S$135,3,0),"")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(OCULTAR)'!$Q$3:$S$135,3,0),"")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(OCULTAR)'!$Q$3:$S$135,3,0),"")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(OCULTAR)'!$Q$3:$S$135,3,0),"")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(OCULTAR)'!$Q$3:$S$135,3,0),"")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(OCULTAR)'!$Q$3:$S$135,3,0),"")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(OCULTAR)'!$Q$3:$S$135,3,0),"")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(OCULTAR)'!$Q$3:$S$135,3,0),"")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(OCULTAR)'!$Q$3:$S$135,3,0),"")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(OCULTAR)'!$Q$3:$S$135,3,0),"")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(OCULTAR)'!$Q$3:$S$135,3,0),"")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(OCULTAR)'!$Q$3:$S$135,3,0),"")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(OCULTAR)'!$Q$3:$S$135,3,0),"")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(OCULTAR)'!$Q$3:$S$135,3,0),"")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(OCULTAR)'!$Q$3:$S$135,3,0),"")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(OCULTAR)'!$Q$3:$S$135,3,0),"")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(OCULTAR)'!$Q$3:$S$135,3,0),"")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(OCULTAR)'!$Q$3:$S$135,3,0),"")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(OCULTAR)'!$Q$3:$S$135,3,0),"")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(OCULTAR)'!$Q$3:$S$135,3,0),"")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(OCULTAR)'!$Q$3:$S$135,3,0),"")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(OCULTAR)'!$Q$3:$S$135,3,0),"")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(OCULTAR)'!$Q$3:$S$135,3,0),"")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(OCULTAR)'!$Q$3:$S$135,3,0),"")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(OCULTAR)'!$Q$3:$S$135,3,0),"")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(OCULTAR)'!$Q$3:$S$135,3,0),"")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(OCULTAR)'!$Q$3:$S$135,3,0),"")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(OCULTAR)'!$Q$3:$S$135,3,0),"")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(OCULTAR)'!$Q$3:$S$135,3,0),"")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(OCULTAR)'!$Q$3:$S$135,3,0),"")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(OCULTAR)'!$Q$3:$S$135,3,0),"")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(OCULTAR)'!$Q$3:$S$135,3,0),"")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(OCULTAR)'!$Q$3:$S$135,3,0),"")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(OCULTAR)'!$Q$3:$S$135,3,0),"")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(OCULTAR)'!$Q$3:$S$135,3,0),"")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(OCULTAR)'!$Q$3:$S$135,3,0),"")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(OCULTAR)'!$Q$3:$S$135,3,0),"")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(OCULTAR)'!$Q$3:$S$135,3,0),"")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(OCULTAR)'!$Q$3:$S$135,3,0),"")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(OCULTAR)'!$Q$3:$S$135,3,0),"")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(OCULTAR)'!$Q$3:$S$135,3,0),"")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(OCULTAR)'!$Q$3:$S$135,3,0),"")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(OCULTAR)'!$Q$3:$S$135,3,0),"")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(OCULTAR)'!$Q$3:$S$135,3,0),"")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(OCULTAR)'!$Q$3:$S$135,3,0),"")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(OCULTAR)'!$Q$3:$S$135,3,0),"")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(OCULTAR)'!$Q$3:$S$135,3,0),"")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(OCULTAR)'!$Q$3:$S$135,3,0),"")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(OCULTAR)'!$Q$3:$S$135,3,0),"")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(OCULTAR)'!$Q$3:$S$135,3,0),"")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(OCULTAR)'!$Q$3:$S$135,3,0),"")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(OCULTAR)'!$Q$3:$S$135,3,0),"")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(OCULTAR)'!$Q$3:$S$135,3,0),"")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(OCULTAR)'!$Q$3:$S$135,3,0),"")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(OCULTAR)'!$Q$3:$S$135,3,0),"")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(OCULTAR)'!$Q$3:$S$135,3,0),"")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(OCULTAR)'!$Q$3:$S$135,3,0),"")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(OCULTAR)'!$Q$3:$S$135,3,0),"")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(OCULTAR)'!$Q$3:$S$135,3,0),"")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(OCULTAR)'!$Q$3:$S$135,3,0),"")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(OCULTAR)'!$Q$3:$S$135,3,0),"")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(OCULTAR)'!$Q$3:$S$135,3,0),"")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(OCULTAR)'!$Q$3:$S$135,3,0),"")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(OCULTAR)'!$Q$3:$S$135,3,0),"")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(OCULTAR)'!$Q$3:$S$135,3,0),"")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(OCULTAR)'!$Q$3:$S$135,3,0),"")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(OCULTAR)'!$Q$3:$S$135,3,0),"")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(OCULTAR)'!$Q$3:$S$135,3,0),"")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(OCULTAR)'!$Q$3:$S$135,3,0),"")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(OCULTAR)'!$Q$3:$S$135,3,0),"")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(OCULTAR)'!$Q$3:$S$135,3,0),"")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(OCULTAR)'!$Q$3:$S$135,3,0),"")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(OCULTAR)'!$Q$3:$S$135,3,0),"")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(OCULTAR)'!$Q$3:$S$135,3,0),"")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(OCULTAR)'!$Q$3:$S$135,3,0),"")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(OCULTAR)'!$Q$3:$S$135,3,0),"")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(OCULTAR)'!$Q$3:$S$135,3,0),"")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(OCULTAR)'!$Q$3:$S$135,3,0),"")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(OCULTAR)'!$Q$3:$S$135,3,0),"")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(OCULTAR)'!$Q$3:$S$135,3,0),"")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(OCULTAR)'!$Q$3:$S$135,3,0),"")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(OCULTAR)'!$Q$3:$S$135,3,0),"")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(OCULTAR)'!$Q$3:$S$135,3,0),"")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(OCULTAR)'!$Q$3:$S$135,3,0),"")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(OCULTAR)'!$Q$3:$S$135,3,0),"")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(OCULTAR)'!$Q$3:$S$135,3,0),"")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(OCULTAR)'!$Q$3:$S$135,3,0),"")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(OCULTAR)'!$Q$3:$S$135,3,0),"")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(OCULTAR)'!$Q$3:$S$135,3,0),"")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(OCULTAR)'!$Q$3:$S$135,3,0),"")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(OCULTAR)'!$Q$3:$S$135,3,0),"")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(OCULTAR)'!$Q$3:$S$135,3,0),"")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(OCULTAR)'!$Q$3:$S$135,3,0),"")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(OCULTAR)'!$Q$3:$S$135,3,0),"")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(OCULTAR)'!$Q$3:$S$135,3,0),"")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(OCULTAR)'!$Q$3:$S$135,3,0),"")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(OCULTAR)'!$Q$3:$S$135,3,0),"")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(OCULTAR)'!$Q$3:$S$135,3,0),"")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(OCULTAR)'!$Q$3:$S$135,3,0),"")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(OCULTAR)'!$Q$3:$S$135,3,0),"")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(OCULTAR)'!$Q$3:$S$135,3,0),"")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(OCULTAR)'!$Q$3:$S$135,3,0),"")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(OCULTAR)'!$Q$3:$S$135,3,0),"")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(OCULTAR)'!$Q$3:$S$135,3,0),"")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(OCULTAR)'!$Q$3:$S$135,3,0),"")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(OCULTAR)'!$Q$3:$S$135,3,0),"")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(OCULTAR)'!$Q$3:$S$135,3,0),"")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(OCULTAR)'!$Q$3:$S$135,3,0),"")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(OCULTAR)'!$Q$3:$S$135,3,0),"")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(OCULTAR)'!$Q$3:$S$135,3,0),"")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(OCULTAR)'!$Q$3:$S$135,3,0),"")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(OCULTAR)'!$Q$3:$S$135,3,0),"")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(OCULTAR)'!$Q$3:$S$135,3,0),"")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(OCULTAR)'!$Q$3:$S$135,3,0),"")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(OCULTAR)'!$Q$3:$S$135,3,0),"")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(OCULTAR)'!$Q$3:$S$135,3,0),"")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(OCULTAR)'!$Q$3:$S$135,3,0),"")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(OCULTAR)'!$Q$3:$S$135,3,0),"")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(OCULTAR)'!$Q$3:$S$135,3,0),"")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(OCULTAR)'!$Q$3:$S$135,3,0),"")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(OCULTAR)'!$Q$3:$S$135,3,0),"")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(OCULTAR)'!$Q$3:$S$135,3,0),"")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(OCULTAR)'!$Q$3:$S$135,3,0),"")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(OCULTAR)'!$Q$3:$S$135,3,0),"")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(OCULTAR)'!$Q$3:$S$135,3,0),"")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(OCULTAR)'!$Q$3:$S$135,3,0),"")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(OCULTAR)'!$Q$3:$S$135,3,0),"")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(OCULTAR)'!$Q$3:$S$135,3,0),"")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(OCULTAR)'!$Q$3:$S$135,3,0),"")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(OCULTAR)'!$Q$3:$S$135,3,0),"")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(OCULTAR)'!$Q$3:$S$135,3,0),"")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(OCULTAR)'!$Q$3:$S$135,3,0),"")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(OCULTAR)'!$Q$3:$S$135,3,0),"")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(OCULTAR)'!$Q$3:$S$135,3,0),"")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(OCULTAR)'!$Q$3:$S$135,3,0),"")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(OCULTAR)'!$Q$3:$S$135,3,0),"")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(OCULTAR)'!$Q$3:$S$135,3,0),"")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(OCULTAR)'!$Q$3:$S$135,3,0),"")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(OCULTAR)'!$Q$3:$S$135,3,0),"")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(OCULTAR)'!$Q$3:$S$135,3,0),"")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(OCULTAR)'!$Q$3:$S$135,3,0),"")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(OCULTAR)'!$Q$3:$S$135,3,0),"")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(OCULTAR)'!$Q$3:$S$135,3,0),"")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(OCULTAR)'!$Q$3:$S$135,3,0),"")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(OCULTAR)'!$Q$3:$S$135,3,0),"")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(OCULTAR)'!$Q$3:$S$135,3,0),"")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(OCULTAR)'!$Q$3:$S$135,3,0),"")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(OCULTAR)'!$Q$3:$S$135,3,0),"")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(OCULTAR)'!$Q$3:$S$135,3,0),"")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(OCULTAR)'!$Q$3:$S$135,3,0),"")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(OCULTAR)'!$Q$3:$S$135,3,0),"")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(OCULTAR)'!$Q$3:$S$135,3,0),"")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(OCULTAR)'!$Q$3:$S$135,3,0),"")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(OCULTAR)'!$Q$3:$S$135,3,0),"")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(OCULTAR)'!$Q$3:$S$135,3,0),"")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(OCULTAR)'!$Q$3:$S$135,3,0),"")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(OCULTAR)'!$Q$3:$S$135,3,0),"")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(OCULTAR)'!$Q$3:$S$135,3,0),"")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(OCULTAR)'!$Q$3:$S$135,3,0),"")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(OCULTAR)'!$Q$3:$S$135,3,0),"")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(OCULTAR)'!$Q$3:$S$135,3,0),"")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(OCULTAR)'!$Q$3:$S$135,3,0),"")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(OCULTAR)'!$Q$3:$S$135,3,0),"")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(OCULTAR)'!$Q$3:$S$135,3,0),"")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(OCULTAR)'!$Q$3:$S$135,3,0),"")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(OCULTAR)'!$Q$3:$S$135,3,0),"")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(OCULTAR)'!$Q$3:$S$135,3,0),"")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(OCULTAR)'!$Q$3:$S$135,3,0),"")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(OCULTAR)'!$Q$3:$S$135,3,0),"")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(OCULTAR)'!$Q$3:$S$135,3,0),"")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(OCULTAR)'!$Q$3:$S$135,3,0),"")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(OCULTAR)'!$Q$3:$S$135,3,0),"")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(OCULTAR)'!$Q$3:$S$135,3,0),"")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(OCULTAR)'!$Q$3:$S$135,3,0),"")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(OCULTAR)'!$Q$3:$S$135,3,0),"")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(OCULTAR)'!$Q$3:$S$135,3,0),"")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(OCULTAR)'!$Q$3:$S$135,3,0),"")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(OCULTAR)'!$Q$3:$S$135,3,0),"")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(OCULTAR)'!$Q$3:$S$135,3,0),"")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(OCULTAR)'!$Q$3:$S$135,3,0),"")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(OCULTAR)'!$Q$3:$S$135,3,0),"")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(OCULTAR)'!$Q$3:$S$135,3,0),"")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(OCULTAR)'!$Q$3:$S$135,3,0),"")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(OCULTAR)'!$Q$3:$S$135,3,0),"")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(OCULTAR)'!$Q$3:$S$135,3,0),"")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(OCULTAR)'!$Q$3:$S$135,3,0),"")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(OCULTAR)'!$Q$3:$S$135,3,0),"")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(OCULTAR)'!$Q$3:$S$135,3,0),"")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(OCULTAR)'!$Q$3:$S$135,3,0),"")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(OCULTAR)'!$Q$3:$S$135,3,0),"")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(OCULTAR)'!$Q$3:$S$135,3,0),"")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(OCULTAR)'!$Q$3:$S$135,3,0),"")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(OCULTAR)'!$Q$3:$S$135,3,0),"")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(OCULTAR)'!$Q$3:$S$135,3,0),"")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(OCULTAR)'!$Q$3:$S$135,3,0),"")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(OCULTAR)'!$Q$3:$S$135,3,0),"")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(OCULTAR)'!$Q$3:$S$135,3,0),"")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(OCULTAR)'!$Q$3:$S$135,3,0),"")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(OCULTAR)'!$Q$3:$S$135,3,0),"")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(OCULTAR)'!$Q$3:$S$135,3,0),"")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(OCULTAR)'!$Q$3:$S$135,3,0),"")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(OCULTAR)'!$Q$3:$S$135,3,0),"")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(OCULTAR)'!$Q$3:$S$135,3,0),"")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(OCULTAR)'!$Q$3:$S$135,3,0),"")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(OCULTAR)'!$Q$3:$S$135,3,0),"")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(OCULTAR)'!$Q$3:$S$135,3,0),"")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(OCULTAR)'!$Q$3:$S$135,3,0),"")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(OCULTAR)'!$Q$3:$S$135,3,0),"")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(OCULTAR)'!$Q$3:$S$135,3,0),"")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(OCULTAR)'!$Q$3:$S$135,3,0),"")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(OCULTAR)'!$Q$3:$S$135,3,0),"")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(OCULTAR)'!$Q$3:$S$135,3,0),"")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(OCULTAR)'!$Q$3:$S$135,3,0),"")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(OCULTAR)'!$Q$3:$S$135,3,0),"")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(OCULTAR)'!$Q$3:$S$135,3,0),"")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(OCULTAR)'!$Q$3:$S$135,3,0),"")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(OCULTAR)'!$Q$3:$S$135,3,0),"")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(OCULTAR)'!$Q$3:$S$135,3,0),"")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(OCULTAR)'!$Q$3:$S$135,3,0),"")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(OCULTAR)'!$Q$3:$S$135,3,0),"")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(OCULTAR)'!$Q$3:$S$135,3,0),"")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(OCULTAR)'!$Q$3:$S$135,3,0),"")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(OCULTAR)'!$Q$3:$S$135,3,0),"")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(OCULTAR)'!$Q$3:$S$135,3,0),"")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(OCULTAR)'!$Q$3:$S$135,3,0),"")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(OCULTAR)'!$Q$3:$S$135,3,0),"")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(OCULTAR)'!$Q$3:$S$135,3,0),"")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(OCULTAR)'!$Q$3:$S$135,3,0),"")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(OCULTAR)'!$Q$3:$S$135,3,0),"")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(OCULTAR)'!$Q$3:$S$135,3,0),"")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(OCULTAR)'!$Q$3:$S$135,3,0),"")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(OCULTAR)'!$Q$3:$S$135,3,0),"")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(OCULTAR)'!$Q$3:$S$135,3,0),"")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(OCULTAR)'!$Q$3:$S$135,3,0),"")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(OCULTAR)'!$Q$3:$S$135,3,0),"")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(OCULTAR)'!$Q$3:$S$135,3,0),"")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(OCULTAR)'!$Q$3:$S$135,3,0),"")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(OCULTAR)'!$Q$3:$S$135,3,0),"")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(OCULTAR)'!$Q$3:$S$135,3,0),"")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(OCULTAR)'!$Q$3:$S$135,3,0),"")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(OCULTAR)'!$Q$3:$S$135,3,0),"")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(OCULTAR)'!$Q$3:$S$135,3,0),"")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(OCULTAR)'!$Q$3:$S$135,3,0),"")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(OCULTAR)'!$Q$3:$S$135,3,0),"")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(OCULTAR)'!$Q$3:$S$135,3,0),"")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(OCULTAR)'!$Q$3:$S$135,3,0),"")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(OCULTAR)'!$Q$3:$S$135,3,0),"")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(OCULTAR)'!$Q$3:$S$135,3,0),"")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(OCULTAR)'!$Q$3:$S$135,3,0),"")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(OCULTAR)'!$Q$3:$S$135,3,0),"")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(OCULTAR)'!$Q$3:$S$135,3,0),"")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(OCULTAR)'!$Q$3:$S$135,3,0),"")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(OCULTAR)'!$Q$3:$S$135,3,0),"")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(OCULTAR)'!$Q$3:$S$135,3,0),"")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(OCULTAR)'!$Q$3:$S$135,3,0),"")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(OCULTAR)'!$Q$3:$S$135,3,0),"")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(OCULTAR)'!$Q$3:$S$135,3,0),"")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(OCULTAR)'!$Q$3:$S$135,3,0),"")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(OCULTAR)'!$Q$3:$S$135,3,0),"")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(OCULTAR)'!$Q$3:$S$135,3,0),"")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(OCULTAR)'!$Q$3:$S$135,3,0),"")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(OCULTAR)'!$Q$3:$S$135,3,0),"")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(OCULTAR)'!$Q$3:$S$135,3,0),"")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(OCULTAR)'!$Q$3:$S$135,3,0),"")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(OCULTAR)'!$Q$3:$S$135,3,0),"")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(OCULTAR)'!$Q$3:$S$135,3,0),"")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(OCULTAR)'!$Q$3:$S$135,3,0),"")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(OCULTAR)'!$Q$3:$S$135,3,0),"")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(OCULTAR)'!$Q$3:$S$135,3,0),"")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(OCULTAR)'!$Q$3:$S$135,3,0),"")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(OCULTAR)'!$Q$3:$S$135,3,0),"")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(OCULTAR)'!$Q$3:$S$135,3,0),"")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(OCULTAR)'!$Q$3:$S$135,3,0),"")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(OCULTAR)'!$Q$3:$S$135,3,0),"")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(OCULTAR)'!$Q$3:$S$135,3,0),"")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(OCULTAR)'!$Q$3:$S$135,3,0),"")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(OCULTAR)'!$Q$3:$S$135,3,0),"")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(OCULTAR)'!$Q$3:$S$135,3,0),"")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(OCULTAR)'!$Q$3:$S$135,3,0),"")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(OCULTAR)'!$Q$3:$S$135,3,0),"")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(OCULTAR)'!$Q$3:$S$135,3,0),"")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(OCULTAR)'!$Q$3:$S$135,3,0),"")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(OCULTAR)'!$Q$3:$S$135,3,0),"")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(OCULTAR)'!$Q$3:$S$135,3,0),"")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(OCULTAR)'!$Q$3:$S$135,3,0),"")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(OCULTAR)'!$Q$3:$S$135,3,0),"")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(OCULTAR)'!$Q$3:$S$135,3,0),"")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(OCULTAR)'!$Q$3:$S$135,3,0),"")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(OCULTAR)'!$Q$3:$S$135,3,0),"")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(OCULTAR)'!$Q$3:$S$135,3,0),"")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(OCULTAR)'!$Q$3:$S$135,3,0),"")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(OCULTAR)'!$Q$3:$S$135,3,0),"")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(OCULTAR)'!$Q$3:$S$135,3,0),"")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(OCULTAR)'!$Q$3:$S$135,3,0),"")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(OCULTAR)'!$Q$3:$S$135,3,0),"")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(OCULTAR)'!$Q$3:$S$135,3,0),"")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(OCULTAR)'!$Q$3:$S$135,3,0),"")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(OCULTAR)'!$Q$3:$S$135,3,0),"")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(OCULTAR)'!$Q$3:$S$135,3,0),"")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(OCULTAR)'!$Q$3:$S$135,3,0),"")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(OCULTAR)'!$Q$3:$S$135,3,0),"")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(OCULTAR)'!$Q$3:$S$135,3,0),"")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(OCULTAR)'!$Q$3:$S$135,3,0),"")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(OCULTAR)'!$Q$3:$S$135,3,0),"")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(OCULTAR)'!$Q$3:$S$135,3,0),"")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(OCULTAR)'!$Q$3:$S$135,3,0),"")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(OCULTAR)'!$Q$3:$S$135,3,0),"")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(OCULTAR)'!$Q$3:$S$135,3,0),"")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(OCULTAR)'!$Q$3:$S$135,3,0),"")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(OCULTAR)'!$Q$3:$S$135,3,0),"")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(OCULTAR)'!$Q$3:$S$135,3,0),"")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(OCULTAR)'!$Q$3:$S$135,3,0),"")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(OCULTAR)'!$Q$3:$S$135,3,0),"")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(OCULTAR)'!$Q$3:$S$135,3,0),"")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(OCULTAR)'!$Q$3:$S$135,3,0),"")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(OCULTAR)'!$Q$3:$S$135,3,0),"")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(OCULTAR)'!$Q$3:$S$135,3,0),"")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(OCULTAR)'!$Q$3:$S$135,3,0),"")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(OCULTAR)'!$Q$3:$S$135,3,0),"")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(OCULTAR)'!$Q$3:$S$135,3,0),"")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(OCULTAR)'!$Q$3:$S$135,3,0),"")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(OCULTAR)'!$Q$3:$S$135,3,0),"")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(OCULTAR)'!$Q$3:$S$135,3,0),"")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(OCULTAR)'!$Q$3:$S$135,3,0),"")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(OCULTAR)'!$Q$3:$S$135,3,0),"")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(OCULTAR)'!$Q$3:$S$135,3,0),"")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(OCULTAR)'!$Q$3:$S$135,3,0),"")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(OCULTAR)'!$Q$3:$S$135,3,0),"")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(OCULTAR)'!$Q$3:$S$135,3,0),"")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(OCULTAR)'!$Q$3:$S$135,3,0),"")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(OCULTAR)'!$Q$3:$S$135,3,0),"")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(OCULTAR)'!$Q$3:$S$135,3,0),"")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(OCULTAR)'!$Q$3:$S$135,3,0),"")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(OCULTAR)'!$Q$3:$S$135,3,0),"")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(OCULTAR)'!$Q$3:$S$135,3,0),"")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(OCULTAR)'!$Q$3:$S$135,3,0),"")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(OCULTAR)'!$Q$3:$S$135,3,0),"")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(OCULTAR)'!$Q$3:$S$135,3,0),"")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(OCULTAR)'!$Q$3:$S$135,3,0),"")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(OCULTAR)'!$Q$3:$S$135,3,0),"")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(OCULTAR)'!$Q$3:$S$135,3,0),"")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(OCULTAR)'!$Q$3:$S$135,3,0),"")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(OCULTAR)'!$Q$3:$S$135,3,0),"")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(OCULTAR)'!$Q$3:$S$135,3,0),"")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(OCULTAR)'!$Q$3:$S$135,3,0),"")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(OCULTAR)'!$Q$3:$S$135,3,0),"")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(OCULTAR)'!$Q$3:$S$135,3,0),"")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(OCULTAR)'!$Q$3:$S$135,3,0),"")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(OCULTAR)'!$Q$3:$S$135,3,0),"")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(OCULTAR)'!$Q$3:$S$135,3,0),"")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(OCULTAR)'!$Q$3:$S$135,3,0),"")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(OCULTAR)'!$Q$3:$S$135,3,0),"")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(OCULTAR)'!$Q$3:$S$135,3,0),"")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(OCULTAR)'!$Q$3:$S$135,3,0),"")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(OCULTAR)'!$Q$3:$S$135,3,0),"")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(OCULTAR)'!$Q$3:$S$135,3,0),"")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(OCULTAR)'!$Q$3:$S$135,3,0),"")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(OCULTAR)'!$Q$3:$S$135,3,0),"")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(OCULTAR)'!$Q$3:$S$135,3,0),"")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(OCULTAR)'!$Q$3:$S$135,3,0),"")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(OCULTAR)'!$Q$3:$S$135,3,0),"")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(OCULTAR)'!$Q$3:$S$135,3,0),"")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(OCULTAR)'!$Q$3:$S$135,3,0),"")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(OCULTAR)'!$Q$3:$S$135,3,0),"")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(OCULTAR)'!$Q$3:$S$135,3,0),"")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(OCULTAR)'!$Q$3:$S$135,3,0),"")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(OCULTAR)'!$Q$3:$S$135,3,0),"")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(OCULTAR)'!$Q$3:$S$135,3,0),"")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(OCULTAR)'!$Q$3:$S$135,3,0),"")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(OCULTAR)'!$Q$3:$S$135,3,0),"")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(OCULTAR)'!$Q$3:$S$135,3,0),"")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(OCULTAR)'!$Q$3:$S$135,3,0),"")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(OCULTAR)'!$Q$3:$S$135,3,0),"")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(OCULTAR)'!$Q$3:$S$135,3,0),"")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(OCULTAR)'!$Q$3:$S$135,3,0),"")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(OCULTAR)'!$Q$3:$S$135,3,0),"")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(OCULTAR)'!$Q$3:$S$135,3,0),"")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(OCULTAR)'!$Q$3:$S$135,3,0),"")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(OCULTAR)'!$Q$3:$S$135,3,0),"")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(OCULTAR)'!$Q$3:$S$135,3,0),"")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(OCULTAR)'!$Q$3:$S$135,3,0),"")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(OCULTAR)'!$Q$3:$S$135,3,0),"")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(OCULTAR)'!$Q$3:$S$135,3,0),"")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(OCULTAR)'!$Q$3:$S$135,3,0),"")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(OCULTAR)'!$Q$3:$S$135,3,0),"")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(OCULTAR)'!$Q$3:$S$135,3,0),"")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(OCULTAR)'!$Q$3:$S$135,3,0),"")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(OCULTAR)'!$Q$3:$S$135,3,0),"")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(OCULTAR)'!$Q$3:$S$135,3,0),"")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(OCULTAR)'!$Q$3:$S$135,3,0),"")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(OCULTAR)'!$Q$3:$S$135,3,0),"")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(OCULTAR)'!$Q$3:$S$135,3,0),"")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(OCULTAR)'!$Q$3:$S$135,3,0),"")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(OCULTAR)'!$Q$3:$S$135,3,0),"")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(OCULTAR)'!$Q$3:$S$135,3,0),"")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(OCULTAR)'!$Q$3:$S$135,3,0),"")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(OCULTAR)'!$Q$3:$S$135,3,0),"")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(OCULTAR)'!$Q$3:$S$135,3,0),"")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(OCULTAR)'!$Q$3:$S$135,3,0),"")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(OCULTAR)'!$Q$3:$S$135,3,0),"")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(OCULTAR)'!$Q$3:$S$135,3,0),"")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(OCULTAR)'!$Q$3:$S$135,3,0),"")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(OCULTAR)'!$Q$3:$S$135,3,0),"")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(OCULTAR)'!$Q$3:$S$135,3,0),"")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(OCULTAR)'!$Q$3:$S$135,3,0),"")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(OCULTAR)'!$Q$3:$S$135,3,0),"")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(OCULTAR)'!$Q$3:$S$135,3,0),"")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(OCULTAR)'!$Q$3:$S$135,3,0),"")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(OCULTAR)'!$Q$3:$S$135,3,0),"")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(OCULTAR)'!$Q$3:$S$135,3,0),"")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(OCULTAR)'!$Q$3:$S$135,3,0),"")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(OCULTAR)'!$Q$3:$S$135,3,0),"")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(OCULTAR)'!$Q$3:$S$135,3,0),"")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(OCULTAR)'!$Q$3:$S$135,3,0),"")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(OCULTAR)'!$Q$3:$S$135,3,0),"")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(OCULTAR)'!$Q$3:$S$135,3,0),"")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(OCULTAR)'!$Q$3:$S$135,3,0),"")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(OCULTAR)'!$Q$3:$S$135,3,0),"")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(OCULTAR)'!$Q$3:$S$135,3,0),"")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(OCULTAR)'!$Q$3:$S$135,3,0),"")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(OCULTAR)'!$Q$3:$S$135,3,0),"")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(OCULTAR)'!$Q$3:$S$135,3,0),"")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(OCULTAR)'!$Q$3:$S$135,3,0),"")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(OCULTAR)'!$Q$3:$S$135,3,0),"")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(OCULTAR)'!$Q$3:$S$135,3,0),"")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(OCULTAR)'!$Q$3:$S$135,3,0),"")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(OCULTAR)'!$Q$3:$S$135,3,0),"")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(OCULTAR)'!$Q$3:$S$135,3,0),"")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(OCULTAR)'!$Q$3:$S$135,3,0),"")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(OCULTAR)'!$Q$3:$S$135,3,0),"")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(OCULTAR)'!$Q$3:$S$135,3,0),"")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(OCULTAR)'!$Q$3:$S$135,3,0),"")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(OCULTAR)'!$Q$3:$S$135,3,0),"")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(OCULTAR)'!$Q$3:$S$135,3,0),"")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(OCULTAR)'!$Q$3:$S$135,3,0),"")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(OCULTAR)'!$Q$3:$S$135,3,0),"")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(OCULTAR)'!$Q$3:$S$135,3,0),"")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(OCULTAR)'!$Q$3:$S$135,3,0),"")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(OCULTAR)'!$Q$3:$S$135,3,0),"")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(OCULTAR)'!$Q$3:$S$135,3,0),"")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(OCULTAR)'!$Q$3:$S$135,3,0),"")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(OCULTAR)'!$Q$3:$S$135,3,0),"")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(OCULTAR)'!$Q$3:$S$135,3,0),"")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(OCULTAR)'!$Q$3:$S$135,3,0),"")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(OCULTAR)'!$Q$3:$S$135,3,0),"")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(OCULTAR)'!$Q$3:$S$135,3,0),"")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(OCULTAR)'!$Q$3:$S$135,3,0),"")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(OCULTAR)'!$Q$3:$S$135,3,0),"")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(OCULTAR)'!$Q$3:$S$135,3,0),"")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(OCULTAR)'!$Q$3:$S$135,3,0),"")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(OCULTAR)'!$Q$3:$S$135,3,0),"")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(OCULTAR)'!$Q$3:$S$135,3,0),"")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(OCULTAR)'!$Q$3:$S$135,3,0),"")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(OCULTAR)'!$Q$3:$S$135,3,0),"")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(OCULTAR)'!$Q$3:$S$135,3,0),"")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(OCULTAR)'!$Q$3:$S$135,3,0),"")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(OCULTAR)'!$Q$3:$S$135,3,0),"")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(OCULTAR)'!$Q$3:$S$135,3,0),"")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(OCULTAR)'!$Q$3:$S$135,3,0),"")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(OCULTAR)'!$Q$3:$S$135,3,0),"")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(OCULTAR)'!$Q$3:$S$135,3,0),"")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(OCULTAR)'!$Q$3:$S$135,3,0),"")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(OCULTAR)'!$Q$3:$S$135,3,0),"")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(OCULTAR)'!$Q$3:$S$135,3,0),"")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(OCULTAR)'!$Q$3:$S$135,3,0),"")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(OCULTAR)'!$Q$3:$S$135,3,0),"")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(OCULTAR)'!$Q$3:$S$135,3,0),"")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(OCULTAR)'!$Q$3:$S$135,3,0),"")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(OCULTAR)'!$Q$3:$S$135,3,0),"")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(OCULTAR)'!$Q$3:$S$135,3,0),"")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(OCULTAR)'!$Q$3:$S$135,3,0),"")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(OCULTAR)'!$Q$3:$S$135,3,0),"")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(OCULTAR)'!$Q$3:$S$135,3,0),"")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(OCULTAR)'!$Q$3:$S$135,3,0),"")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(OCULTAR)'!$Q$3:$S$135,3,0),"")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(OCULTAR)'!$Q$3:$S$135,3,0),"")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(OCULTAR)'!$Q$3:$S$135,3,0),"")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(OCULTAR)'!$Q$3:$S$135,3,0),"")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(OCULTAR)'!$Q$3:$S$135,3,0),"")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(OCULTAR)'!$Q$3:$S$135,3,0),"")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(OCULTAR)'!$Q$3:$S$135,3,0),"")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(OCULTAR)'!$Q$3:$S$135,3,0),"")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(OCULTAR)'!$Q$3:$S$135,3,0),"")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(OCULTAR)'!$Q$3:$S$135,3,0),"")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(OCULTAR)'!$Q$3:$S$135,3,0),"")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(OCULTAR)'!$Q$3:$S$135,3,0),"")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(OCULTAR)'!$Q$3:$S$135,3,0),"")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(OCULTAR)'!$Q$3:$S$135,3,0),"")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(OCULTAR)'!$Q$3:$S$135,3,0),"")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(OCULTAR)'!$Q$3:$S$135,3,0),"")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(OCULTAR)'!$Q$3:$S$135,3,0),"")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(OCULTAR)'!$Q$3:$S$135,3,0),"")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(OCULTAR)'!$Q$3:$S$135,3,0),"")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(OCULTAR)'!$Q$3:$S$135,3,0),"")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(OCULTAR)'!$Q$3:$S$135,3,0),"")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(OCULTAR)'!$Q$3:$S$135,3,0),"")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(OCULTAR)'!$Q$3:$S$135,3,0),"")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(OCULTAR)'!$Q$3:$S$135,3,0),"")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(OCULTAR)'!$Q$3:$S$135,3,0),"")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(OCULTAR)'!$Q$3:$S$135,3,0),"")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(OCULTAR)'!$Q$3:$S$135,3,0),"")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(OCULTAR)'!$Q$3:$S$135,3,0),"")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(OCULTAR)'!$Q$3:$S$135,3,0),"")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(OCULTAR)'!$Q$3:$S$135,3,0),"")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(OCULTAR)'!$Q$3:$S$135,3,0),"")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(OCULTAR)'!$Q$3:$S$135,3,0),"")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(OCULTAR)'!$Q$3:$S$135,3,0),"")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(OCULTAR)'!$Q$3:$S$135,3,0),"")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(OCULTAR)'!$Q$3:$S$135,3,0),"")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(OCULTAR)'!$Q$3:$S$135,3,0),"")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(OCULTAR)'!$Q$3:$S$135,3,0),"")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(OCULTAR)'!$Q$3:$S$135,3,0),"")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(OCULTAR)'!$Q$3:$S$135,3,0),"")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(OCULTAR)'!$Q$3:$S$135,3,0),"")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(OCULTAR)'!$Q$3:$S$135,3,0),"")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(OCULTAR)'!$Q$3:$S$135,3,0),"")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(OCULTAR)'!$Q$3:$S$135,3,0),"")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(OCULTAR)'!$Q$3:$S$135,3,0),"")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(OCULTAR)'!$Q$3:$S$135,3,0),"")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(OCULTAR)'!$Q$3:$S$135,3,0),"")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(OCULTAR)'!$Q$3:$S$135,3,0),"")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(OCULTAR)'!$Q$3:$S$135,3,0),"")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(OCULTAR)'!$Q$3:$S$135,3,0),"")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(OCULTAR)'!$Q$3:$S$135,3,0),"")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(OCULTAR)'!$Q$3:$S$135,3,0),"")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(OCULTAR)'!$Q$3:$S$135,3,0),"")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(OCULTAR)'!$Q$3:$S$135,3,0),"")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(OCULTAR)'!$Q$3:$S$135,3,0),"")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(OCULTAR)'!$Q$3:$S$135,3,0),"")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(OCULTAR)'!$Q$3:$S$135,3,0),"")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(OCULTAR)'!$Q$3:$S$135,3,0),"")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(OCULTAR)'!$Q$3:$S$135,3,0),"")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(OCULTAR)'!$Q$3:$S$135,3,0),"")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(OCULTAR)'!$Q$3:$S$135,3,0),"")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(OCULTAR)'!$Q$3:$S$135,3,0),"")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(OCULTAR)'!$Q$3:$S$135,3,0),"")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(OCULTAR)'!$Q$3:$S$135,3,0),"")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(OCULTAR)'!$Q$3:$S$135,3,0),"")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(OCULTAR)'!$Q$3:$S$135,3,0),"")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(OCULTAR)'!$Q$3:$S$135,3,0),"")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(OCULTAR)'!$Q$3:$S$135,3,0),"")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(OCULTAR)'!$Q$3:$S$135,3,0),"")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(OCULTAR)'!$Q$3:$S$135,3,0),"")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(OCULTAR)'!$Q$3:$S$135,3,0),"")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(OCULTAR)'!$Q$3:$S$135,3,0),"")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(OCULTAR)'!$Q$3:$S$135,3,0),"")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(OCULTAR)'!$Q$3:$S$135,3,0),"")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(OCULTAR)'!$Q$3:$S$135,3,0),"")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(OCULTAR)'!$Q$3:$S$135,3,0),"")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(OCULTAR)'!$Q$3:$S$135,3,0),"")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(OCULTAR)'!$Q$3:$S$135,3,0),"")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(OCULTAR)'!$Q$3:$S$135,3,0),"")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(OCULTAR)'!$Q$3:$S$135,3,0),"")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(OCULTAR)'!$Q$3:$S$135,3,0),"")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(OCULTAR)'!$Q$3:$S$135,3,0),"")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(OCULTAR)'!$Q$3:$S$135,3,0),"")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(OCULTAR)'!$Q$3:$S$135,3,0),"")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(OCULTAR)'!$Q$3:$S$135,3,0),"")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(OCULTAR)'!$Q$3:$S$135,3,0),"")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(OCULTAR)'!$Q$3:$S$135,3,0),"")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(OCULTAR)'!$Q$3:$S$135,3,0),"")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(OCULTAR)'!$Q$3:$S$135,3,0),"")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(OCULTAR)'!$Q$3:$S$135,3,0),"")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(OCULTAR)'!$Q$3:$S$135,3,0),"")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(OCULTAR)'!$Q$3:$S$135,3,0),"")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(OCULTAR)'!$Q$3:$S$135,3,0),"")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(OCULTAR)'!$Q$3:$S$135,3,0),"")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(OCULTAR)'!$Q$3:$S$135,3,0),"")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(OCULTAR)'!$Q$3:$S$135,3,0),"")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(OCULTAR)'!$Q$3:$S$135,3,0),"")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(OCULTAR)'!$Q$3:$S$135,3,0),"")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(OCULTAR)'!$Q$3:$S$135,3,0),"")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(OCULTAR)'!$Q$3:$S$135,3,0),"")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(OCULTAR)'!$Q$3:$S$135,3,0),"")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(OCULTAR)'!$Q$3:$S$135,3,0),"")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(OCULTAR)'!$Q$3:$S$135,3,0),"")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(OCULTAR)'!$Q$3:$S$135,3,0),"")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(OCULTAR)'!$Q$3:$S$135,3,0),"")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(OCULTAR)'!$Q$3:$S$135,3,0),"")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(OCULTAR)'!$Q$3:$S$135,3,0),"")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(OCULTAR)'!$Q$3:$S$135,3,0),"")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(OCULTAR)'!$Q$3:$S$135,3,0),"")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(OCULTAR)'!$Q$3:$S$135,3,0),"")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(OCULTAR)'!$Q$3:$S$135,3,0),"")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(OCULTAR)'!$Q$3:$S$135,3,0),"")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(OCULTAR)'!$Q$3:$S$135,3,0),"")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(OCULTAR)'!$Q$3:$S$135,3,0),"")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(OCULTAR)'!$Q$3:$S$135,3,0),"")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(OCULTAR)'!$Q$3:$S$135,3,0),"")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(OCULTAR)'!$Q$3:$S$135,3,0),"")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(OCULTAR)'!$Q$3:$S$135,3,0),"")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(OCULTAR)'!$Q$3:$S$135,3,0),"")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(OCULTAR)'!$Q$3:$S$135,3,0),"")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(OCULTAR)'!$Q$3:$S$135,3,0),"")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(OCULTAR)'!$Q$3:$S$135,3,0),"")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(OCULTAR)'!$Q$3:$S$135,3,0),"")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(OCULTAR)'!$Q$3:$S$135,3,0),"")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(OCULTAR)'!$Q$3:$S$135,3,0),"")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(OCULTAR)'!$Q$3:$S$135,3,0),"")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(OCULTAR)'!$Q$3:$S$135,3,0),"")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(OCULTAR)'!$Q$3:$S$135,3,0),"")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(OCULTAR)'!$Q$3:$S$135,3,0),"")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(OCULTAR)'!$Q$3:$S$135,3,0),"")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(OCULTAR)'!$Q$3:$S$135,3,0),"")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(OCULTAR)'!$Q$3:$S$135,3,0),"")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(OCULTAR)'!$Q$3:$S$135,3,0),"")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(OCULTAR)'!$Q$3:$S$135,3,0),"")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(OCULTAR)'!$Q$3:$S$135,3,0),"")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(OCULTAR)'!$Q$3:$S$135,3,0),"")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(OCULTAR)'!$Q$3:$S$135,3,0),"")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(OCULTAR)'!$Q$3:$S$135,3,0),"")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(OCULTAR)'!$Q$3:$S$135,3,0),"")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(OCULTAR)'!$Q$3:$S$135,3,0),"")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(OCULTAR)'!$Q$3:$S$135,3,0),"")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(OCULTAR)'!$Q$3:$S$135,3,0),"")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(OCULTAR)'!$Q$3:$S$135,3,0),"")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(OCULTAR)'!$Q$3:$S$135,3,0),"")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(OCULTAR)'!$Q$3:$S$135,3,0),"")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(OCULTAR)'!$Q$3:$S$135,3,0),"")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(OCULTAR)'!$Q$3:$S$135,3,0),"")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(OCULTAR)'!$Q$3:$S$135,3,0),"")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(OCULTAR)'!$Q$3:$S$135,3,0),"")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(OCULTAR)'!$Q$3:$S$135,3,0),"")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(OCULTAR)'!$Q$3:$S$135,3,0),"")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(OCULTAR)'!$Q$3:$S$135,3,0),"")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(OCULTAR)'!$Q$3:$S$135,3,0),"")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(OCULTAR)'!$Q$3:$S$135,3,0),"")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(OCULTAR)'!$Q$3:$S$135,3,0),"")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(OCULTAR)'!$Q$3:$S$135,3,0),"")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(OCULTAR)'!$Q$3:$S$135,3,0),"")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(OCULTAR)'!$Q$3:$S$135,3,0),"")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(OCULTAR)'!$Q$3:$S$135,3,0),"")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(OCULTAR)'!$Q$3:$S$135,3,0),"")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(OCULTAR)'!$Q$3:$S$135,3,0),"")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(OCULTAR)'!$Q$3:$S$135,3,0),"")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(OCULTAR)'!$Q$3:$S$135,3,0),"")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(OCULTAR)'!$Q$3:$S$135,3,0),"")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(OCULTAR)'!$Q$3:$S$135,3,0),"")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(OCULTAR)'!$Q$3:$S$135,3,0),"")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(OCULTAR)'!$Q$3:$S$135,3,0),"")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(OCULTAR)'!$Q$3:$S$135,3,0),"")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(OCULTAR)'!$Q$3:$S$135,3,0),"")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(OCULTAR)'!$Q$3:$S$135,3,0),"")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(OCULTAR)'!$Q$3:$S$135,3,0),"")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(OCULTAR)'!$Q$3:$S$135,3,0),"")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(OCULTAR)'!$Q$3:$S$135,3,0),"")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(OCULTAR)'!$Q$3:$S$135,3,0),"")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(OCULTAR)'!$Q$3:$S$135,3,0),"")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(OCULTAR)'!$Q$3:$S$135,3,0),"")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(OCULTAR)'!$Q$3:$S$135,3,0),"")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(OCULTAR)'!$Q$3:$S$135,3,0),"")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(OCULTAR)'!$Q$3:$S$135,3,0),"")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(OCULTAR)'!$Q$3:$S$135,3,0),"")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(OCULTAR)'!$Q$3:$S$135,3,0),"")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(OCULTAR)'!$Q$3:$S$135,3,0),"")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(OCULTAR)'!$Q$3:$S$135,3,0),"")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(OCULTAR)'!$Q$3:$S$135,3,0),"")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(OCULTAR)'!$Q$3:$S$135,3,0),"")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(OCULTAR)'!$Q$3:$S$135,3,0),"")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(OCULTAR)'!$Q$3:$S$135,3,0),"")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(OCULTAR)'!$Q$3:$S$135,3,0),"")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(OCULTAR)'!$Q$3:$S$135,3,0),"")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(OCULTAR)'!$Q$3:$S$135,3,0),"")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(OCULTAR)'!$Q$3:$S$135,3,0),"")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(OCULTAR)'!$Q$3:$S$135,3,0),"")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(OCULTAR)'!$Q$3:$S$135,3,0),"")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(OCULTAR)'!$Q$3:$S$135,3,0),"")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(OCULTAR)'!$Q$3:$S$135,3,0),"")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(OCULTAR)'!$Q$3:$S$135,3,0),"")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(OCULTAR)'!$Q$3:$S$135,3,0),"")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(OCULTAR)'!$Q$3:$S$135,3,0),"")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(OCULTAR)'!$Q$3:$S$135,3,0),"")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(OCULTAR)'!$Q$3:$S$135,3,0),"")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(OCULTAR)'!$Q$3:$S$135,3,0),"")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(OCULTAR)'!$Q$3:$S$135,3,0),"")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(OCULTAR)'!$Q$3:$S$135,3,0),"")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(OCULTAR)'!$Q$3:$S$135,3,0),"")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(OCULTAR)'!$Q$3:$S$135,3,0),"")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(OCULTAR)'!$Q$3:$S$135,3,0),"")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(OCULTAR)'!$Q$3:$S$135,3,0),"")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(OCULTAR)'!$Q$3:$S$135,3,0),"")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(OCULTAR)'!$Q$3:$S$135,3,0),"")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(OCULTAR)'!$Q$3:$S$135,3,0),"")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(OCULTAR)'!$Q$3:$S$135,3,0),"")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(OCULTAR)'!$Q$3:$S$135,3,0),"")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(OCULTAR)'!$Q$3:$S$135,3,0),"")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(OCULTAR)'!$Q$3:$S$135,3,0),"")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(OCULTAR)'!$Q$3:$S$135,3,0),"")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(OCULTAR)'!$Q$3:$S$135,3,0),"")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(OCULTAR)'!$Q$3:$S$135,3,0),"")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(OCULTAR)'!$Q$3:$S$135,3,0),"")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(OCULTAR)'!$Q$3:$S$135,3,0),"")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(OCULTAR)'!$Q$3:$S$135,3,0),"")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(OCULTAR)'!$Q$3:$S$135,3,0),"")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(OCULTAR)'!$Q$3:$S$135,3,0),"")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(OCULTAR)'!$Q$3:$S$135,3,0),"")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(OCULTAR)'!$Q$3:$S$135,3,0),"")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(OCULTAR)'!$Q$3:$S$135,3,0),"")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(OCULTAR)'!$Q$3:$S$135,3,0),"")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(OCULTAR)'!$Q$3:$S$135,3,0),"")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(OCULTAR)'!$Q$3:$S$135,3,0),"")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(OCULTAR)'!$Q$3:$S$135,3,0),"")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(OCULTAR)'!$Q$3:$S$135,3,0),"")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(OCULTAR)'!$Q$3:$S$135,3,0),"")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(OCULTAR)'!$Q$3:$S$135,3,0),"")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(OCULTAR)'!$Q$3:$S$135,3,0),"")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(OCULTAR)'!$Q$3:$S$135,3,0),"")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(OCULTAR)'!$Q$3:$S$135,3,0),"")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(OCULTAR)'!$Q$3:$S$135,3,0),"")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(OCULTAR)'!$Q$3:$S$135,3,0),"")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(OCULTAR)'!$Q$3:$S$135,3,0),"")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(OCULTAR)'!$Q$3:$S$135,3,0),"")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(OCULTAR)'!$Q$3:$S$135,3,0),"")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(OCULTAR)'!$Q$3:$S$135,3,0),"")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(OCULTAR)'!$Q$3:$S$135,3,0),"")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(OCULTAR)'!$Q$3:$S$135,3,0),"")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(OCULTAR)'!$Q$3:$S$135,3,0),"")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(OCULTAR)'!$Q$3:$S$135,3,0),"")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(OCULTAR)'!$Q$3:$S$135,3,0),"")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(OCULTAR)'!$Q$3:$S$135,3,0),"")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(OCULTAR)'!$Q$3:$S$135,3,0),"")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(OCULTAR)'!$Q$3:$S$135,3,0),"")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(OCULTAR)'!$Q$3:$S$135,3,0),"")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(OCULTAR)'!$Q$3:$S$135,3,0),"")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(OCULTAR)'!$Q$3:$S$135,3,0),"")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(OCULTAR)'!$Q$3:$S$135,3,0),"")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(OCULTAR)'!$Q$3:$S$135,3,0),"")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(OCULTAR)'!$Q$3:$S$135,3,0),"")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(OCULTAR)'!$Q$3:$S$135,3,0),"")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(OCULTAR)'!$Q$3:$S$135,3,0),"")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(OCULTAR)'!$Q$3:$S$135,3,0),"")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(OCULTAR)'!$Q$3:$S$135,3,0),"")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(OCULTAR)'!$Q$3:$S$135,3,0),"")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(OCULTAR)'!$Q$3:$S$135,3,0),"")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(OCULTAR)'!$Q$3:$S$135,3,0),"")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(OCULTAR)'!$Q$3:$S$135,3,0),"")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(OCULTAR)'!$Q$3:$S$135,3,0),"")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(OCULTAR)'!$Q$3:$S$135,3,0),"")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(OCULTAR)'!$Q$3:$S$135,3,0),"")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(OCULTAR)'!$Q$3:$S$135,3,0),"")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(OCULTAR)'!$Q$3:$S$135,3,0),"")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(OCULTAR)'!$Q$3:$S$135,3,0),"")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(OCULTAR)'!$Q$3:$S$135,3,0),"")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(OCULTAR)'!$Q$3:$S$135,3,0),"")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(OCULTAR)'!$Q$3:$S$135,3,0),"")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(OCULTAR)'!$Q$3:$S$135,3,0),"")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(OCULTAR)'!$Q$3:$S$135,3,0),"")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(OCULTAR)'!$Q$3:$S$135,3,0),"")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(OCULTAR)'!$Q$3:$S$135,3,0),"")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(OCULTAR)'!$Q$3:$S$135,3,0),"")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(OCULTAR)'!$Q$3:$S$135,3,0),"")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(OCULTAR)'!$Q$3:$S$135,3,0),"")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(OCULTAR)'!$Q$3:$S$135,3,0),"")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(OCULTAR)'!$Q$3:$S$135,3,0),"")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(OCULTAR)'!$Q$3:$S$135,3,0),"")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(OCULTAR)'!$Q$3:$S$135,3,0),"")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(OCULTAR)'!$Q$3:$S$135,3,0),"")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(OCULTAR)'!$Q$3:$S$135,3,0),"")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(OCULTAR)'!$Q$3:$S$135,3,0),"")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(OCULTAR)'!$Q$3:$S$135,3,0),"")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(OCULTAR)'!$Q$3:$S$135,3,0),"")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(OCULTAR)'!$Q$3:$S$135,3,0),"")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(OCULTAR)'!$Q$3:$S$135,3,0),"")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(OCULTAR)'!$Q$3:$S$135,3,0),"")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(OCULTAR)'!$Q$3:$S$135,3,0),"")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(OCULTAR)'!$Q$3:$S$135,3,0),"")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(OCULTAR)'!$Q$3:$S$135,3,0),"")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(OCULTAR)'!$Q$3:$S$135,3,0),"")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(OCULTAR)'!$Q$3:$S$135,3,0),"")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(OCULTAR)'!$Q$3:$S$135,3,0),"")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(OCULTAR)'!$Q$3:$S$135,3,0),"")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(OCULTAR)'!$Q$3:$S$135,3,0),"")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(OCULTAR)'!$Q$3:$S$135,3,0),"")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(OCULTAR)'!$Q$3:$S$135,3,0),"")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(OCULTAR)'!$Q$3:$S$135,3,0),"")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(OCULTAR)'!$Q$3:$S$135,3,0),"")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(OCULTAR)'!$Q$3:$S$135,3,0),"")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(OCULTAR)'!$Q$3:$S$135,3,0),"")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(OCULTAR)'!$Q$3:$S$135,3,0),"")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(OCULTAR)'!$Q$3:$S$135,3,0),"")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(OCULTAR)'!$Q$3:$S$135,3,0),"")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(OCULTAR)'!$Q$3:$S$135,3,0),"")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(OCULTAR)'!$Q$3:$S$135,3,0),"")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(OCULTAR)'!$Q$3:$S$135,3,0),"")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(OCULTAR)'!$Q$3:$S$135,3,0),"")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(OCULTAR)'!$Q$3:$S$135,3,0),"")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(OCULTAR)'!$Q$3:$S$135,3,0),"")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(OCULTAR)'!$Q$3:$S$135,3,0),"")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(OCULTAR)'!$Q$3:$S$135,3,0),"")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(OCULTAR)'!$Q$3:$S$135,3,0),"")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(OCULTAR)'!$Q$3:$S$135,3,0),"")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(OCULTAR)'!$Q$3:$S$135,3,0),"")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(OCULTAR)'!$Q$3:$S$135,3,0),"")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(OCULTAR)'!$Q$3:$S$135,3,0),"")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(OCULTAR)'!$Q$3:$S$135,3,0),"")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(OCULTAR)'!$Q$3:$S$135,3,0),"")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(OCULTAR)'!$Q$3:$S$135,3,0),"")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(OCULTAR)'!$Q$3:$S$135,3,0),"")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(OCULTAR)'!$Q$3:$S$135,3,0),"")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(OCULTAR)'!$Q$3:$S$135,3,0),"")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(OCULTAR)'!$Q$3:$S$135,3,0),"")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(OCULTAR)'!$Q$3:$S$135,3,0),"")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(OCULTAR)'!$Q$3:$S$135,3,0),"")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(OCULTAR)'!$Q$3:$S$135,3,0),"")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(OCULTAR)'!$Q$3:$S$135,3,0),"")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(OCULTAR)'!$Q$3:$S$135,3,0),"")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(OCULTAR)'!$Q$3:$S$135,3,0),"")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(OCULTAR)'!$Q$3:$S$135,3,0),"")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(OCULTAR)'!$Q$3:$S$135,3,0),"")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(OCULTAR)'!$Q$3:$S$135,3,0),"")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(OCULTAR)'!$Q$3:$S$135,3,0),"")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(OCULTAR)'!$Q$3:$S$135,3,0),"")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(OCULTAR)'!$Q$3:$S$135,3,0),"")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(OCULTAR)'!$Q$3:$S$135,3,0),"")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(OCULTAR)'!$Q$3:$S$135,3,0),"")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(OCULTAR)'!$Q$3:$S$135,3,0),"")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(OCULTAR)'!$Q$3:$S$135,3,0),"")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(OCULTAR)'!$Q$3:$S$135,3,0),"")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(OCULTAR)'!$Q$3:$S$135,3,0),"")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(OCULTAR)'!$Q$3:$S$135,3,0),"")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(OCULTAR)'!$Q$3:$S$135,3,0),"")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(OCULTAR)'!$Q$3:$S$135,3,0),"")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(OCULTAR)'!$Q$3:$S$135,3,0),"")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(OCULTAR)'!$Q$3:$S$135,3,0),"")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(OCULTAR)'!$Q$3:$S$135,3,0),"")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(OCULTAR)'!$Q$3:$S$135,3,0),"")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(OCULTAR)'!$Q$3:$S$135,3,0),"")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(OCULTAR)'!$Q$3:$S$135,3,0),"")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(OCULTAR)'!$Q$3:$S$135,3,0),"")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(OCULTAR)'!$Q$3:$S$135,3,0),"")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(OCULTAR)'!$Q$3:$S$135,3,0),"")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(OCULTAR)'!$Q$3:$S$135,3,0),"")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(OCULTAR)'!$Q$3:$S$135,3,0),"")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(OCULTAR)'!$Q$3:$S$135,3,0),"")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(OCULTAR)'!$Q$3:$S$135,3,0),"")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(OCULTAR)'!$Q$3:$S$135,3,0),"")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(OCULTAR)'!$Q$3:$S$135,3,0),"")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(OCULTAR)'!$Q$3:$S$135,3,0),"")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(OCULTAR)'!$Q$3:$S$135,3,0),"")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(OCULTAR)'!$Q$3:$S$135,3,0),"")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(OCULTAR)'!$Q$3:$S$135,3,0),"")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(OCULTAR)'!$Q$3:$S$135,3,0),"")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(OCULTAR)'!$Q$3:$S$135,3,0),"")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(OCULTAR)'!$Q$3:$S$135,3,0),"")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(OCULTAR)'!$Q$3:$S$135,3,0),"")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(OCULTAR)'!$Q$3:$S$135,3,0),"")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(OCULTAR)'!$Q$3:$S$135,3,0),"")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(OCULTAR)'!$Q$3:$S$135,3,0),"")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(OCULTAR)'!$Q$3:$S$135,3,0),"")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(OCULTAR)'!$Q$3:$S$135,3,0),"")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(OCULTAR)'!$Q$3:$S$135,3,0),"")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(OCULTAR)'!$Q$3:$S$135,3,0),"")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(OCULTAR)'!$Q$3:$S$135,3,0),"")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(OCULTAR)'!$Q$3:$S$135,3,0),"")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(OCULTAR)'!$Q$3:$S$135,3,0),"")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(OCULTAR)'!$Q$3:$S$135,3,0),"")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(OCULTAR)'!$Q$3:$S$135,3,0),"")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(OCULTAR)'!$Q$3:$S$135,3,0),"")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(OCULTAR)'!$Q$3:$S$135,3,0),"")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(OCULTAR)'!$Q$3:$S$135,3,0),"")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(OCULTAR)'!$Q$3:$S$135,3,0),"")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(OCULTAR)'!$Q$3:$S$135,3,0),"")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(OCULTAR)'!$Q$3:$S$135,3,0),"")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(OCULTAR)'!$Q$3:$S$135,3,0),"")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(OCULTAR)'!$Q$3:$S$135,3,0),"")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(OCULTAR)'!$Q$3:$S$135,3,0),"")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(OCULTAR)'!$Q$3:$S$135,3,0),"")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(OCULTAR)'!$Q$3:$S$135,3,0),"")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(OCULTAR)'!$Q$3:$S$135,3,0),"")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(OCULTAR)'!$Q$3:$S$135,3,0),"")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(OCULTAR)'!$Q$3:$S$135,3,0),"")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(OCULTAR)'!$Q$3:$S$135,3,0),"")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(OCULTAR)'!$Q$3:$S$135,3,0),"")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(OCULTAR)'!$Q$3:$S$135,3,0),"")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(OCULTAR)'!$Q$3:$S$135,3,0),"")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(OCULTAR)'!$Q$3:$S$135,3,0),"")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(OCULTAR)'!$Q$3:$S$135,3,0),"")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(OCULTAR)'!$Q$3:$S$135,3,0),"")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(OCULTAR)'!$Q$3:$S$135,3,0),"")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(OCULTAR)'!$Q$3:$S$135,3,0),"")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(OCULTAR)'!$Q$3:$S$135,3,0),"")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(OCULTAR)'!$Q$3:$S$135,3,0),"")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(OCULTAR)'!$Q$3:$S$135,3,0),"")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(OCULTAR)'!$Q$3:$S$135,3,0),"")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(OCULTAR)'!$Q$3:$S$135,3,0),"")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(OCULTAR)'!$Q$3:$S$135,3,0),"")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(OCULTAR)'!$Q$3:$S$135,3,0),"")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(OCULTAR)'!$Q$3:$S$135,3,0),"")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(OCULTAR)'!$Q$3:$S$135,3,0),"")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(OCULTAR)'!$Q$3:$S$135,3,0),"")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(OCULTAR)'!$Q$3:$S$135,3,0),"")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(OCULTAR)'!$Q$3:$S$135,3,0),"")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(OCULTAR)'!$Q$3:$S$135,3,0),"")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(OCULTAR)'!$Q$3:$S$135,3,0),"")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(OCULTAR)'!$Q$3:$S$135,3,0),"")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(OCULTAR)'!$Q$3:$S$135,3,0),"")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(OCULTAR)'!$Q$3:$S$135,3,0),"")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(OCULTAR)'!$Q$3:$S$135,3,0),"")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(OCULTAR)'!$Q$3:$S$135,3,0),"")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(OCULTAR)'!$Q$3:$S$135,3,0),"")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(OCULTAR)'!$Q$3:$S$135,3,0),"")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(OCULTAR)'!$Q$3:$S$135,3,0),"")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(OCULTAR)'!$Q$3:$S$135,3,0),"")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(OCULTAR)'!$Q$3:$S$135,3,0),"")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(OCULTAR)'!$Q$3:$S$135,3,0),"")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(OCULTAR)'!$Q$3:$S$135,3,0),"")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(OCULTAR)'!$Q$3:$S$135,3,0),"")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(OCULTAR)'!$Q$3:$S$135,3,0),"")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(OCULTAR)'!$Q$3:$S$135,3,0),"")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(OCULTAR)'!$Q$3:$S$135,3,0),"")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(OCULTAR)'!$Q$3:$S$135,3,0),"")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(OCULTAR)'!$Q$3:$S$135,3,0),"")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(OCULTAR)'!$Q$3:$S$135,3,0),"")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(OCULTAR)'!$Q$3:$S$135,3,0),"")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(OCULTAR)'!$Q$3:$S$135,3,0),"")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(OCULTAR)'!$Q$3:$S$135,3,0),"")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(OCULTAR)'!$Q$3:$S$135,3,0),"")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(OCULTAR)'!$Q$3:$S$135,3,0),"")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(OCULTAR)'!$Q$3:$S$135,3,0),"")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(OCULTAR)'!$Q$3:$S$135,3,0),"")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(OCULTAR)'!$Q$3:$S$135,3,0),"")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(OCULTAR)'!$Q$3:$S$135,3,0),"")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(OCULTAR)'!$Q$3:$S$135,3,0),"")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(OCULTAR)'!$Q$3:$S$135,3,0),"")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(OCULTAR)'!$Q$3:$S$135,3,0),"")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(OCULTAR)'!$Q$3:$S$135,3,0),"")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(OCULTAR)'!$Q$3:$S$135,3,0),"")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(OCULTAR)'!$Q$3:$S$135,3,0),"")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(OCULTAR)'!$Q$3:$S$135,3,0),"")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(OCULTAR)'!$Q$3:$S$135,3,0),"")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(OCULTAR)'!$Q$3:$S$135,3,0),"")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(OCULTAR)'!$Q$3:$S$135,3,0),"")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(OCULTAR)'!$Q$3:$S$135,3,0),"")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(OCULTAR)'!$Q$3:$S$135,3,0),"")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(OCULTAR)'!$Q$3:$S$135,3,0),"")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(OCULTAR)'!$Q$3:$S$135,3,0),"")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(OCULTAR)'!$Q$3:$S$135,3,0),"")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(OCULTAR)'!$Q$3:$S$135,3,0),"")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(OCULTAR)'!$Q$3:$S$135,3,0),"")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(OCULTAR)'!$Q$3:$S$135,3,0),"")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(OCULTAR)'!$Q$3:$S$135,3,0),"")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(OCULTAR)'!$Q$3:$S$135,3,0),"")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(OCULTAR)'!$Q$3:$S$135,3,0),"")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(OCULTAR)'!$Q$3:$S$135,3,0),"")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(OCULTAR)'!$Q$3:$S$135,3,0),"")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(OCULTAR)'!$Q$3:$S$135,3,0),"")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(OCULTAR)'!$Q$3:$S$135,3,0),"")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(OCULTAR)'!$Q$3:$S$135,3,0),"")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(OCULTAR)'!$Q$3:$S$135,3,0),"")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(OCULTAR)'!$Q$3:$S$135,3,0),"")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(OCULTAR)'!$Q$3:$S$135,3,0),"")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(OCULTAR)'!$Q$3:$S$135,3,0),"")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(OCULTAR)'!$Q$3:$S$135,3,0),"")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(OCULTAR)'!$Q$3:$S$135,3,0),"")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(OCULTAR)'!$Q$3:$S$135,3,0),"")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(OCULTAR)'!$Q$3:$S$135,3,0),"")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(OCULTAR)'!$Q$3:$S$135,3,0),"")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(OCULTAR)'!$Q$3:$S$135,3,0),"")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(OCULTAR)'!$Q$3:$S$135,3,0),"")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(OCULTAR)'!$Q$3:$S$135,3,0),"")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(OCULTAR)'!$Q$3:$S$135,3,0),"")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(OCULTAR)'!$Q$3:$S$135,3,0),"")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(OCULTAR)'!$Q$3:$S$135,3,0),"")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(OCULTAR)'!$Q$3:$S$135,3,0),"")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(OCULTAR)'!$Q$3:$S$135,3,0),"")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(OCULTAR)'!$Q$3:$S$135,3,0),"")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(OCULTAR)'!$Q$3:$S$135,3,0),"")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(OCULTAR)'!$Q$3:$S$135,3,0),"")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(OCULTAR)'!$Q$3:$S$135,3,0),"")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(OCULTAR)'!$Q$3:$S$135,3,0),"")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(OCULTAR)'!$Q$3:$S$135,3,0),"")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(OCULTAR)'!$Q$3:$S$135,3,0),"")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(OCULTAR)'!$Q$3:$S$135,3,0),"")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(OCULTAR)'!$Q$3:$S$135,3,0),"")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(OCULTAR)'!$Q$3:$S$135,3,0),"")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(OCULTAR)'!$Q$3:$S$135,3,0),"")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(OCULTAR)'!$Q$3:$S$135,3,0),"")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(OCULTAR)'!$Q$3:$S$135,3,0),"")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(OCULTAR)'!$Q$3:$S$135,3,0),"")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(OCULTAR)'!$Q$3:$S$135,3,0),"")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(OCULTAR)'!$Q$3:$S$135,3,0),"")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(OCULTAR)'!$Q$3:$S$135,3,0),"")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(OCULTAR)'!$Q$3:$S$135,3,0),"")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(OCULTAR)'!$Q$3:$S$135,3,0),"")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(OCULTAR)'!$Q$3:$S$135,3,0),"")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(OCULTAR)'!$Q$3:$S$135,3,0),"")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(OCULTAR)'!$Q$3:$S$135,3,0),"")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(OCULTAR)'!$Q$3:$S$135,3,0),"")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(OCULTAR)'!$Q$3:$S$135,3,0),"")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(OCULTAR)'!$Q$3:$S$135,3,0),"")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(OCULTAR)'!$Q$3:$S$135,3,0),"")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(OCULTAR)'!$Q$3:$S$135,3,0),"")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(OCULTAR)'!$Q$3:$S$135,3,0),"")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(OCULTAR)'!$Q$3:$S$135,3,0),"")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(OCULTAR)'!$Q$3:$S$135,3,0),"")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(OCULTAR)'!$Q$3:$S$135,3,0),"")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(OCULTAR)'!$Q$3:$S$135,3,0),"")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(OCULTAR)'!$Q$3:$S$135,3,0),"")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(OCULTAR)'!$Q$3:$S$135,3,0),"")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(OCULTAR)'!$Q$3:$S$135,3,0),"")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(OCULTAR)'!$Q$3:$S$135,3,0),"")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(OCULTAR)'!$Q$3:$S$135,3,0),"")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(OCULTAR)'!$Q$3:$S$135,3,0),"")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(OCULTAR)'!$Q$3:$S$135,3,0),"")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(OCULTAR)'!$Q$3:$S$135,3,0),"")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(OCULTAR)'!$Q$3:$S$135,3,0),"")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(OCULTAR)'!$Q$3:$S$135,3,0),"")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(OCULTAR)'!$Q$3:$S$135,3,0),"")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(OCULTAR)'!$Q$3:$S$135,3,0),"")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(OCULTAR)'!$Q$3:$S$135,3,0),"")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(OCULTAR)'!$Q$3:$S$135,3,0),"")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(OCULTAR)'!$Q$3:$S$135,3,0),"")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(OCULTAR)'!$Q$3:$S$135,3,0),"")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(OCULTAR)'!$Q$3:$S$135,3,0),"")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(OCULTAR)'!$Q$3:$S$135,3,0),"")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(OCULTAR)'!$Q$3:$S$135,3,0),"")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(OCULTAR)'!$Q$3:$S$135,3,0),"")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(OCULTAR)'!$Q$3:$S$135,3,0),"")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(OCULTAR)'!$Q$3:$S$135,3,0),"")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(OCULTAR)'!$Q$3:$S$135,3,0),"")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(OCULTAR)'!$Q$3:$S$135,3,0),"")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(OCULTAR)'!$Q$3:$S$135,3,0),"")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(OCULTAR)'!$Q$3:$S$135,3,0),"")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(OCULTAR)'!$Q$3:$S$135,3,0),"")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(OCULTAR)'!$Q$3:$S$135,3,0),"")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(OCULTAR)'!$Q$3:$S$135,3,0),"")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(OCULTAR)'!$Q$3:$S$135,3,0),"")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(OCULTAR)'!$Q$3:$S$135,3,0),"")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(OCULTAR)'!$Q$3:$S$135,3,0),"")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(OCULTAR)'!$Q$3:$S$135,3,0),"")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(OCULTAR)'!$Q$3:$S$135,3,0),"")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(OCULTAR)'!$Q$3:$S$135,3,0),"")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(OCULTAR)'!$Q$3:$S$135,3,0),"")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(OCULTAR)'!$Q$3:$S$135,3,0),"")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(OCULTAR)'!$Q$3:$S$135,3,0),"")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(OCULTAR)'!$Q$3:$S$135,3,0),"")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(OCULTAR)'!$Q$3:$S$135,3,0),"")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(OCULTAR)'!$Q$3:$S$135,3,0),"")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(OCULTAR)'!$Q$3:$S$135,3,0),"")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(OCULTAR)'!$Q$3:$S$135,3,0),"")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(OCULTAR)'!$Q$3:$S$135,3,0),"")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(OCULTAR)'!$Q$3:$S$135,3,0),"")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(OCULTAR)'!$Q$3:$S$135,3,0),"")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(OCULTAR)'!$Q$3:$S$135,3,0),"")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(OCULTAR)'!$Q$3:$S$135,3,0),"")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(OCULTAR)'!$Q$3:$S$135,3,0),"")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(OCULTAR)'!$Q$3:$S$135,3,0),"")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(OCULTAR)'!$Q$3:$S$135,3,0),"")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(OCULTAR)'!$Q$3:$S$135,3,0),"")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(OCULTAR)'!$Q$3:$S$135,3,0),"")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(OCULTAR)'!$Q$3:$S$135,3,0),"")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(OCULTAR)'!$Q$3:$S$135,3,0),"")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(OCULTAR)'!$Q$3:$S$135,3,0),"")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(OCULTAR)'!$Q$3:$S$135,3,0),"")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(OCULTAR)'!$Q$3:$S$135,3,0),"")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(OCULTAR)'!$Q$3:$S$135,3,0),"")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(OCULTAR)'!$Q$3:$S$135,3,0),"")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(OCULTAR)'!$Q$3:$S$135,3,0),"")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(OCULTAR)'!$Q$3:$S$135,3,0),"")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(OCULTAR)'!$Q$3:$S$135,3,0),"")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(OCULTAR)'!$Q$3:$S$135,3,0),"")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(OCULTAR)'!$Q$3:$S$135,3,0),"")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(OCULTAR)'!$Q$3:$S$135,3,0),"")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(OCULTAR)'!$Q$3:$S$135,3,0),"")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(OCULTAR)'!$Q$3:$S$135,3,0),"")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(OCULTAR)'!$Q$3:$S$135,3,0),"")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(OCULTAR)'!$Q$3:$S$135,3,0),"")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(OCULTAR)'!$Q$3:$S$135,3,0),"")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(OCULTAR)'!$Q$3:$S$135,3,0),"")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(OCULTAR)'!$Q$3:$S$135,3,0),"")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(OCULTAR)'!$Q$3:$S$135,3,0),"")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(OCULTAR)'!$Q$3:$S$135,3,0),"")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(OCULTAR)'!$Q$3:$S$135,3,0),"")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(OCULTAR)'!$Q$3:$S$135,3,0),"")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(OCULTAR)'!$Q$3:$S$135,3,0),"")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(OCULTAR)'!$Q$3:$S$135,3,0),"")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(OCULTAR)'!$Q$3:$S$135,3,0),"")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(OCULTAR)'!$Q$3:$S$135,3,0),"")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(OCULTAR)'!$Q$3:$S$135,3,0),"")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(OCULTAR)'!$Q$3:$S$135,3,0),"")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(OCULTAR)'!$Q$3:$S$135,3,0),"")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(OCULTAR)'!$Q$3:$S$135,3,0),"")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(OCULTAR)'!$Q$3:$S$135,3,0),"")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(OCULTAR)'!$Q$3:$S$135,3,0),"")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(OCULTAR)'!$Q$3:$S$135,3,0),"")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(OCULTAR)'!$Q$3:$S$135,3,0),"")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(OCULTAR)'!$Q$3:$S$135,3,0),"")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(OCULTAR)'!$Q$3:$S$135,3,0),"")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(OCULTAR)'!$Q$3:$S$135,3,0),"")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(OCULTAR)'!$Q$3:$S$135,3,0),"")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(OCULTAR)'!$Q$3:$S$135,3,0),"")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(OCULTAR)'!$Q$3:$S$135,3,0),"")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(OCULTAR)'!$Q$3:$S$135,3,0),"")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(OCULTAR)'!$Q$3:$S$135,3,0),"")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(OCULTAR)'!$Q$3:$S$135,3,0),"")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(OCULTAR)'!$Q$3:$S$135,3,0),"")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(OCULTAR)'!$Q$3:$S$135,3,0),"")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(OCULTAR)'!$Q$3:$S$135,3,0),"")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(OCULTAR)'!$Q$3:$S$135,3,0),"")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(OCULTAR)'!$Q$3:$S$135,3,0),"")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(OCULTAR)'!$Q$3:$S$135,3,0),"")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(OCULTAR)'!$Q$3:$S$135,3,0),"")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(OCULTAR)'!$Q$3:$S$135,3,0),"")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(OCULTAR)'!$Q$3:$S$135,3,0),"")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(OCULTAR)'!$Q$3:$S$135,3,0),"")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(OCULTAR)'!$Q$3:$S$135,3,0),"")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(OCULTAR)'!$Q$3:$S$135,3,0),"")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(OCULTAR)'!$Q$3:$S$135,3,0),"")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(OCULTAR)'!$Q$3:$S$135,3,0),"")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(OCULTAR)'!$Q$3:$S$135,3,0),"")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(OCULTAR)'!$Q$3:$S$135,3,0),"")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(OCULTAR)'!$Q$3:$S$135,3,0),"")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(OCULTAR)'!$Q$3:$S$135,3,0),"")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(OCULTAR)'!$Q$3:$S$135,3,0),"")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(OCULTAR)'!$Q$3:$S$135,3,0),"")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(OCULTAR)'!$Q$3:$S$135,3,0),"")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(OCULTAR)'!$Q$3:$S$135,3,0),"")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(OCULTAR)'!$Q$3:$S$135,3,0),"")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(OCULTAR)'!$Q$3:$S$135,3,0),"")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(OCULTAR)'!$Q$3:$S$135,3,0),"")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(OCULTAR)'!$Q$3:$S$135,3,0),"")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(OCULTAR)'!$Q$3:$S$135,3,0),"")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(OCULTAR)'!$Q$3:$S$135,3,0),"")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(OCULTAR)'!$Q$3:$S$135,3,0),"")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(OCULTAR)'!$Q$3:$S$135,3,0),"")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(OCULTAR)'!$Q$3:$S$135,3,0),"")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(OCULTAR)'!$Q$3:$S$135,3,0),"")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(OCULTAR)'!$Q$3:$S$135,3,0),"")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(OCULTAR)'!$Q$3:$S$135,3,0),"")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(OCULTAR)'!$Q$3:$S$135,3,0),"")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(OCULTAR)'!$Q$3:$S$135,3,0),"")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(OCULTAR)'!$Q$3:$S$135,3,0),"")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(OCULTAR)'!$Q$3:$S$135,3,0),"")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(OCULTAR)'!$Q$3:$S$135,3,0),"")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(OCULTAR)'!$Q$3:$S$135,3,0),"")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(OCULTAR)'!$Q$3:$S$135,3,0),"")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(OCULTAR)'!$Q$3:$S$135,3,0),"")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(OCULTAR)'!$Q$3:$S$135,3,0),"")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(OCULTAR)'!$Q$3:$S$135,3,0),"")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(OCULTAR)'!$Q$3:$S$135,3,0),"")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(OCULTAR)'!$Q$3:$S$135,3,0),"")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(OCULTAR)'!$Q$3:$S$135,3,0),"")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(OCULTAR)'!$Q$3:$S$135,3,0),"")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(OCULTAR)'!$Q$3:$S$135,3,0),"")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(OCULTAR)'!$Q$3:$S$135,3,0),"")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(OCULTAR)'!$Q$3:$S$135,3,0),"")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(OCULTAR)'!$Q$3:$S$135,3,0),"")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(OCULTAR)'!$Q$3:$S$135,3,0),"")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(OCULTAR)'!$Q$3:$S$135,3,0),"")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(OCULTAR)'!$Q$3:$S$135,3,0),"")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(OCULTAR)'!$Q$3:$S$135,3,0),"")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(OCULTAR)'!$Q$3:$S$135,3,0),"")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(OCULTAR)'!$Q$3:$S$135,3,0),"")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(OCULTAR)'!$Q$3:$S$135,3,0),"")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(OCULTAR)'!$Q$3:$S$135,3,0),"")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(OCULTAR)'!$Q$3:$S$135,3,0),"")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(OCULTAR)'!$Q$3:$S$135,3,0),"")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(OCULTAR)'!$Q$3:$S$135,3,0),"")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(OCULTAR)'!$Q$3:$S$135,3,0),"")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(OCULTAR)'!$Q$3:$S$135,3,0),"")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(OCULTAR)'!$Q$3:$S$135,3,0),"")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(OCULTAR)'!$Q$3:$S$135,3,0),"")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(OCULTAR)'!$Q$3:$S$135,3,0),"")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(OCULTAR)'!$Q$3:$S$135,3,0),"")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(OCULTAR)'!$Q$3:$S$135,3,0),"")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(OCULTAR)'!$Q$3:$S$135,3,0),"")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(OCULTAR)'!$Q$3:$S$135,3,0),"")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(OCULTAR)'!$Q$3:$S$135,3,0),"")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(OCULTAR)'!$Q$3:$S$135,3,0),"")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(OCULTAR)'!$Q$3:$S$135,3,0),"")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(OCULTAR)'!$Q$3:$S$135,3,0),"")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(OCULTAR)'!$Q$3:$S$135,3,0),"")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(OCULTAR)'!$Q$3:$S$135,3,0),"")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(OCULTAR)'!$Q$3:$S$135,3,0),"")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(OCULTAR)'!$Q$3:$S$135,3,0),"")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(OCULTAR)'!$Q$3:$S$135,3,0),"")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(OCULTAR)'!$Q$3:$S$135,3,0),"")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(OCULTAR)'!$Q$3:$S$135,3,0),"")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(OCULTAR)'!$Q$3:$S$135,3,0),"")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(OCULTAR)'!$Q$3:$S$135,3,0),"")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(OCULTAR)'!$Q$3:$S$135,3,0),"")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(OCULTAR)'!$Q$3:$S$135,3,0),"")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(OCULTAR)'!$Q$3:$S$135,3,0),"")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(OCULTAR)'!$Q$3:$S$135,3,0),"")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(OCULTAR)'!$Q$3:$S$135,3,0),"")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(OCULTAR)'!$Q$3:$S$135,3,0),"")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(OCULTAR)'!$Q$3:$S$135,3,0),"")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(OCULTAR)'!$Q$3:$S$135,3,0),"")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(OCULTAR)'!$Q$3:$S$135,3,0),"")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(OCULTAR)'!$Q$3:$S$135,3,0),"")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(OCULTAR)'!$Q$3:$S$135,3,0),"")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(OCULTAR)'!$Q$3:$S$135,3,0),"")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(OCULTAR)'!$Q$3:$S$135,3,0),"")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(OCULTAR)'!$Q$3:$S$135,3,0),"")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(OCULTAR)'!$Q$3:$S$135,3,0),"")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(OCULTAR)'!$Q$3:$S$135,3,0),"")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(OCULTAR)'!$Q$3:$S$135,3,0),"")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(OCULTAR)'!$Q$3:$S$135,3,0),"")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(OCULTAR)'!$Q$3:$S$135,3,0),"")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(OCULTAR)'!$Q$3:$S$135,3,0),"")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(OCULTAR)'!$Q$3:$S$135,3,0),"")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(OCULTAR)'!$Q$3:$S$135,3,0),"")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(OCULTAR)'!$Q$3:$S$135,3,0),"")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(OCULTAR)'!$Q$3:$S$135,3,0),"")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(OCULTAR)'!$Q$3:$S$135,3,0),"")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(OCULTAR)'!$Q$3:$S$135,3,0),"")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(OCULTAR)'!$Q$3:$S$135,3,0),"")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(OCULTAR)'!$Q$3:$S$135,3,0),"")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(OCULTAR)'!$Q$3:$S$135,3,0),"")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(OCULTAR)'!$Q$3:$S$135,3,0),"")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(OCULTAR)'!$Q$3:$S$135,3,0),"")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(OCULTAR)'!$Q$3:$S$135,3,0),"")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(OCULTAR)'!$Q$3:$S$135,3,0),"")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(OCULTAR)'!$Q$3:$S$135,3,0),"")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(OCULTAR)'!$Q$3:$S$135,3,0),"")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(OCULTAR)'!$Q$3:$S$135,3,0),"")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(OCULTAR)'!$Q$3:$S$135,3,0),"")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(OCULTAR)'!$Q$3:$S$135,3,0),"")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(OCULTAR)'!$Q$3:$S$135,3,0),"")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(OCULTAR)'!$Q$3:$S$135,3,0),"")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(OCULTAR)'!$Q$3:$S$135,3,0),"")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(OCULTAR)'!$Q$3:$S$135,3,0),"")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(OCULTAR)'!$Q$3:$S$135,3,0),"")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(OCULTAR)'!$Q$3:$S$135,3,0),"")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(OCULTAR)'!$Q$3:$S$135,3,0),"")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(OCULTAR)'!$Q$3:$S$135,3,0),"")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(OCULTAR)'!$Q$3:$S$135,3,0),"")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(OCULTAR)'!$Q$3:$S$135,3,0),"")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(OCULTAR)'!$Q$3:$S$135,3,0),"")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(OCULTAR)'!$Q$3:$S$135,3,0),"")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(OCULTAR)'!$Q$3:$S$135,3,0),"")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(OCULTAR)'!$Q$3:$S$135,3,0),"")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(OCULTAR)'!$Q$3:$S$135,3,0),"")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(OCULTAR)'!$Q$3:$S$135,3,0),"")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(OCULTAR)'!$Q$3:$S$135,3,0),"")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(OCULTAR)'!$Q$3:$S$135,3,0),"")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(OCULTAR)'!$Q$3:$S$135,3,0),"")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(OCULTAR)'!$Q$3:$S$135,3,0),"")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(OCULTAR)'!$Q$3:$S$135,3,0),"")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(OCULTAR)'!$Q$3:$S$135,3,0),"")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(OCULTAR)'!$Q$3:$S$135,3,0),"")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(OCULTAR)'!$Q$3:$S$135,3,0),"")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(OCULTAR)'!$Q$3:$S$135,3,0),"")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(OCULTAR)'!$Q$3:$S$135,3,0),"")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(OCULTAR)'!$Q$3:$S$135,3,0),"")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(OCULTAR)'!$Q$3:$S$135,3,0),"")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(OCULTAR)'!$Q$3:$S$135,3,0),"")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(OCULTAR)'!$Q$3:$S$135,3,0),"")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(OCULTAR)'!$Q$3:$S$135,3,0),"")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(OCULTAR)'!$Q$3:$S$135,3,0),"")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(OCULTAR)'!$Q$3:$S$135,3,0),"")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(OCULTAR)'!$Q$3:$S$135,3,0),"")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(OCULTAR)'!$Q$3:$S$135,3,0),"")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(OCULTAR)'!$Q$3:$S$135,3,0),"")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(OCULTAR)'!$Q$3:$S$135,3,0),"")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(OCULTAR)'!$Q$3:$S$135,3,0),"")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(OCULTAR)'!$Q$3:$S$135,3,0),"")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(OCULTAR)'!$Q$3:$S$135,3,0),"")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(OCULTAR)'!$Q$3:$S$135,3,0),"")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(OCULTAR)'!$Q$3:$S$135,3,0),"")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(OCULTAR)'!$Q$3:$S$135,3,0),"")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(OCULTAR)'!$Q$3:$S$135,3,0),"")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(OCULTAR)'!$Q$3:$S$135,3,0),"")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(OCULTAR)'!$Q$3:$S$135,3,0),"")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(OCULTAR)'!$Q$3:$S$135,3,0),"")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(OCULTAR)'!$Q$3:$S$135,3,0),"")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(OCULTAR)'!$Q$3:$S$135,3,0),"")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(OCULTAR)'!$Q$3:$S$135,3,0),"")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(OCULTAR)'!$Q$3:$S$135,3,0),"")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(OCULTAR)'!$Q$3:$S$135,3,0),"")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(OCULTAR)'!$Q$3:$S$135,3,0),"")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(OCULTAR)'!$Q$3:$S$135,3,0),"")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(OCULTAR)'!$Q$3:$S$135,3,0),"")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(OCULTAR)'!$Q$3:$S$135,3,0),"")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(OCULTAR)'!$Q$3:$S$135,3,0),"")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(OCULTAR)'!$Q$3:$S$135,3,0),"")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(OCULTAR)'!$Q$3:$S$135,3,0),"")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(OCULTAR)'!$Q$3:$S$135,3,0),"")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(OCULTAR)'!$Q$3:$S$135,3,0),"")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(OCULTAR)'!$Q$3:$S$135,3,0),"")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(OCULTAR)'!$Q$3:$S$135,3,0),"")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(OCULTAR)'!$Q$3:$S$135,3,0),"")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(OCULTAR)'!$Q$3:$S$135,3,0),"")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(OCULTAR)'!$Q$3:$S$135,3,0),"")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(OCULTAR)'!$Q$3:$S$135,3,0),"")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(OCULTAR)'!$Q$3:$S$135,3,0),"")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(OCULTAR)'!$Q$3:$S$135,3,0),"")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(OCULTAR)'!$Q$3:$S$135,3,0),"")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(OCULTAR)'!$Q$3:$S$135,3,0),"")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(OCULTAR)'!$Q$3:$S$135,3,0),"")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(OCULTAR)'!$Q$3:$S$135,3,0),"")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(OCULTAR)'!$Q$3:$S$135,3,0),"")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(OCULTAR)'!$Q$3:$S$135,3,0),"")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(OCULTAR)'!$Q$3:$S$135,3,0),"")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(OCULTAR)'!$Q$3:$S$135,3,0),"")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(OCULTAR)'!$Q$3:$S$135,3,0),"")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(OCULTAR)'!$Q$3:$S$135,3,0),"")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(OCULTAR)'!$Q$3:$S$135,3,0),"")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(OCULTAR)'!$Q$3:$S$135,3,0),"")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(OCULTAR)'!$Q$3:$S$135,3,0),"")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(OCULTAR)'!$Q$3:$S$135,3,0),"")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(OCULTAR)'!$Q$3:$S$135,3,0),"")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(OCULTAR)'!$Q$3:$S$135,3,0),"")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(OCULTAR)'!$Q$3:$S$135,3,0),"")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(OCULTAR)'!$Q$3:$S$135,3,0),"")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(OCULTAR)'!$Q$3:$S$135,3,0),"")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(OCULTAR)'!$Q$3:$S$135,3,0),"")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(OCULTAR)'!$Q$3:$S$135,3,0),"")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(OCULTAR)'!$Q$3:$S$135,3,0),"")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(OCULTAR)'!$Q$3:$S$135,3,0),"")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(OCULTAR)'!$Q$3:$S$135,3,0),"")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(OCULTAR)'!$Q$3:$S$135,3,0),"")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(OCULTAR)'!$Q$3:$S$135,3,0),"")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(OCULTAR)'!$Q$3:$S$135,3,0),"")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(OCULTAR)'!$Q$3:$S$135,3,0),"")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(OCULTAR)'!$Q$3:$S$135,3,0),"")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(OCULTAR)'!$Q$3:$S$135,3,0),"")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(OCULTAR)'!$Q$3:$S$135,3,0),"")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(OCULTAR)'!$Q$3:$S$135,3,0),"")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(OCULTAR)'!$Q$3:$S$135,3,0),"")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(OCULTAR)'!$Q$3:$S$135,3,0),"")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(OCULTAR)'!$Q$3:$S$135,3,0),"")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(OCULTAR)'!$Q$3:$S$135,3,0),"")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(OCULTAR)'!$Q$3:$S$135,3,0),"")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(OCULTAR)'!$Q$3:$S$135,3,0),"")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(OCULTAR)'!$Q$3:$S$135,3,0),"")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(OCULTAR)'!$Q$3:$S$135,3,0),"")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(OCULTAR)'!$Q$3:$S$135,3,0),"")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(OCULTAR)'!$Q$3:$S$135,3,0),"")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(OCULTAR)'!$Q$3:$S$135,3,0),"")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(OCULTAR)'!$Q$3:$S$135,3,0),"")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(OCULTAR)'!$Q$3:$S$135,3,0),"")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(OCULTAR)'!$Q$3:$S$135,3,0),"")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(OCULTAR)'!$Q$3:$S$135,3,0),"")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(OCULTAR)'!$Q$3:$S$135,3,0),"")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(OCULTAR)'!$Q$3:$S$135,3,0),"")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(OCULTAR)'!$Q$3:$S$135,3,0),"")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(OCULTAR)'!$Q$3:$S$135,3,0),"")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(OCULTAR)'!$Q$3:$S$135,3,0),"")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(OCULTAR)'!$Q$3:$S$135,3,0),"")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(OCULTAR)'!$Q$3:$S$135,3,0),"")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(OCULTAR)'!$Q$3:$S$135,3,0),"")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(OCULTAR)'!$Q$3:$S$135,3,0),"")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(OCULTAR)'!$Q$3:$S$135,3,0),"")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(OCULTAR)'!$Q$3:$S$135,3,0),"")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(OCULTAR)'!$Q$3:$S$135,3,0),"")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(OCULTAR)'!$Q$3:$S$135,3,0),"")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(OCULTAR)'!$Q$3:$S$135,3,0),"")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(OCULTAR)'!$Q$3:$S$135,3,0),"")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(OCULTAR)'!$Q$3:$S$135,3,0),"")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(OCULTAR)'!$Q$3:$S$135,3,0),"")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(OCULTAR)'!$Q$3:$S$135,3,0),"")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(OCULTAR)'!$Q$3:$S$135,3,0),"")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(OCULTAR)'!$Q$3:$S$135,3,0),"")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(OCULTAR)'!$Q$3:$S$135,3,0),"")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(OCULTAR)'!$Q$3:$S$135,3,0),"")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(OCULTAR)'!$Q$3:$S$135,3,0),"")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(OCULTAR)'!$Q$3:$S$135,3,0),"")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(OCULTAR)'!$Q$3:$S$135,3,0),"")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(OCULTAR)'!$Q$3:$S$135,3,0),"")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(OCULTAR)'!$Q$3:$S$135,3,0),"")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(OCULTAR)'!$Q$3:$S$135,3,0),"")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(OCULTAR)'!$Q$3:$S$135,3,0),"")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(OCULTAR)'!$Q$3:$S$135,3,0),"")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(OCULTAR)'!$Q$3:$S$135,3,0),"")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(OCULTAR)'!$Q$3:$S$135,3,0),"")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(OCULTAR)'!$Q$3:$S$135,3,0),"")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(OCULTAR)'!$Q$3:$S$135,3,0),"")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(OCULTAR)'!$Q$3:$S$135,3,0),"")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(OCULTAR)'!$Q$3:$S$135,3,0),"")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(OCULTAR)'!$Q$3:$S$135,3,0),"")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(OCULTAR)'!$Q$3:$S$135,3,0),"")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(OCULTAR)'!$Q$3:$S$135,3,0),"")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(OCULTAR)'!$Q$3:$S$135,3,0),"")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(OCULTAR)'!$Q$3:$S$135,3,0),"")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(OCULTAR)'!$Q$3:$S$135,3,0),"")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(OCULTAR)'!$Q$3:$S$135,3,0),"")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(OCULTAR)'!$Q$3:$S$135,3,0),"")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(OCULTAR)'!$Q$3:$S$135,3,0),"")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(OCULTAR)'!$Q$3:$S$135,3,0),"")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(OCULTAR)'!$Q$3:$S$135,3,0),"")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(OCULTAR)'!$Q$3:$S$135,3,0),"")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(OCULTAR)'!$Q$3:$S$135,3,0),"")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(OCULTAR)'!$Q$3:$S$135,3,0),"")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(OCULTAR)'!$Q$3:$S$135,3,0),"")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(OCULTAR)'!$Q$3:$S$135,3,0),"")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(OCULTAR)'!$Q$3:$S$135,3,0),"")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(OCULTAR)'!$Q$3:$S$135,3,0),"")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(OCULTAR)'!$Q$3:$S$135,3,0),"")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(OCULTAR)'!$Q$3:$S$135,3,0),"")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(OCULTAR)'!$Q$3:$S$135,3,0),"")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(OCULTAR)'!$Q$3:$S$135,3,0),"")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(OCULTAR)'!$Q$3:$S$135,3,0),"")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(OCULTAR)'!$Q$3:$S$135,3,0),"")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(OCULTAR)'!$Q$3:$S$135,3,0),"")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(OCULTAR)'!$Q$3:$S$135,3,0),"")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(OCULTAR)'!$Q$3:$S$135,3,0),"")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(OCULTAR)'!$Q$3:$S$135,3,0),"")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(OCULTAR)'!$Q$3:$S$135,3,0),"")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(OCULTAR)'!$Q$3:$S$135,3,0),"")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(OCULTAR)'!$Q$3:$S$135,3,0),"")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(OCULTAR)'!$Q$3:$S$135,3,0),"")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(OCULTAR)'!$Q$3:$S$135,3,0),"")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(OCULTAR)'!$Q$3:$S$135,3,0),"")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(OCULTAR)'!$Q$3:$S$135,3,0),"")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(OCULTAR)'!$Q$3:$S$135,3,0),"")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(OCULTAR)'!$Q$3:$S$135,3,0),"")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(OCULTAR)'!$Q$3:$S$135,3,0),"")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(OCULTAR)'!$Q$3:$S$135,3,0),"")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(OCULTAR)'!$Q$3:$S$135,3,0),"")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(OCULTAR)'!$Q$3:$S$135,3,0),"")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(OCULTAR)'!$Q$3:$S$135,3,0),"")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(OCULTAR)'!$Q$3:$S$135,3,0),"")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(OCULTAR)'!$Q$3:$S$135,3,0),"")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(OCULTAR)'!$Q$3:$S$135,3,0),"")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(OCULTAR)'!$Q$3:$S$135,3,0),"")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(OCULTAR)'!$Q$3:$S$135,3,0),"")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(OCULTAR)'!$Q$3:$S$135,3,0),"")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(OCULTAR)'!$Q$3:$S$135,3,0),"")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(OCULTAR)'!$Q$3:$S$135,3,0),"")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(OCULTAR)'!$Q$3:$S$135,3,0),"")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(OCULTAR)'!$Q$3:$S$135,3,0),"")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(OCULTAR)'!$Q$3:$S$135,3,0),"")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(OCULTAR)'!$Q$3:$S$135,3,0),"")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(OCULTAR)'!$Q$3:$S$135,3,0),"")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(OCULTAR)'!$Q$3:$S$135,3,0),"")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(OCULTAR)'!$Q$3:$S$135,3,0),"")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(OCULTAR)'!$Q$3:$S$135,3,0),"")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(OCULTAR)'!$Q$3:$S$135,3,0),"")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(OCULTAR)'!$Q$3:$S$135,3,0),"")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(OCULTAR)'!$Q$3:$S$135,3,0),"")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(OCULTAR)'!$Q$3:$S$135,3,0),"")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(OCULTAR)'!$Q$3:$S$135,3,0),"")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(OCULTAR)'!$Q$3:$S$135,3,0),"")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(OCULTAR)'!$Q$3:$S$135,3,0),"")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(OCULTAR)'!$Q$3:$S$135,3,0),"")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(OCULTAR)'!$Q$3:$S$135,3,0),"")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(OCULTAR)'!$Q$3:$S$135,3,0),"")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(OCULTAR)'!$Q$3:$S$135,3,0),"")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(OCULTAR)'!$Q$3:$S$135,3,0),"")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(OCULTAR)'!$Q$3:$S$135,3,0),"")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(OCULTAR)'!$Q$3:$S$135,3,0),"")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(OCULTAR)'!$Q$3:$S$135,3,0),"")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(OCULTAR)'!$Q$3:$S$135,3,0),"")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(OCULTAR)'!$Q$3:$S$135,3,0),"")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(OCULTAR)'!$Q$3:$S$135,3,0),"")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(OCULTAR)'!$Q$3:$S$135,3,0),"")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(OCULTAR)'!$Q$3:$S$135,3,0),"")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(OCULTAR)'!$Q$3:$S$135,3,0),"")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(OCULTAR)'!$Q$3:$S$135,3,0),"")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(OCULTAR)'!$Q$3:$S$135,3,0),"")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(OCULTAR)'!$Q$3:$S$135,3,0),"")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(OCULTAR)'!$Q$3:$S$135,3,0),"")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(OCULTAR)'!$Q$3:$S$135,3,0),"")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(OCULTAR)'!$Q$3:$S$135,3,0),"")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(OCULTAR)'!$Q$3:$S$135,3,0),"")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(OCULTAR)'!$Q$3:$S$135,3,0),"")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(OCULTAR)'!$Q$3:$S$135,3,0),"")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(OCULTAR)'!$Q$3:$S$135,3,0),"")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(OCULTAR)'!$Q$3:$S$135,3,0),"")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(OCULTAR)'!$Q$3:$S$135,3,0),"")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(OCULTAR)'!$Q$3:$S$135,3,0),"")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(OCULTAR)'!$Q$3:$S$135,3,0),"")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(OCULTAR)'!$Q$3:$S$135,3,0),"")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(OCULTAR)'!$Q$3:$S$135,3,0),"")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(OCULTAR)'!$Q$3:$S$135,3,0),"")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(OCULTAR)'!$Q$3:$S$135,3,0),"")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(OCULTAR)'!$Q$3:$S$135,3,0),"")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(OCULTAR)'!$Q$3:$S$135,3,0),"")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(OCULTAR)'!$Q$3:$S$135,3,0),"")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(OCULTAR)'!$Q$3:$S$135,3,0),"")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(OCULTAR)'!$Q$3:$S$135,3,0),"")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(OCULTAR)'!$Q$3:$S$135,3,0),"")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(OCULTAR)'!$Q$3:$S$135,3,0),"")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(OCULTAR)'!$Q$3:$S$135,3,0),"")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(OCULTAR)'!$Q$3:$S$135,3,0),"")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(OCULTAR)'!$Q$3:$S$135,3,0),"")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(OCULTAR)'!$Q$3:$S$135,3,0),"")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(OCULTAR)'!$Q$3:$S$135,3,0),"")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(OCULTAR)'!$Q$3:$S$135,3,0),"")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(OCULTAR)'!$Q$3:$S$135,3,0),"")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(OCULTAR)'!$Q$3:$S$135,3,0),"")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(OCULTAR)'!$Q$3:$S$135,3,0),"")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(OCULTAR)'!$Q$3:$S$135,3,0),"")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(OCULTAR)'!$Q$3:$S$135,3,0),"")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(OCULTAR)'!$Q$3:$S$135,3,0),"")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(OCULTAR)'!$Q$3:$S$135,3,0),"")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(OCULTAR)'!$Q$3:$S$135,3,0),"")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(OCULTAR)'!$Q$3:$S$135,3,0),"")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(OCULTAR)'!$Q$3:$S$135,3,0),"")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(OCULTAR)'!$Q$3:$S$135,3,0),"")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(OCULTAR)'!$Q$3:$S$135,3,0),"")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(OCULTAR)'!$Q$3:$S$135,3,0),"")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(OCULTAR)'!$Q$3:$S$135,3,0),"")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(OCULTAR)'!$Q$3:$S$135,3,0),"")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(OCULTAR)'!$Q$3:$S$135,3,0),"")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(OCULTAR)'!$Q$3:$S$135,3,0),"")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(OCULTAR)'!$Q$3:$S$135,3,0),"")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(OCULTAR)'!$Q$3:$S$135,3,0),"")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(OCULTAR)'!$Q$3:$S$135,3,0),"")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(OCULTAR)'!$Q$3:$S$135,3,0),"")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(OCULTAR)'!$Q$3:$S$135,3,0),"")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(OCULTAR)'!$Q$3:$S$135,3,0),"")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(OCULTAR)'!$Q$3:$S$135,3,0),"")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(OCULTAR)'!$Q$3:$S$135,3,0),"")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(OCULTAR)'!$Q$3:$S$135,3,0),"")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(OCULTAR)'!$Q$3:$S$135,3,0),"")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(OCULTAR)'!$Q$3:$S$135,3,0),"")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(OCULTAR)'!$Q$3:$S$135,3,0),"")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(OCULTAR)'!$Q$3:$S$135,3,0),"")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(OCULTAR)'!$Q$3:$S$135,3,0),"")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(OCULTAR)'!$Q$3:$S$135,3,0),"")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(OCULTAR)'!$Q$3:$S$135,3,0),"")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(OCULTAR)'!$Q$3:$S$135,3,0),"")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(OCULTAR)'!$Q$3:$S$135,3,0),"")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(OCULTAR)'!$Q$3:$S$135,3,0),"")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(OCULTAR)'!$Q$3:$S$135,3,0),"")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(OCULTAR)'!$Q$3:$S$135,3,0),"")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(OCULTAR)'!$Q$3:$S$135,3,0),"")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(OCULTAR)'!$Q$3:$S$135,3,0),"")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(OCULTAR)'!$Q$3:$S$135,3,0),"")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(OCULTAR)'!$Q$3:$S$135,3,0),"")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(OCULTAR)'!$Q$3:$S$135,3,0),"")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(OCULTAR)'!$Q$3:$S$135,3,0),"")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(OCULTAR)'!$Q$3:$S$135,3,0),"")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(OCULTAR)'!$Q$3:$S$135,3,0),"")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(OCULTAR)'!$Q$3:$S$135,3,0),"")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(OCULTAR)'!$Q$3:$S$135,3,0),"")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(OCULTAR)'!$Q$3:$S$135,3,0),"")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(OCULTAR)'!$Q$3:$S$135,3,0),"")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(OCULTAR)'!$Q$3:$S$135,3,0),"")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(OCULTAR)'!$Q$3:$S$135,3,0),"")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(OCULTAR)'!$Q$3:$S$135,3,0),"")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(OCULTAR)'!$Q$3:$S$135,3,0),"")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(OCULTAR)'!$Q$3:$S$135,3,0),"")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(OCULTAR)'!$Q$3:$S$135,3,0),"")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(OCULTAR)'!$Q$3:$S$135,3,0),"")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(OCULTAR)'!$Q$3:$S$135,3,0),"")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(OCULTAR)'!$Q$3:$S$135,3,0),"")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(OCULTAR)'!$Q$3:$S$135,3,0),"")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(OCULTAR)'!$Q$3:$S$135,3,0),"")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(OCULTAR)'!$Q$3:$S$135,3,0),"")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(OCULTAR)'!$Q$3:$S$135,3,0),"")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(OCULTAR)'!$Q$3:$S$135,3,0),"")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(OCULTAR)'!$Q$3:$S$135,3,0),"")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(OCULTAR)'!$Q$3:$S$135,3,0),"")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(OCULTAR)'!$Q$3:$S$135,3,0),"")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(OCULTAR)'!$Q$3:$S$135,3,0),"")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(OCULTAR)'!$Q$3:$S$135,3,0),"")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(OCULTAR)'!$Q$3:$S$135,3,0),"")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(OCULTAR)'!$Q$3:$S$135,3,0),"")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(OCULTAR)'!$Q$3:$S$135,3,0),"")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(OCULTAR)'!$Q$3:$S$135,3,0),"")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(OCULTAR)'!$Q$3:$S$135,3,0),"")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(OCULTAR)'!$Q$3:$S$135,3,0),"")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(OCULTAR)'!$Q$3:$S$135,3,0),"")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(OCULTAR)'!$Q$3:$S$135,3,0),"")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(OCULTAR)'!$Q$3:$S$135,3,0),"")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(OCULTAR)'!$Q$3:$S$135,3,0),"")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(OCULTAR)'!$Q$3:$S$135,3,0),"")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(OCULTAR)'!$Q$3:$S$135,3,0),"")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(OCULTAR)'!$Q$3:$S$135,3,0),"")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(OCULTAR)'!$Q$3:$S$135,3,0),"")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(OCULTAR)'!$Q$3:$S$135,3,0),"")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(OCULTAR)'!$Q$3:$S$135,3,0),"")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(OCULTAR)'!$Q$3:$S$135,3,0),"")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(OCULTAR)'!$Q$3:$S$135,3,0),"")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(OCULTAR)'!$Q$3:$S$135,3,0),"")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(OCULTAR)'!$Q$3:$S$135,3,0),"")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(OCULTAR)'!$Q$3:$S$135,3,0),"")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(OCULTAR)'!$Q$3:$S$135,3,0),"")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(OCULTAR)'!$Q$3:$S$135,3,0),"")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(OCULTAR)'!$Q$3:$S$135,3,0),"")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(OCULTAR)'!$Q$3:$S$135,3,0),"")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(OCULTAR)'!$Q$3:$S$135,3,0),"")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(OCULTAR)'!$Q$3:$S$135,3,0),"")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(OCULTAR)'!$Q$3:$S$135,3,0),"")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(OCULTAR)'!$Q$3:$S$135,3,0),"")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(OCULTAR)'!$Q$3:$S$135,3,0),"")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(OCULTAR)'!$Q$3:$S$135,3,0),"")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(OCULTAR)'!$Q$3:$S$135,3,0),"")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(OCULTAR)'!$Q$3:$S$135,3,0),"")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(OCULTAR)'!$Q$3:$S$135,3,0),"")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(OCULTAR)'!$Q$3:$S$135,3,0),"")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(OCULTAR)'!$Q$3:$S$135,3,0),"")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(OCULTAR)'!$Q$3:$S$135,3,0),"")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(OCULTAR)'!$Q$3:$S$135,3,0),"")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(OCULTAR)'!$Q$3:$S$135,3,0),"")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(OCULTAR)'!$Q$3:$S$135,3,0),"")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(OCULTAR)'!$Q$3:$S$135,3,0),"")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(OCULTAR)'!$Q$3:$S$135,3,0),"")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(OCULTAR)'!$Q$3:$S$135,3,0),"")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(OCULTAR)'!$Q$3:$S$135,3,0),"")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(OCULTAR)'!$Q$3:$S$135,3,0),"")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(OCULTAR)'!$Q$3:$S$135,3,0),"")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(OCULTAR)'!$Q$3:$S$135,3,0),"")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(OCULTAR)'!$Q$3:$S$135,3,0),"")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(OCULTAR)'!$Q$3:$S$135,3,0),"")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(OCULTAR)'!$Q$3:$S$135,3,0),"")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(OCULTAR)'!$Q$3:$S$135,3,0),"")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(OCULTAR)'!$Q$3:$S$135,3,0),"")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(OCULTAR)'!$Q$3:$S$135,3,0),"")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(OCULTAR)'!$Q$3:$S$135,3,0),"")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(OCULTAR)'!$Q$3:$S$135,3,0),"")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(OCULTAR)'!$Q$3:$S$135,3,0),"")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(OCULTAR)'!$Q$3:$S$135,3,0),"")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(OCULTAR)'!$Q$3:$S$135,3,0),"")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(OCULTAR)'!$Q$3:$S$135,3,0),"")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(OCULTAR)'!$Q$3:$S$135,3,0),"")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(OCULTAR)'!$Q$3:$S$135,3,0),"")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(OCULTAR)'!$Q$3:$S$135,3,0),"")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(OCULTAR)'!$Q$3:$S$135,3,0),"")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(OCULTAR)'!$Q$3:$S$135,3,0),"")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(OCULTAR)'!$Q$3:$S$135,3,0),"")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(OCULTAR)'!$Q$3:$S$135,3,0),"")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(OCULTAR)'!$Q$3:$S$135,3,0),"")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(OCULTAR)'!$Q$3:$S$135,3,0),"")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(OCULTAR)'!$Q$3:$S$135,3,0),"")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(OCULTAR)'!$Q$3:$S$135,3,0),"")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(OCULTAR)'!$Q$3:$S$135,3,0),"")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(OCULTAR)'!$Q$3:$S$135,3,0),"")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(OCULTAR)'!$Q$3:$S$135,3,0),"")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(OCULTAR)'!$Q$3:$S$135,3,0),"")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(OCULTAR)'!$Q$3:$S$135,3,0),"")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(OCULTAR)'!$Q$3:$S$135,3,0),"")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(OCULTAR)'!$Q$3:$S$135,3,0),"")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(OCULTAR)'!$Q$3:$S$135,3,0),"")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(OCULTAR)'!$Q$3:$S$135,3,0),"")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(OCULTAR)'!$Q$3:$S$135,3,0),"")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(OCULTAR)'!$Q$3:$S$135,3,0),"")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(OCULTAR)'!$Q$3:$S$135,3,0),"")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(OCULTAR)'!$Q$3:$S$135,3,0),"")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(OCULTAR)'!$Q$3:$S$135,3,0),"")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(OCULTAR)'!$Q$3:$S$135,3,0),"")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(OCULTAR)'!$Q$3:$S$135,3,0),"")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(OCULTAR)'!$Q$3:$S$135,3,0),"")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(OCULTAR)'!$Q$3:$S$135,3,0),"")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(OCULTAR)'!$Q$3:$S$135,3,0),"")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(OCULTAR)'!$Q$3:$S$135,3,0),"")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(OCULTAR)'!$Q$3:$S$135,3,0),"")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(OCULTAR)'!$Q$3:$S$135,3,0),"")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(OCULTAR)'!$Q$3:$S$135,3,0),"")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(OCULTAR)'!$Q$3:$S$135,3,0),"")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(OCULTAR)'!$Q$3:$S$135,3,0),"")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(OCULTAR)'!$Q$3:$S$135,3,0),"")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(OCULTAR)'!$Q$3:$S$135,3,0),"")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(OCULTAR)'!$Q$3:$S$135,3,0),"")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(OCULTAR)'!$Q$3:$S$135,3,0),"")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(OCULTAR)'!$Q$3:$S$135,3,0),"")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(OCULTAR)'!$Q$3:$S$135,3,0),"")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(OCULTAR)'!$Q$3:$S$135,3,0),"")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(OCULTAR)'!$Q$3:$S$135,3,0),"")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(OCULTAR)'!$Q$3:$S$135,3,0),"")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(OCULTAR)'!$Q$3:$S$135,3,0),"")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(OCULTAR)'!$Q$3:$S$135,3,0),"")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(OCULTAR)'!$Q$3:$S$135,3,0),"")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(OCULTAR)'!$Q$3:$S$135,3,0),"")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(OCULTAR)'!$Q$3:$S$135,3,0),"")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(OCULTAR)'!$Q$3:$S$135,3,0),"")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(OCULTAR)'!$Q$3:$S$135,3,0),"")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(OCULTAR)'!$Q$3:$S$135,3,0),"")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(OCULTAR)'!$Q$3:$S$135,3,0),"")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(OCULTAR)'!$Q$3:$S$135,3,0),"")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(OCULTAR)'!$Q$3:$S$135,3,0),"")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(OCULTAR)'!$Q$3:$S$135,3,0),"")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(OCULTAR)'!$Q$3:$S$135,3,0),"")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(OCULTAR)'!$Q$3:$S$135,3,0),"")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(OCULTAR)'!$Q$3:$S$135,3,0),"")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(OCULTAR)'!$Q$3:$S$135,3,0),"")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(OCULTAR)'!$Q$3:$S$135,3,0),"")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(OCULTAR)'!$Q$3:$S$135,3,0),"")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(OCULTAR)'!$Q$3:$S$135,3,0),"")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(OCULTAR)'!$Q$3:$S$135,3,0),"")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(OCULTAR)'!$Q$3:$S$135,3,0),"")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(OCULTAR)'!$Q$3:$S$135,3,0),"")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(OCULTAR)'!$Q$3:$S$135,3,0),"")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(OCULTAR)'!$Q$3:$S$135,3,0),"")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(OCULTAR)'!$Q$3:$S$135,3,0),"")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(OCULTAR)'!$Q$3:$S$135,3,0),"")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(OCULTAR)'!$Q$3:$S$135,3,0),"")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(OCULTAR)'!$Q$3:$S$135,3,0),"")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(OCULTAR)'!$Q$3:$S$135,3,0),"")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(OCULTAR)'!$Q$3:$S$135,3,0),"")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(OCULTAR)'!$Q$3:$S$135,3,0),"")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(OCULTAR)'!$Q$3:$S$135,3,0),"")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(OCULTAR)'!$Q$3:$S$135,3,0),"")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(OCULTAR)'!$Q$3:$S$135,3,0),"")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(OCULTAR)'!$Q$3:$S$135,3,0),"")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(OCULTAR)'!$Q$3:$S$135,3,0),"")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(OCULTAR)'!$Q$3:$S$135,3,0),"")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(OCULTAR)'!$Q$3:$S$135,3,0),"")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(OCULTAR)'!$Q$3:$S$135,3,0),"")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(OCULTAR)'!$Q$3:$S$135,3,0),"")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(OCULTAR)'!$Q$3:$S$135,3,0),"")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(OCULTAR)'!$Q$3:$S$135,3,0),"")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(OCULTAR)'!$Q$3:$S$135,3,0),"")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(OCULTAR)'!$Q$3:$S$135,3,0),"")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(OCULTAR)'!$Q$3:$S$135,3,0),"")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(OCULTAR)'!$Q$3:$S$135,3,0),"")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(OCULTAR)'!$Q$3:$S$135,3,0),"")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(OCULTAR)'!$Q$3:$S$135,3,0),"")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(OCULTAR)'!$Q$3:$S$135,3,0),"")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(OCULTAR)'!$Q$3:$S$135,3,0),"")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(OCULTAR)'!$Q$3:$S$135,3,0),"")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(OCULTAR)'!$Q$3:$S$135,3,0),"")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(OCULTAR)'!$Q$3:$S$135,3,0),"")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(OCULTAR)'!$Q$3:$S$135,3,0),"")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(OCULTAR)'!$Q$3:$S$135,3,0),"")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(OCULTAR)'!$Q$3:$S$135,3,0),"")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(OCULTAR)'!$Q$3:$S$135,3,0),"")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(OCULTAR)'!$Q$3:$S$135,3,0),"")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(OCULTAR)'!$Q$3:$S$135,3,0),"")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(OCULTAR)'!$Q$3:$S$135,3,0),"")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(OCULTAR)'!$Q$3:$S$135,3,0),"")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(OCULTAR)'!$Q$3:$S$135,3,0),"")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(OCULTAR)'!$Q$3:$S$135,3,0),"")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(OCULTAR)'!$Q$3:$S$135,3,0),"")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(OCULTAR)'!$Q$3:$S$135,3,0),"")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(OCULTAR)'!$Q$3:$S$135,3,0),"")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(OCULTAR)'!$Q$3:$S$135,3,0),"")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(OCULTAR)'!$Q$3:$S$135,3,0),"")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(OCULTAR)'!$Q$3:$S$135,3,0),"")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(OCULTAR)'!$Q$3:$S$135,3,0),"")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(OCULTAR)'!$Q$3:$S$135,3,0),"")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(OCULTAR)'!$Q$3:$S$135,3,0),"")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(OCULTAR)'!$Q$3:$S$135,3,0),"")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(OCULTAR)'!$Q$3:$S$135,3,0),"")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(OCULTAR)'!$Q$3:$S$135,3,0),"")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(OCULTAR)'!$Q$3:$S$135,3,0),"")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(OCULTAR)'!$Q$3:$S$135,3,0),"")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(OCULTAR)'!$Q$3:$S$135,3,0),"")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(OCULTAR)'!$Q$3:$S$135,3,0),"")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(OCULTAR)'!$Q$3:$S$135,3,0),"")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(OCULTAR)'!$Q$3:$S$135,3,0),"")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(OCULTAR)'!$Q$3:$S$135,3,0),"")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(OCULTAR)'!$Q$3:$S$135,3,0),"")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(OCULTAR)'!$Q$3:$S$135,3,0),"")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(OCULTAR)'!$Q$3:$S$135,3,0),"")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(OCULTAR)'!$Q$3:$S$135,3,0),"")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(OCULTAR)'!$Q$3:$S$135,3,0),"")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(OCULTAR)'!$Q$3:$S$135,3,0),"")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(OCULTAR)'!$Q$3:$S$135,3,0),"")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(OCULTAR)'!$Q$3:$S$135,3,0),"")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(OCULTAR)'!$Q$3:$S$135,3,0),"")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(OCULTAR)'!$Q$3:$S$135,3,0),"")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(OCULTAR)'!$Q$3:$S$135,3,0),"")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(OCULTAR)'!$Q$3:$S$135,3,0),"")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(OCULTAR)'!$Q$3:$S$135,3,0),"")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(OCULTAR)'!$Q$3:$S$135,3,0),"")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(OCULTAR)'!$Q$3:$S$135,3,0),"")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(OCULTAR)'!$Q$3:$S$135,3,0),"")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(OCULTAR)'!$Q$3:$S$135,3,0),"")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(OCULTAR)'!$Q$3:$S$135,3,0),"")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(OCULTAR)'!$Q$3:$S$135,3,0),"")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(OCULTAR)'!$Q$3:$S$135,3,0),"")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(OCULTAR)'!$Q$3:$S$135,3,0),"")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(OCULTAR)'!$Q$3:$S$135,3,0),"")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(OCULTAR)'!$Q$3:$S$135,3,0),"")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(OCULTAR)'!$Q$3:$S$135,3,0),"")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(OCULTAR)'!$Q$3:$S$135,3,0),"")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(OCULTAR)'!$Q$3:$S$135,3,0),"")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(OCULTAR)'!$Q$3:$S$135,3,0),"")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(OCULTAR)'!$Q$3:$S$135,3,0),"")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(OCULTAR)'!$Q$3:$S$135,3,0),"")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(OCULTAR)'!$Q$3:$S$135,3,0),"")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(OCULTAR)'!$Q$3:$S$135,3,0),"")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(OCULTAR)'!$Q$3:$S$135,3,0),"")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(OCULTAR)'!$Q$3:$S$135,3,0),"")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(OCULTAR)'!$Q$3:$S$135,3,0),"")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(OCULTAR)'!$Q$3:$S$135,3,0),"")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(OCULTAR)'!$Q$3:$S$135,3,0),"")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(OCULTAR)'!$Q$3:$S$135,3,0),"")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(OCULTAR)'!$Q$3:$S$135,3,0),"")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(OCULTAR)'!$Q$3:$S$135,3,0),"")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(OCULTAR)'!$Q$3:$S$135,3,0),"")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(OCULTAR)'!$Q$3:$S$135,3,0),"")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(OCULTAR)'!$Q$3:$S$135,3,0),"")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(OCULTAR)'!$Q$3:$S$135,3,0),"")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(OCULTAR)'!$Q$3:$S$135,3,0),"")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(OCULTAR)'!$Q$3:$S$135,3,0),"")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(OCULTAR)'!$Q$3:$S$135,3,0),"")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(OCULTAR)'!$Q$3:$S$135,3,0),"")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(OCULTAR)'!$Q$3:$S$135,3,0),"")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(OCULTAR)'!$Q$3:$S$135,3,0),"")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(OCULTAR)'!$Q$3:$S$135,3,0),"")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(OCULTAR)'!$Q$3:$S$135,3,0),"")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(OCULTAR)'!$Q$3:$S$135,3,0),"")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(OCULTAR)'!$Q$3:$S$135,3,0),"")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(OCULTAR)'!$Q$3:$S$135,3,0),"")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(OCULTAR)'!$Q$3:$S$135,3,0),"")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(OCULTAR)'!$Q$3:$S$135,3,0),"")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(OCULTAR)'!$Q$3:$S$135,3,0),"")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(OCULTAR)'!$Q$3:$S$135,3,0),"")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(OCULTAR)'!$Q$3:$S$135,3,0),"")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(OCULTAR)'!$Q$3:$S$135,3,0),"")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(OCULTAR)'!$Q$3:$S$135,3,0),"")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(OCULTAR)'!$Q$3:$S$135,3,0),"")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(OCULTAR)'!$Q$3:$S$135,3,0),"")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(OCULTAR)'!$Q$3:$S$135,3,0),"")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(OCULTAR)'!$Q$3:$S$135,3,0),"")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(OCULTAR)'!$Q$3:$S$135,3,0),"")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(OCULTAR)'!$Q$3:$S$135,3,0),"")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(OCULTAR)'!$Q$3:$S$135,3,0),"")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(OCULTAR)'!$Q$3:$S$135,3,0),"")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(OCULTAR)'!$Q$3:$S$135,3,0),"")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(OCULTAR)'!$Q$3:$S$135,3,0),"")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(OCULTAR)'!$Q$3:$S$135,3,0),"")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(OCULTAR)'!$Q$3:$S$135,3,0),"")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(OCULTAR)'!$Q$3:$S$135,3,0),"")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(OCULTAR)'!$Q$3:$S$135,3,0),"")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(OCULTAR)'!$Q$3:$S$135,3,0),"")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(OCULTAR)'!$Q$3:$S$135,3,0),"")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(OCULTAR)'!$Q$3:$S$135,3,0),"")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(OCULTAR)'!$Q$3:$S$135,3,0),"")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(OCULTAR)'!$Q$3:$S$135,3,0),"")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(OCULTAR)'!$Q$3:$S$135,3,0),"")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(OCULTAR)'!$Q$3:$S$135,3,0),"")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(OCULTAR)'!$Q$3:$S$135,3,0),"")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(OCULTAR)'!$Q$3:$S$135,3,0),"")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(OCULTAR)'!$Q$3:$S$135,3,0),"")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(OCULTAR)'!$Q$3:$S$135,3,0),"")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(OCULTAR)'!$Q$3:$S$135,3,0),"")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(OCULTAR)'!$Q$3:$S$135,3,0),"")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(OCULTAR)'!$Q$3:$S$135,3,0),"")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(OCULTAR)'!$Q$3:$S$135,3,0),"")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(OCULTAR)'!$Q$3:$S$135,3,0),"")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(OCULTAR)'!$Q$3:$S$135,3,0),"")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(OCULTAR)'!$Q$3:$S$135,3,0),"")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(OCULTAR)'!$Q$3:$S$135,3,0),"")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(OCULTAR)'!$Q$3:$S$135,3,0),"")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(OCULTAR)'!$Q$3:$S$135,3,0),"")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(OCULTAR)'!$Q$3:$S$135,3,0),"")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(OCULTAR)'!$Q$3:$S$135,3,0),"")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(OCULTAR)'!$Q$3:$S$135,3,0),"")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(OCULTAR)'!$Q$3:$S$135,3,0),"")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(OCULTAR)'!$Q$3:$S$135,3,0),"")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(OCULTAR)'!$Q$3:$S$135,3,0),"")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(OCULTAR)'!$Q$3:$S$135,3,0),"")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(OCULTAR)'!$Q$3:$S$135,3,0),"")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(OCULTAR)'!$Q$3:$S$135,3,0),"")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(OCULTAR)'!$Q$3:$S$135,3,0),"")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(OCULTAR)'!$Q$3:$S$135,3,0),"")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(OCULTAR)'!$Q$3:$S$135,3,0),"")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(OCULTAR)'!$Q$3:$S$135,3,0),"")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(OCULTAR)'!$Q$3:$S$135,3,0),"")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(OCULTAR)'!$Q$3:$S$135,3,0),"")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(OCULTAR)'!$Q$3:$S$135,3,0),"")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(OCULTAR)'!$Q$3:$S$135,3,0),"")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(OCULTAR)'!$Q$3:$S$135,3,0),"")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(OCULTAR)'!$Q$3:$S$135,3,0),"")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(OCULTAR)'!$Q$3:$S$135,3,0),"")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(OCULTAR)'!$Q$3:$S$135,3,0),"")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(OCULTAR)'!$Q$3:$S$135,3,0),"")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(OCULTAR)'!$Q$3:$S$135,3,0),"")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(OCULTAR)'!$Q$3:$S$135,3,0),"")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(OCULTAR)'!$Q$3:$S$135,3,0),"")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(OCULTAR)'!$Q$3:$S$135,3,0),"")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(OCULTAR)'!$Q$3:$S$135,3,0),"")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(OCULTAR)'!$Q$3:$S$135,3,0),"")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(OCULTAR)'!$Q$3:$S$135,3,0),"")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(OCULTAR)'!$Q$3:$S$135,3,0),"")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(OCULTAR)'!$Q$3:$S$135,3,0),"")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(OCULTAR)'!$Q$3:$S$135,3,0),"")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(OCULTAR)'!$Q$3:$S$135,3,0),"")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(OCULTAR)'!$Q$3:$S$135,3,0),"")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(OCULTAR)'!$Q$3:$S$135,3,0),"")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(OCULTAR)'!$Q$3:$S$135,3,0),"")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(OCULTAR)'!$Q$3:$S$135,3,0),"")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(OCULTAR)'!$Q$3:$S$135,3,0),"")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(OCULTAR)'!$Q$3:$S$135,3,0),"")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(OCULTAR)'!$Q$3:$S$135,3,0),"")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(OCULTAR)'!$Q$3:$S$135,3,0),"")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(OCULTAR)'!$Q$3:$S$135,3,0),"")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(OCULTAR)'!$Q$3:$S$135,3,0),"")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(OCULTAR)'!$Q$3:$S$135,3,0),"")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(OCULTAR)'!$Q$3:$S$135,3,0),"")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(OCULTAR)'!$Q$3:$S$135,3,0),"")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(OCULTAR)'!$Q$3:$S$135,3,0),"")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(OCULTAR)'!$Q$3:$S$135,3,0),"")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(OCULTAR)'!$Q$3:$S$135,3,0),"")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(OCULTAR)'!$Q$3:$S$135,3,0),"")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(OCULTAR)'!$Q$3:$S$135,3,0),"")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(OCULTAR)'!$Q$3:$S$135,3,0),"")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(OCULTAR)'!$Q$3:$S$135,3,0),"")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(OCULTAR)'!$Q$3:$S$135,3,0),"")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(OCULTAR)'!$Q$3:$S$135,3,0),"")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(OCULTAR)'!$Q$3:$S$135,3,0),"")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(OCULTAR)'!$Q$3:$S$135,3,0),"")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(OCULTAR)'!$Q$3:$S$135,3,0),"")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(OCULTAR)'!$Q$3:$S$135,3,0),"")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(OCULTAR)'!$Q$3:$S$135,3,0),"")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(OCULTAR)'!$Q$3:$S$135,3,0),"")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(OCULTAR)'!$Q$3:$S$135,3,0),"")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(OCULTAR)'!$Q$3:$S$135,3,0),"")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(OCULTAR)'!$Q$3:$S$135,3,0),"")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(OCULTAR)'!$Q$3:$S$135,3,0),"")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(OCULTAR)'!$Q$3:$S$135,3,0),"")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(OCULTAR)'!$Q$3:$S$135,3,0),"")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(OCULTAR)'!$Q$3:$S$135,3,0),"")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(OCULTAR)'!$Q$3:$S$135,3,0),"")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(OCULTAR)'!$Q$3:$S$135,3,0),"")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(OCULTAR)'!$Q$3:$S$135,3,0),"")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(OCULTAR)'!$Q$3:$S$135,3,0),"")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(OCULTAR)'!$Q$3:$S$135,3,0),"")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(OCULTAR)'!$Q$3:$S$135,3,0),"")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(OCULTAR)'!$Q$3:$S$135,3,0),"")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(OCULTAR)'!$Q$3:$S$135,3,0),"")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(OCULTAR)'!$Q$3:$S$135,3,0),"")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(OCULTAR)'!$Q$3:$S$135,3,0),"")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(OCULTAR)'!$Q$3:$S$135,3,0),"")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(OCULTAR)'!$Q$3:$S$135,3,0),"")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(OCULTAR)'!$Q$3:$S$135,3,0),"")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(OCULTAR)'!$Q$3:$S$135,3,0),"")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(OCULTAR)'!$Q$3:$S$135,3,0),"")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(OCULTAR)'!$Q$3:$S$135,3,0),"")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(OCULTAR)'!$Q$3:$S$135,3,0),"")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(OCULTAR)'!$Q$3:$S$135,3,0),"")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(OCULTAR)'!$Q$3:$S$135,3,0),"")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(OCULTAR)'!$Q$3:$S$135,3,0),"")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(OCULTAR)'!$Q$3:$S$135,3,0),"")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(OCULTAR)'!$Q$3:$S$135,3,0),"")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(OCULTAR)'!$Q$3:$S$135,3,0),"")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(OCULTAR)'!$Q$3:$S$135,3,0),"")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(OCULTAR)'!$Q$3:$S$135,3,0),"")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(OCULTAR)'!$Q$3:$S$135,3,0),"")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(OCULTAR)'!$Q$3:$S$135,3,0),"")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(OCULTAR)'!$Q$3:$S$135,3,0),"")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(OCULTAR)'!$Q$3:$S$135,3,0),"")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(OCULTAR)'!$Q$3:$S$135,3,0),"")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(OCULTAR)'!$Q$3:$S$135,3,0),"")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(OCULTAR)'!$Q$3:$S$135,3,0),"")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(OCULTAR)'!$Q$3:$S$135,3,0),"")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(OCULTAR)'!$Q$3:$S$135,3,0),"")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(OCULTAR)'!$Q$3:$S$135,3,0),"")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(OCULTAR)'!$Q$3:$S$135,3,0),"")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(OCULTAR)'!$Q$3:$S$135,3,0),"")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(OCULTAR)'!$Q$3:$S$135,3,0),"")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(OCULTAR)'!$Q$3:$S$135,3,0),"")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(OCULTAR)'!$Q$3:$S$135,3,0),"")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(OCULTAR)'!$Q$3:$S$135,3,0),"")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(OCULTAR)'!$Q$3:$S$135,3,0),"")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(OCULTAR)'!$Q$3:$S$135,3,0),"")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(OCULTAR)'!$Q$3:$S$135,3,0),"")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(OCULTAR)'!$Q$3:$S$135,3,0),"")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(OCULTAR)'!$Q$3:$S$135,3,0),"")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(OCULTAR)'!$Q$3:$S$135,3,0),"")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(OCULTAR)'!$Q$3:$S$135,3,0),"")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(OCULTAR)'!$Q$3:$S$135,3,0),"")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(OCULTAR)'!$Q$3:$S$135,3,0),"")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(OCULTAR)'!$Q$3:$S$135,3,0),"")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(OCULTAR)'!$Q$3:$S$135,3,0),"")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(OCULTAR)'!$Q$3:$S$135,3,0),"")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(OCULTAR)'!$Q$3:$S$135,3,0),"")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(OCULTAR)'!$Q$3:$S$135,3,0),"")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(OCULTAR)'!$Q$3:$S$135,3,0),"")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(OCULTAR)'!$Q$3:$S$135,3,0),"")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(OCULTAR)'!$Q$3:$S$135,3,0),"")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(OCULTAR)'!$Q$3:$S$135,3,0),"")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(OCULTAR)'!$Q$3:$S$135,3,0),"")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(OCULTAR)'!$Q$3:$S$135,3,0),"")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(OCULTAR)'!$Q$3:$S$135,3,0),"")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(OCULTAR)'!$Q$3:$S$135,3,0),"")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(OCULTAR)'!$Q$3:$S$135,3,0),"")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(OCULTAR)'!$Q$3:$S$135,3,0),"")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(OCULTAR)'!$Q$3:$S$135,3,0),"")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(OCULTAR)'!$Q$3:$S$135,3,0),"")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(OCULTAR)'!$Q$3:$S$135,3,0),"")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(OCULTAR)'!$Q$3:$S$135,3,0),"")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(OCULTAR)'!$Q$3:$S$135,3,0),"")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(OCULTAR)'!$Q$3:$S$135,3,0),"")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(OCULTAR)'!$Q$3:$S$135,3,0),"")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(OCULTAR)'!$Q$3:$S$135,3,0),"")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(OCULTAR)'!$Q$3:$S$135,3,0),"")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(OCULTAR)'!$Q$3:$S$135,3,0),"")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(OCULTAR)'!$Q$3:$S$135,3,0),"")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(OCULTAR)'!$Q$3:$S$135,3,0),"")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(OCULTAR)'!$Q$3:$S$135,3,0),"")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(OCULTAR)'!$Q$3:$S$135,3,0),"")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(OCULTAR)'!$Q$3:$S$135,3,0),"")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(OCULTAR)'!$Q$3:$S$135,3,0),"")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(OCULTAR)'!$Q$3:$S$135,3,0),"")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(OCULTAR)'!$Q$3:$S$135,3,0),"")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(OCULTAR)'!$Q$3:$S$135,3,0),"")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(OCULTAR)'!$Q$3:$S$135,3,0),"")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(OCULTAR)'!$Q$3:$S$135,3,0),"")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(OCULTAR)'!$Q$3:$S$135,3,0),"")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(OCULTAR)'!$Q$3:$S$135,3,0),"")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(OCULTAR)'!$Q$3:$S$135,3,0),"")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(OCULTAR)'!$Q$3:$S$135,3,0),"")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(OCULTAR)'!$Q$3:$S$135,3,0),"")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(OCULTAR)'!$Q$3:$S$135,3,0),"")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(OCULTAR)'!$Q$3:$S$135,3,0),"")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(OCULTAR)'!$Q$3:$S$135,3,0),"")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(OCULTAR)'!$Q$3:$S$135,3,0),"")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(OCULTAR)'!$Q$3:$S$135,3,0),"")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(OCULTAR)'!$Q$3:$S$135,3,0),"")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(OCULTAR)'!$Q$3:$S$135,3,0),"")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(OCULTAR)'!$Q$3:$S$135,3,0),"")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(OCULTAR)'!$Q$3:$S$135,3,0),"")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(OCULTAR)'!$Q$3:$S$135,3,0),"")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(OCULTAR)'!$Q$3:$S$135,3,0),"")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(OCULTAR)'!$Q$3:$S$135,3,0),"")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(OCULTAR)'!$Q$3:$S$135,3,0),"")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(OCULTAR)'!$Q$3:$S$135,3,0),"")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(OCULTAR)'!$Q$3:$S$135,3,0),"")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(OCULTAR)'!$Q$3:$S$135,3,0),"")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(OCULTAR)'!$Q$3:$S$135,3,0),"")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(OCULTAR)'!$Q$3:$S$135,3,0),"")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(OCULTAR)'!$Q$3:$S$135,3,0),"")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(OCULTAR)'!$Q$3:$S$135,3,0),"")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(OCULTAR)'!$Q$3:$S$135,3,0),"")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(OCULTAR)'!$Q$3:$S$135,3,0),"")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(OCULTAR)'!$Q$3:$S$135,3,0),"")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(OCULTAR)'!$Q$3:$S$135,3,0),"")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(OCULTAR)'!$Q$3:$S$135,3,0),"")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(OCULTAR)'!$Q$3:$S$135,3,0),"")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(OCULTAR)'!$Q$3:$S$135,3,0),"")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(OCULTAR)'!$Q$3:$S$135,3,0),"")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(OCULTAR)'!$Q$3:$S$135,3,0),"")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(OCULTAR)'!$Q$3:$S$135,3,0),"")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(OCULTAR)'!$Q$3:$S$135,3,0),"")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(OCULTAR)'!$Q$3:$S$135,3,0),"")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(OCULTAR)'!$Q$3:$S$135,3,0),"")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(OCULTAR)'!$Q$3:$S$135,3,0),"")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(OCULTAR)'!$Q$3:$S$135,3,0),"")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(OCULTAR)'!$Q$3:$S$135,3,0),"")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(OCULTAR)'!$Q$3:$S$135,3,0),"")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(OCULTAR)'!$Q$3:$S$135,3,0),"")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(OCULTAR)'!$Q$3:$S$135,3,0),"")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(OCULTAR)'!$Q$3:$S$135,3,0),"")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(OCULTAR)'!$Q$3:$S$135,3,0),"")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(OCULTAR)'!$Q$3:$S$135,3,0),"")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(OCULTAR)'!$Q$3:$S$135,3,0),"")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(OCULTAR)'!$Q$3:$S$135,3,0),"")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(OCULTAR)'!$Q$3:$S$135,3,0),"")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(OCULTAR)'!$Q$3:$S$135,3,0),"")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(OCULTAR)'!$Q$3:$S$135,3,0),"")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(OCULTAR)'!$Q$3:$S$135,3,0),"")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(OCULTAR)'!$Q$3:$S$135,3,0),"")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(OCULTAR)'!$Q$3:$S$135,3,0),"")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(OCULTAR)'!$Q$3:$S$135,3,0),"")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(OCULTAR)'!$Q$3:$S$135,3,0),"")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Rozana de Lima</dc:creator>
  <cp:lastModifiedBy>Rozana de Lima</cp:lastModifiedBy>
  <dcterms:created xsi:type="dcterms:W3CDTF">2023-11-27T19:08:05Z</dcterms:created>
  <dcterms:modified xsi:type="dcterms:W3CDTF">2023-11-27T19:08:27Z</dcterms:modified>
</cp:coreProperties>
</file>