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S\PLANILHA FINANCEIRA\PLANILHA FINANCEIRA 2023\09.2023 SETEMBRO\VALIDAÇÃO\1. ARQ. PUBLICAÇÃO\XL\"/>
    </mc:Choice>
  </mc:AlternateContent>
  <xr:revisionPtr revIDLastSave="0" documentId="8_{86F5C632-8A33-4091-B6ED-82A962457EB4}" xr6:coauthVersionLast="47" xr6:coauthVersionMax="47" xr10:uidLastSave="{00000000-0000-0000-0000-000000000000}"/>
  <bookViews>
    <workbookView xWindow="-120" yWindow="-120" windowWidth="29040" windowHeight="15840" xr2:uid="{DCF9BF81-8192-4E46-8244-70AB36A80AC1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<sst xmlns="http://schemas.openxmlformats.org/spreadsheetml/2006/main" count="751" uniqueCount="454">
  <si>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</si>
  <si>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</si>
  <si>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</si>
  <si>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</si>
  <si>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</si>
  <si>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</si>
  <si>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</si>
  <si>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</si>
  <si>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</si>
  <si>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CAXANGÁ - C.G 007/2022</t>
  </si>
  <si>
    <t>41.729.936/0001-35</t>
  </si>
  <si>
    <t>A1 ASSESSORIA DE SERVIÇOS MÉDICOS EIRELI</t>
  </si>
  <si>
    <t>PRESTAÇÃO DE SERVIÇOS MÉDICOS</t>
  </si>
  <si>
    <t>INDETERMINADO</t>
  </si>
  <si>
    <t>https://www.hospitalmarialucinda.org/files/pdf/a1-assessoria-de-servicos-medicos-eireli-16_23_4-3525187908-a1-assessoria-de-servicos-medicos-eireli.pdf</t>
  </si>
  <si>
    <t>06.983.851/0001-88</t>
  </si>
  <si>
    <t>ACR COMERCIAL LTDA</t>
  </si>
  <si>
    <t>LOCAÇÃO DE APARELHO DE AR CONDICIONADO</t>
  </si>
  <si>
    <t>https://www.hospitalmarialucinda.org/transparencia22/docs/upacx/9/ACR_COMERCIAL_LTDA%20AT%C3%89%2001_02_2023.pdf</t>
  </si>
  <si>
    <t>Objeto do contrato</t>
  </si>
  <si>
    <t>45.695.837/0001-30</t>
  </si>
  <si>
    <t>ALANA MOURY FERNANDES LEITE DA SILVA</t>
  </si>
  <si>
    <t>https://www.hospitalmarialucinda.org/transparencia22/docs/upacx/9/ALANA_MOURY_FERNANDES_LEITE_DA_SILVA%20-%20AT%C3%89%2031.01.2023.pdf</t>
  </si>
  <si>
    <t>1 - Seguros (Imóvel e veículos)</t>
  </si>
  <si>
    <t>07.264.015/0001-06</t>
  </si>
  <si>
    <t>ALIOMAR DE GUSMÃO NERES ME</t>
  </si>
  <si>
    <t>LOCAÇÃO SIST. DE IMPRESSÃO</t>
  </si>
  <si>
    <t>https://www.hospitalmarialucinda.org/files/pdf/termo-aditivo-uniservice-de-08-05-2023-ate-07-05-2025-16_23_4-4197484934-termo-aditivo-uniservice-de-08-05-2023-ate-07-05-2025.pdf</t>
  </si>
  <si>
    <t>2 - Taxas</t>
  </si>
  <si>
    <t>ANDRADE E VASCONCELOS SERVICOS MEDICOS LTDA</t>
  </si>
  <si>
    <t>https://www.hospitalmarialucinda.org/transparencia22/docs/upacx/9/ANDRADE_E_VASCONCELOS_SERVICOS_MEDICOS_LTDA%20AT%C3%89%2024.05.2023.pdf</t>
  </si>
  <si>
    <t>3 - Contribuições</t>
  </si>
  <si>
    <t>45.929.987/0001-61</t>
  </si>
  <si>
    <t>ANDRESSA HIGINO DE SOUZA SERVIÇOS MÉDICOS LTDA</t>
  </si>
  <si>
    <t>https://www.hospitalmarialucinda.org/transparencia22/docs/upacx/9/ANDRESSA_HIGINO_DE_SOUZA_SERVI%C3%87O_M%C3%89DICOS_LTDA%20AT%C3%89%2031.01.2023.pdf</t>
  </si>
  <si>
    <t>4 - Taxa de Manutenção de Conta</t>
  </si>
  <si>
    <t>45.397.939/0001-70</t>
  </si>
  <si>
    <t>ARAUJO E GUIMARAES E SERVIÇOS  MEDICOS LTDA</t>
  </si>
  <si>
    <t>https://www.hospitalmarialucinda.org/files/pdf/araujo-e-guimaraes-servicos-medicos-ltda-16_23_4-3405356099-araujo-e-guimaraes-servicos-medicos-ltda.pdf</t>
  </si>
  <si>
    <t>5 - Tarifas</t>
  </si>
  <si>
    <t>21.794.062/0001-92</t>
  </si>
  <si>
    <t>ASOS OCUPACIONAL LTDA</t>
  </si>
  <si>
    <t>PRESTAÇÃO DE SERVIÇOS MÉDICOS OCUPACIONAL DE SEG. DO TRABALHO</t>
  </si>
  <si>
    <t>https://www.hospitalmarialucinda.org/files/pdf/asos-16_23_4-138703475-contratos---asos---caxanga---2022.pdf</t>
  </si>
  <si>
    <t>6 - Telefonia Móvel</t>
  </si>
  <si>
    <t>05.011.743/0001-80</t>
  </si>
  <si>
    <t>ASTECH - ALMERI ANGÊLO SALVIANO DA SILVA - ME</t>
  </si>
  <si>
    <t>LOCAÇÃO DE EQUIPAMENTO HOSPITALAR</t>
  </si>
  <si>
    <t>https://www.hospitalmarialucinda.org/files/pdf/astech-ate-31.01.2023-16_23_4-astech-ate-31.01.2023.pdf</t>
  </si>
  <si>
    <t>7 - Telefonia Fixa/Internet</t>
  </si>
  <si>
    <t>33.919.122/0001-35</t>
  </si>
  <si>
    <t>AUDREY VIOLETA MARTINS DE VASCONCELOS</t>
  </si>
  <si>
    <t>https://www.hospitalmarialucinda.org/transparencia22/docs/upacx/9/AUDREY_VIOLETA_MARTINS_DE_VASCONCELOS_CLINICA_MEDICA%20-%20AT%C3%89%2001.03.2022.pdf</t>
  </si>
  <si>
    <t>8 - Água</t>
  </si>
  <si>
    <t>11.863.530/0001-80</t>
  </si>
  <si>
    <t>BRASCON GESTÃO AMBIENTAL</t>
  </si>
  <si>
    <t>PREST. DE SERV. P/ TRAT. E DISPOS. FINAL DE BOMBONAS</t>
  </si>
  <si>
    <t>https://www.hospitalmarialucinda.org/transparencia22/docs/upacx/9/BRASCON_GEST%C3%83O_AMBIENTAL%20-%20AT%C3%89%2031.01.2023.pdf</t>
  </si>
  <si>
    <t>9 - Energia Elétrica</t>
  </si>
  <si>
    <t>07.221.834/0001-76</t>
  </si>
  <si>
    <t>C2 COMERCIO E SERVIÇOS LTDA</t>
  </si>
  <si>
    <t>PRESTAÇÃO DE SERVIÇOS MANUTENÇÃO DE AR CONDICIONADO</t>
  </si>
  <si>
    <t>https://www.hospitalmarialucinda.org/transparencia22/docs/upacx/9/C2_COMERCIO_E_SERVI%C3%87O_LTDA%20AT%C3%89%2031.01.2023.pdf</t>
  </si>
  <si>
    <t>10 - Locação de Máquinas e Equipamentos (Pessoa Jurídica)</t>
  </si>
  <si>
    <t>24.872.505/0001-04</t>
  </si>
  <si>
    <t>CENTER LAB</t>
  </si>
  <si>
    <t>SERVIÇOS LABORATORIAIS</t>
  </si>
  <si>
    <t>https://www.hospitalmarialucinda.org/files/pdf/centermais-ate-31-05-2025-16_23_4-3010751688-centermais-ate-31-05-2025.pdf</t>
  </si>
  <si>
    <t>11 - Locação de Equipamentos Médico-Hospitalares(Pessoa Jurídica)</t>
  </si>
  <si>
    <t>10.816.775/0002-74</t>
  </si>
  <si>
    <t>INSPETORIA SALESIANA DO NORDESTE DO BRASIL</t>
  </si>
  <si>
    <t>CURSO JOVEM APRENDIZ</t>
  </si>
  <si>
    <t>https://www.hospitalmarialucinda.org/files/pdf/termo-aditivo-inspetoria-salesiana-de-01-02-2023-ate-31-01-2025-16_23_4-4062104164-termo-aditivo-inspetoria-salesiana-de-01-02-2023-ate-31-01-2025.pdf</t>
  </si>
  <si>
    <t>12 - Locação de Veículos Automotores (Pessoa Jurídica) (Exceto Ambulância)</t>
  </si>
  <si>
    <t>45.288.956/0001-79</t>
  </si>
  <si>
    <t>CMSWG SERVIÇOS MEDICOS LTDA</t>
  </si>
  <si>
    <t>https://www.hospitalmarialucindaorg/transparencia22/docs/upacx/9/CMSWG_SERVI%C3%87OS_M%C3%89DICOS_LTDA%20-%20AT%C3%89%2028.02.2023.pdf</t>
  </si>
  <si>
    <t>13 - Serviço Gráficos, de Encadernação e de Emolduração</t>
  </si>
  <si>
    <t>35.343.136/0001-89</t>
  </si>
  <si>
    <t>EMBRAESTER EMPRESA BRASILEIRA DE ESTERELIZAÇÕES EIRELI</t>
  </si>
  <si>
    <t>SEV.ESTERELIZAÇÃO</t>
  </si>
  <si>
    <t>https://www.hospitalmarialucinda.org/transparencia22/docs/upacx/9/EMBRAESTER_EMPRESA_BRASILEIRA_DE_ESTERELIZA%C3%87%C3%95ES_EIRELI%20-%202022.pdf</t>
  </si>
  <si>
    <t>14 - Serviços Judiciais e Cartoriais</t>
  </si>
  <si>
    <t>07.523.792/0001-28</t>
  </si>
  <si>
    <t>FARIAS E ROCHA ADVOCACIA</t>
  </si>
  <si>
    <t>SERV. DE CONSULT E ASSESS JURIDICA</t>
  </si>
  <si>
    <t>https://www.hospitalmarialucinda.org/transparencia22/docs/upacx/9/FARIAS_E_ROCHA_ADVOCACIA%20-%20AT%C3%89%2001.03.2023.pdf</t>
  </si>
  <si>
    <t>15 - Outras Despesas Gerais (Pessoa Juridica)</t>
  </si>
  <si>
    <t>40.893.042/0001-13</t>
  </si>
  <si>
    <t>GERASTEP GERADORES ASSISTÊNCIA TÉCNICA E PEÇAS LTDA</t>
  </si>
  <si>
    <t>MANUT. PREV. MENSAL DO GRUPO GERADOR</t>
  </si>
  <si>
    <t>https://www.hospitalmarialucinda.org/files/pdf/contrato-gerastep-ate-31-07-2025-16_23_4-1623823895-contrato-gerastep-ate-31-07-2025.pdf</t>
  </si>
  <si>
    <t>16 - Médicos</t>
  </si>
  <si>
    <t>44.446.795/0001-31</t>
  </si>
  <si>
    <t>IÁTRICA SOLUÇÕES EM SAÚDE LTDA</t>
  </si>
  <si>
    <t>https://www.hospitalmarialucinda.org/transparencia22/docs/upacx/9/IATRICA_SOLU%C3%87%C3%95ES_EM_SA%C3%9ADE_LTDA%20-%20AT%C3%89%2031.01.2023.pdf</t>
  </si>
  <si>
    <t>17 - Outros profissionais de saúde</t>
  </si>
  <si>
    <t>44.809.132/0001-34</t>
  </si>
  <si>
    <t>JMFSS SERVIÇOS MEDICOS LTDA</t>
  </si>
  <si>
    <t>https://www.hospitalmarialucinda.org/transparencia22/docs/upacx/9/JMFSS_SERVI%C3%87OS_MEDICOS_LTDA%20-%20AT%C3%89%2028.02.2023.pdf</t>
  </si>
  <si>
    <t>18 - Laboratório</t>
  </si>
  <si>
    <t>27.389.777/0001-46</t>
  </si>
  <si>
    <t>JULIANNA DE C. PEREIRA</t>
  </si>
  <si>
    <t>https://www.hospitalmarialucinda.org/transparencia22/docs/upacx/9/JULIANNA_DE_C._PEREIRA%20AT%C3%89%2013.05.2023.pdf</t>
  </si>
  <si>
    <t>19 - Alimentação/Dietas</t>
  </si>
  <si>
    <t>35.474.980/0001-49</t>
  </si>
  <si>
    <t>LIMPSERVICE LTDA</t>
  </si>
  <si>
    <t>DESENFECÇÃO/LIMPEZA, CAIXA D'AGUA</t>
  </si>
  <si>
    <t>https://www.hospitalmarialucinda.org/transparencia22/docs/upacx/9/LIMPSERVICE_LTDA%20AT%C3%89%2031.01.2023.pdf</t>
  </si>
  <si>
    <t>20 - Locação de Ambulâncias</t>
  </si>
  <si>
    <t>26.245.293/0001-60</t>
  </si>
  <si>
    <t>LS PERNAMBUCO ASSISTENCIA MEDICA LTDA</t>
  </si>
  <si>
    <t>https://www.hospitalmarialucinda.org/files/pdf/ls-pernambuco-assistencia-medica-ltda---indeterminado-16_23_4-2101752879-ls-pernambuco-assistencia-medica-ltda---indeterminado.pdf</t>
  </si>
  <si>
    <t>21 - Outras Pessoas Jurídicas</t>
  </si>
  <si>
    <t>35.466.416/0001-84</t>
  </si>
  <si>
    <t>M. F. GONÇALVES SEABRA ASSESSORIA ( RPRESS COMUNICAÇÃO )</t>
  </si>
  <si>
    <t>ASSESS. DE COMUNICAÇÃO</t>
  </si>
  <si>
    <t>https://www.hospitalmarialucinda.org/files/pdf/m.f-goncalves-seabra-assessoria-16_23_4-m.f-goncalves-seabra-assessoria.pdf</t>
  </si>
  <si>
    <t>22 - Médicos</t>
  </si>
  <si>
    <t>26.332.878/0001-18</t>
  </si>
  <si>
    <t>MEDICAL SERVIÇOS MEDICOS LTDA</t>
  </si>
  <si>
    <t>https://www.hospitalmarialucinda.org/files/pdf/medical-servicos-medicos-ltda-16_23_4-264548304-medical-servicos-medicos-ltda.pdf</t>
  </si>
  <si>
    <t>23 - Outros profissionais de saúde</t>
  </si>
  <si>
    <t>29.932.922/0001-19</t>
  </si>
  <si>
    <t>MEDLIFE LOCAÇÕES DE MÁQUINAS E EQUIPAMENTOS</t>
  </si>
  <si>
    <t>LOCAÇÃO DE AMBULÂNCIA</t>
  </si>
  <si>
    <t>https://www.hospitalmarialucinda.org/files/pdf/contrato-medlife-ate-31-07-2025-16_23_4-181149936-contrato-medlife-ate-31-07-2025.pdf</t>
  </si>
  <si>
    <t>24 - Pessoa Jurídica</t>
  </si>
  <si>
    <t>46.400.282/0001-15</t>
  </si>
  <si>
    <t>MONTE SINAI SERVICOS MEDICOS LTDA</t>
  </si>
  <si>
    <t>https://www.hospitalmarialucinda.org/files/pdf/m-f-r-reinaldo-melo-cunha-servicos-de-prestacoes-hospitalares-ltda-16_23_4-3241684939-m-f-r-reinaldo-melo-cunha-servicos-de-prestacoes-hospitalares-ltda.pdf</t>
  </si>
  <si>
    <t>25 - Cooperativas</t>
  </si>
  <si>
    <t>06.066.387/0001-65</t>
  </si>
  <si>
    <t>MV INFORMÁTICA NORDESTE LTDA</t>
  </si>
  <si>
    <t>LICENCIAMENTO DE SISTEMAS</t>
  </si>
  <si>
    <t>https://www.hospitalmarialucinda.org/files/pdf/mv-informatica----aditivo-2019-16_23_4-mv-informatica----aditivo-2019.pdf</t>
  </si>
  <si>
    <t>26 - Lavanderia</t>
  </si>
  <si>
    <t>41.239.337/0001-33</t>
  </si>
  <si>
    <t>NBLS SERVIÇOS DE SAUDE LTDA</t>
  </si>
  <si>
    <t>https://www.hospitalmarialucinda.org/transparencia22/docs/upacx/9/NBLS_SERVI%C3%87OS_DE_SA%C3%9ADE_LTDA%20-%20AT%C3%89%2031.01.2023.pdf</t>
  </si>
  <si>
    <t>27 - Serviços de Cozinha e Copeira</t>
  </si>
  <si>
    <t>42.529.464/0001-30</t>
  </si>
  <si>
    <t>PERFILMED ATIVIDADES MEDICAS LTDA</t>
  </si>
  <si>
    <t>https://www.hospitalmarialucinda.org/files/pdf/perfilmed-atividades-medicas-ltda-16_23_4-588595913-perfilmed-atividades-medicas-ltda.pdf</t>
  </si>
  <si>
    <t>28 - Outros</t>
  </si>
  <si>
    <t>39.917.740/0001-22</t>
  </si>
  <si>
    <t>PORTOMED ATIVIDADES MÉDICAS LTDA</t>
  </si>
  <si>
    <t>https://www.hospitalmarialucinda.org/transparencia22/docs/upacx/9/PORTOMED_ATIVIADES_M%C3%89DICAS_LTDA%2031.01.2023.pdf</t>
  </si>
  <si>
    <t>29 - Coleta de Lixo Hospitalar</t>
  </si>
  <si>
    <t>41.088.075/0001-53</t>
  </si>
  <si>
    <t>PREMIUMMED ATIVIDADES MÉDICAS LTDA</t>
  </si>
  <si>
    <t>https://www.hospitalmarialucinda.org/transparencia22/docs/upacx/9/PREMIUMMED_ATIVIDADES_M%C3%89DICAS_%20LTDA%20AT%C3%89%2031.01.2023.pdf</t>
  </si>
  <si>
    <t>30 - Manutenção/Aluguel/Uso de Sistemas ou Softwares</t>
  </si>
  <si>
    <t>45.335.840/0001-43</t>
  </si>
  <si>
    <t>PRS SERVIÇOS MEDICO LTDA</t>
  </si>
  <si>
    <t>https://www.hospitalmarialucinda.org/transparencia22/docs/upacx/9/PRS_SERVI%C3%87OS_M%C3%89DICOS_LTDA%2025.04.2023.pdf</t>
  </si>
  <si>
    <t>31 - Vigilância</t>
  </si>
  <si>
    <t>58.426.628/0001-33</t>
  </si>
  <si>
    <t>SAMTRONIC INDUSTRIA E COMERCIO LTDA</t>
  </si>
  <si>
    <t>FORNECIMENTO DE MATERIAIS MÉDICO-HOSPITALARES</t>
  </si>
  <si>
    <t>https://www.hospitalmarialucinda.org/transparencia22/docs/upacx/9/SAMTRONIC.pdf</t>
  </si>
  <si>
    <t>32 - Consultorias e Treinamentos</t>
  </si>
  <si>
    <t>07.146.768/0001-17</t>
  </si>
  <si>
    <t>SERV IMAGEM NORDESTE ASSISTÊNCIA TÉCNICA LTDA</t>
  </si>
  <si>
    <t>MANUTENÇÃO PREVENTIVA DO EQUIPAMENTO DE RAIO-X</t>
  </si>
  <si>
    <t>https://www.hospitalmarialucinda.org/transparencia22/docs/upacx/9/SERV_IMAGEM_NORDESTE_ASSIST%C3%8ANCIA%20T%C3%89CNICA_LTDA%20AT%C3%89%2031.01.2023.pdf</t>
  </si>
  <si>
    <t>33 - Serviços Técnicos Profissionais</t>
  </si>
  <si>
    <t>07.360.290/0001-23</t>
  </si>
  <si>
    <t>SERVAL SERVIÇOS E  LIMPEZA LTDA</t>
  </si>
  <si>
    <t>PRESTAÇÃO DE SERVIÇO DE PORTARIA</t>
  </si>
  <si>
    <t>https://www.hospitalmarialucinda.org/files/pdf/caxanga-serval-portaria-16_23_4-1674821369-caxanga-serval-portaria.pdf</t>
  </si>
  <si>
    <t>34 - Dedetização</t>
  </si>
  <si>
    <t>16.783.034/0001-30</t>
  </si>
  <si>
    <t>SINTESE LICENCIAMENTO DE PROGRAMA PARA COMPRAS ONLINE LTDA</t>
  </si>
  <si>
    <t>LICENÇA PORTAL SÍNTESE</t>
  </si>
  <si>
    <t>https://www.hospitalmarialucinda.org/transparencia22/docs/upacx/9/SINTESE_LICENCIAMENTO_DE_%20PROGRAMA_PARA_COMPRAS_ONLINE_LTDA.pdf</t>
  </si>
  <si>
    <t>35 - Limpeza</t>
  </si>
  <si>
    <t>27.537.103/0001-41</t>
  </si>
  <si>
    <t>UNID TRAUMATO-ORTOPEDIA AURELIANO LTDA-ME</t>
  </si>
  <si>
    <t>https://www.hospitalmarialucinda.org/files/pdf/unid.-traumato-ortopedia-aureliano-ltda-16_23_4-3241992222-unid.-traumato-ortopedia-aureliano-ltda.pdf</t>
  </si>
  <si>
    <t>36 - Outras Pessoas Jurídicas</t>
  </si>
  <si>
    <t>32.066.547/0001-86</t>
  </si>
  <si>
    <t>WDL MED SERVIÇOS MEDICOS LTDA</t>
  </si>
  <si>
    <t>https://www.hospitalmarialucinda.org/transparencia22/docs/upacx/9/WDL_MED_SERVI%C3%87OS_M%C3%89DICOS_LTDA%20-%20AT%C3%89%2031.01.2023.pdf</t>
  </si>
  <si>
    <t>37 - Equipamentos Médico-Hospitalar</t>
  </si>
  <si>
    <t>35.820.448/0001-36</t>
  </si>
  <si>
    <t>WHITE MARTINS GASES INDS DO NE LTDA</t>
  </si>
  <si>
    <t>ABASTECIMENTO</t>
  </si>
  <si>
    <t>https://www.hospitalmarialucinda.org/files/pdf/8o-termo-aditivo-white-martins-16_23_4-3732073042-8o-termo-aditivo-white-martins.pdf</t>
  </si>
  <si>
    <t>38 - Equipamentos de Informática</t>
  </si>
  <si>
    <t>LOCAÇÃO DE EQUIP</t>
  </si>
  <si>
    <t>39 - Engenharia Clínica</t>
  </si>
  <si>
    <t>37.406.845/0001-91</t>
  </si>
  <si>
    <t>HERÓFILO SERVIÇOS MÉDICOS LTDA</t>
  </si>
  <si>
    <t>https://www.hospitalmarialucinda.org/transparencia22/docs/upacx/9/HEROFILO%20SERVI%C3%87OS%20MEDICOS%20LTDA%20AT%C3%89%2020.06.2023.pdf</t>
  </si>
  <si>
    <t>40 - Outros</t>
  </si>
  <si>
    <t>41.091.152/0001-24</t>
  </si>
  <si>
    <t>DELGADO E CARVALHO SERVIÇOS MÉDICOS LTDA</t>
  </si>
  <si>
    <t>https://www.hospitalmarialucinda.org/transparencia22/docs/upacx/9/DELGADO%20E%20CARVALHO%20SERVI%C3%87OS%20MEDICOS%20LTDA%20-%201%C2%BA%20TERMO%20ADITIVO.pdf</t>
  </si>
  <si>
    <t>41 - Reparo e Manutenção de Bens Imóveis</t>
  </si>
  <si>
    <t>40.924.886/0001-84</t>
  </si>
  <si>
    <t>PREVENTMED ATIVIDADES MEDICAS LTDA</t>
  </si>
  <si>
    <t>https://www.hospitalmarialucinda.org/files/pdf/preventmed-atividades-medicas-ltda-16_23_4-3241134042-preventmed-atividades-medicas-ltda.pdf</t>
  </si>
  <si>
    <t>42 - Reparo e Manutenção de Veículos</t>
  </si>
  <si>
    <t>37.439.061/0001-60</t>
  </si>
  <si>
    <t>OPMEDIC SERVIÇO DE SAUDE LTDA</t>
  </si>
  <si>
    <t>https://www.hospitalmarialucinda.org/transparencia22/docs/upacx/9/OPMEDIC_SERVI%C3%87OS_DE_SA%C3%9ADE_LTDA%20AT%C3%89%2031.01.2023.pdf</t>
  </si>
  <si>
    <t>43 - Reparo e Manutenção de Bens Móveis de Outras Naturezas</t>
  </si>
  <si>
    <t>44.669.923/0001-06</t>
  </si>
  <si>
    <t>LETICIA SIQUEIRA CAVALCANTE &amp; CIA LTDA</t>
  </si>
  <si>
    <t>https://www.hospitalmarialucinda.org/transparencia22/docs/upacx/9/LETICIA_SIQUEIRA_CAVALCANTE_LTDA%20AT%C3%89%2031.12.2022.pdf</t>
  </si>
  <si>
    <t>46.964.506/0001-11</t>
  </si>
  <si>
    <t>JULIA DUARTE LTDA</t>
  </si>
  <si>
    <t>https://www.hospitalmarialucinda.org/transparencia22/docs/upacx/9/JULIA_DUARTE_LTDA%20AT%C3%89%2031.06.2022.pdf</t>
  </si>
  <si>
    <t>10.483.974/0001-27</t>
  </si>
  <si>
    <t>CCGK DIAGNOSTICOS LTDA</t>
  </si>
  <si>
    <t>ALUGUEL DE EQUIPAMENTO MÉDICO</t>
  </si>
  <si>
    <t>https://www.hospitalmarialucinda.org/transparencia22/docs/upacx/9/CCGK_DIAGNOSTICOS_LTDA%20-%20PRAZO%20INDETERMINADO.pdf</t>
  </si>
  <si>
    <t>46.087.146/0001-17</t>
  </si>
  <si>
    <t>BIANCA N LEITE SIQUEIRA</t>
  </si>
  <si>
    <t>https://www.hospitalmarialucinda.org/transparencia22/upacx.php?op=contratos_forn&amp;tp=servicos</t>
  </si>
  <si>
    <t>03.423.683/0001-88</t>
  </si>
  <si>
    <t>ADETEC INFORMATICA E TECNOLOGIA LTDA</t>
  </si>
  <si>
    <t>ALUGUEL  E MANUTENÇÃO DE EQUIPAMENTO</t>
  </si>
  <si>
    <t>https://www.hospitalmarialucinda.org/transparencia22/docs/upacx/9/ALDETEC%20_AT%C3%89%2025.08.2023.pdf</t>
  </si>
  <si>
    <t>36.163.032/0001-55</t>
  </si>
  <si>
    <t>ALVES DOS SANTOS SERVIÇOS MEDICOS LTDA</t>
  </si>
  <si>
    <t>https://www.hospitalmarialucinda.org/transparencia22/docs/upacx/9/ALVES_DOS_SANTOS_SERVI%C3%87OS_MEDICOS_LTDA%20AT%C3%89%202023.pdf</t>
  </si>
  <si>
    <t>31.717.075/0001-11</t>
  </si>
  <si>
    <t>UNITY SERVIÇOS DE SAÚDE E BEM ESTAR LTDA</t>
  </si>
  <si>
    <t>https://www.hospitalmarialucinda.org/transparencia22/docs/upacx/9/UNITY_SERVI%C3%87OS_DE_SAUDE_E_BEM_ESTAR_LTDA.pdf</t>
  </si>
  <si>
    <t>21.315.175/0001-68</t>
  </si>
  <si>
    <t>SERVIÇOS DE SAÚDE E MOBILIDADE LTDA</t>
  </si>
  <si>
    <t>https://www.hospitalmarialucinda.org/transparencia22/docs/upacx/9/SERVI%C3%87OS_DE_SAUDE_E_MOBILIDADE_LTDA.pdf</t>
  </si>
  <si>
    <t>36.107.865/0001-07</t>
  </si>
  <si>
    <t>CLINICALLY SERVIÇOS MÉDICOS LTDA</t>
  </si>
  <si>
    <t>https://www.hospitalmarialucinda.org/transparencia22/docs/upacx/9/CLINICALLY_SERVI%C3%87OS_MEDICOS_LTDA.pdf</t>
  </si>
  <si>
    <t>46.706.448/0001-26</t>
  </si>
  <si>
    <t>DR. JOSÉ ARTUR OLIVEIRA LEITE SERVIÇOS MÉDICOS LTDA</t>
  </si>
  <si>
    <t>https://www.hospitalmarialucinda.org/transparencia22/docs/upacx/9/DR._JOS%C3%89_ARTUR_OLIVEIRA_LEITE_SERVI%C3%87OS_MEDICOS_LTDA.pdf</t>
  </si>
  <si>
    <t>47.328.825/0001-01</t>
  </si>
  <si>
    <t>MFJN SERVIÇOS MÉDICOS LTDA</t>
  </si>
  <si>
    <t>https://www.hospitalmarialucinda.org/transparencia22/docs/upacx/9/MFJN_SERVI%C3%87OS_M%C3%89DICOS_LTDA%20AT%C3%89%2031.07.2023.pdf</t>
  </si>
  <si>
    <t>46.452.613/0001-60</t>
  </si>
  <si>
    <t>JOYCE PAULINO SERVIÇOS MÉDICOS LTDA</t>
  </si>
  <si>
    <t>https://www.hospitalmarialucinda.org/transparencia22/docs/upacx/9/JOYCE_PAULINHO_SERVI%C3%87OS_M%C3%89DICOS%20AT%C3%89%2031.07.2022.pdf</t>
  </si>
  <si>
    <t>46.618.437/0001-94</t>
  </si>
  <si>
    <t>DR. SANDI SARDINHA FREITAS SERVIÇOS MÉDICOS LTDA</t>
  </si>
  <si>
    <t>https://www.hospitalmarialucinda.org/transparencia22/docs/upacx/9/DR._SANDI_SARDINHA_FREITAS_SERVI%C3%87OS_MEDICOS_LTDA%20AT%C3%89%2031.06.2023.pdf</t>
  </si>
  <si>
    <t>46.966.732/0001-31</t>
  </si>
  <si>
    <t>MARIA CLARA SOUZA DE ANDRADE LTDA</t>
  </si>
  <si>
    <t>https://www.hospitalmarialucinda.org/transparencia22/docs/upacx/9/MARIA_CLARA_SAUZA_DE_ANDRADE_LTDA%20AT%C3%89%2004.09.2023.pdf</t>
  </si>
  <si>
    <t>41.981.117/0001-80</t>
  </si>
  <si>
    <t>SALUTTE SERVIÇOS MÉDICOS LTDA</t>
  </si>
  <si>
    <t>https://www.hospitalmarialucinda.org/transparencia22/docs/upacx/9/SALUTTE_SERVI%C3%87OS_MEDICOS_LTDA%20AT%C3%89%2031.07.2023.pdf</t>
  </si>
  <si>
    <t>46.841.975/0001-43</t>
  </si>
  <si>
    <t>M. E. DIAS MEDICINA LTDA</t>
  </si>
  <si>
    <t>https://www.hospitalmarialucinda.org/transparencia22/docs/upacx/9/M._E._DIAS_MEDICINA_LTDA%20AT%C3%89%2031.07.2023.pdf</t>
  </si>
  <si>
    <t>31.303.323/0001-88</t>
  </si>
  <si>
    <t>OLIVEIRA FREITAS SERVIÇOS MÉDICOS LTDA</t>
  </si>
  <si>
    <t>https://www.hospitalmarialucinda.org/files/pdf/milton-duque-da-silva-almeida-ate-31.12.2022-16_23_4-milton-duque-da-silva-almeida-ate-31.12.2022.pdf</t>
  </si>
  <si>
    <t>MFJN SERVICOS MEDICOS LTDA</t>
  </si>
  <si>
    <t>PRS SERVIÇOS MEDICOS LTDA</t>
  </si>
  <si>
    <t>https://www.hospitalmarialucinda.org/files/pdf/prs-servicos-medicos-ltda-25.04.2023-16_23_4-prs-servicos-medicos-ltda-25.04.2023.pdf</t>
  </si>
  <si>
    <t>43.691.896/0001-05</t>
  </si>
  <si>
    <t>LS RECIFE ASSISTENCIA MEDICA LTDA</t>
  </si>
  <si>
    <t>https://www.hospitalmarialucinda.org/transparencia22/docs/upacx/9/LS_PERNAMBUCO_ASSISTENCIA_MEDICA_LTDA%20%20AT%C3%89%2031.01.2023.pdf</t>
  </si>
  <si>
    <t>48.396.699/0001-87</t>
  </si>
  <si>
    <t>LEAO SERVIÇOS MEDICOS LTDA</t>
  </si>
  <si>
    <t>https://www.hospitalmarialucinda.org/files/pdf/leao-servicos-medicos-otorrino-indeterminado-16_23_4-leao-servicos-medicos-otorrino-indeterminado.pdf</t>
  </si>
  <si>
    <t>DEO MAX MEDICAL LTDA</t>
  </si>
  <si>
    <t>https://www.hospitalmarialucinda.org/files/pdf/deo-max-medical-ltda-ate-31.06.2022-16_23_4-deo-max-medical-ltda-ate-31.06.2022.pdf</t>
  </si>
  <si>
    <t>07.212.445/0001-84</t>
  </si>
  <si>
    <t>DELF - SERVIÇOS ESPECIALIZADOS EM SAÚDE LTDA</t>
  </si>
  <si>
    <t>https://www.hospitalmarialucinda.org/files/pdf/contrato-delf-servicos-ate-27.04.2023-16_23_4-delf-servicos-ate-27.04.2023.pdf</t>
  </si>
  <si>
    <t>45.237.924/0001-44</t>
  </si>
  <si>
    <t>MEDCENTER ATIVIDADES MEDICAS LTDA</t>
  </si>
  <si>
    <t>https://www.hospitalmarialucinda.org/files/pdf/medcenter-atividades-medicas-ltda-16_23_4-3260426804-medcenter-atividades-medicas-ltda.pdf</t>
  </si>
  <si>
    <t>VIVAMED ATIVIDADES MEDICAS LTDA</t>
  </si>
  <si>
    <t>https://www.hospitalmarialucinda.org/files/pdf/vivamed-atividades-medicas-ltda-31.01.2023-16_23_4-vivamed-atividades-medicas-ltda-31.01.2023.pdf</t>
  </si>
  <si>
    <t>GLOBALMED ATIVIDADES MÉDICAS LTDA</t>
  </si>
  <si>
    <t>https://www.hospitalmarialucinda.org/files/pdf/globalmed-atividades-medicas-ltda-16_23_4-4050754209-globalmed-atividades-medicas-ltda.pdf</t>
  </si>
  <si>
    <t>AFCF SERVICOS MEDICOS LTDA</t>
  </si>
  <si>
    <t>https://www.hospitalmarialucinda.org/files/pdf/afcf-servicos-medicos-ltda-ate-01.01.2023-16_23_4-afcf-servicos-medicos-ltda-ate-01.01.2023.pdf</t>
  </si>
  <si>
    <t>L M SERVIÇOS MÉDICOS LTDA</t>
  </si>
  <si>
    <t>https://www.hospitalmarialucinda.org/transparencia/dados/index.php?i=16_23_4</t>
  </si>
  <si>
    <t>NEWMED SERVICOS MEDICOS LTDA</t>
  </si>
  <si>
    <t>https://www.hospitalmarialucinda.org/files/pdf/newmed-servicos-medicos-ltda-ate-31.01.2023-16_23_4-newmed-servicos-medicos-ltda-ate-31.01.2023.pdf</t>
  </si>
  <si>
    <t>G4MED SOLUÇÕES EM SAUDE LTDA</t>
  </si>
  <si>
    <t>https://www.hospitalmarialucinda.org/files/pdf/g4med-solucoes-em-saude-ltda-ate-14.12.2023-16_23_4-g4med-solucoes-em-saude-ltda-ate-14.12.2023.pdf</t>
  </si>
  <si>
    <t>G5MED SOLUÇÕES EM SAUDE LTDA</t>
  </si>
  <si>
    <t>https://www.hospitalmarialucinda.org/files/pdf/g5med-solucoes-em-saude-ltda-ate-14.12.2023-16_23_4-g5med-solucoes-em-saude-ltda-ate-14.12.2023.pdf</t>
  </si>
  <si>
    <t>MEDICALMED ATIVIDADES MEDICAS LTDA</t>
  </si>
  <si>
    <t>https://www.hospitalmarialucinda.org/files/pdf/medicalmed-atividades-medicas-ltda-16_23_4-239736840-medicalmed-atividades-medicas-ltda.pdf</t>
  </si>
  <si>
    <t>SAUDEMED ATIVIDADES MEDICAS LTDA</t>
  </si>
  <si>
    <t>https://www.hospitalmarialucinda.org/files/pdf/saudemed-atividades-medicas-ltda-16_23_4-3619361013-saudemed-atividades-medicas-ltda.pdf</t>
  </si>
  <si>
    <t>DR EMILIA SERVICOS MEDICOS LTDA</t>
  </si>
  <si>
    <t>https://www.hospitalmarialucinda.org/files/pdf/dr.-emilia-servicos-medicos-ltda-ate-19.12.2023-16_23_4-dr.-emilia-servicos-medicos-ltda-ate-19.12.2023.pdf</t>
  </si>
  <si>
    <t>NEW MAISMED SERVICOS MEDICOS LTDA</t>
  </si>
  <si>
    <t>https://www.hospitalmarialucinda.org/files/pdf/new-mais-med-servicos-medicos-ate-20.12.2023-16_23_4-new-mais-med-servicos-medicos-ate-20.12.2023.pdf</t>
  </si>
  <si>
    <t>MARINA LIRA SERVICOS MEDICOS LTDA</t>
  </si>
  <si>
    <t>https://www.hospitalmarialucinda.org/files/pdf/marina-lira-servicos-medicos-ltda-ate-20.12.2023-16_23_4-marina-lira-servicos-medicos-ltda-ate-20.12.2023.pdf</t>
  </si>
  <si>
    <t>LLA SAUDE E SERVIÇOS MEDICOS LTDA</t>
  </si>
  <si>
    <t>https://www.hospitalmarialucinda.org/files/pdf/lla-saude-e-servicos-medicos-ltda-ate-09.12.2023-16_23_4-lla-saude-e-servicos-medicos-ltda-ate-09.12.2023.pdf</t>
  </si>
  <si>
    <t>MARINA DOHERTY LEITE SERVIÇOS MEDICOS LTDA</t>
  </si>
  <si>
    <t>https://www.hospitalmarialucinda.org/files/pdf/marina-doherty-leite-servicos-medicas--tlda-ate-08.12.2023-16_23_4-marina-doherty-leite-servicos-medicas-ltda-ate-08.12.2023.pdf</t>
  </si>
  <si>
    <t>ADELMAR CORDEIRO B. JUNIOR SERVIÇOS MEDICOS LTDA</t>
  </si>
  <si>
    <t>https://www.hospitalmarialucinda.org/files/pdf/adelmar-cordeiro-b.-junior-servicos-medicos-ltda-ate-25.12.2023-16_23_4-adelmar-cordeiro-b.-junior-servicos-medicos-ltda-ate-25.12.2023.pdf</t>
  </si>
  <si>
    <t>BLF SAUDE LTDA</t>
  </si>
  <si>
    <t>https://www.hospitalmarialucinda.org/files/pdf/blf-saude-ltda-ate-27.12.2023-16_23_4-blf-saude-ltda-ate-27.12.2023.pdf</t>
  </si>
  <si>
    <t>https://www.hospitalmarialucinda.org/files/pdf/medicalmed-atividades-medicas-ltda-ate-31.01.2023-16_23_4-medicalmed-atividades-medicas-ltda-ate-31.01.2023.pdf</t>
  </si>
  <si>
    <t>ANA GEORGIA SOUTO LIMA SERVIÇOS MEDICOS LTDA</t>
  </si>
  <si>
    <t>https://www.hospitalmarialucinda.org/files/pdf/ana-georgia-lima-servicos-medicos-ltda-ate-15.12.2023-16_23_4-ana-georgia-lima-servicos-medicos-ltda-ate-15.12.2023.pdf</t>
  </si>
  <si>
    <t>GCA SAUDE E SERVIÇOS MEDICOS</t>
  </si>
  <si>
    <t>https://www.hospitalmarialucinda.org/files/pdf/gca-saude-e-servicos-medicos-ate-27.12.2023-16_23_4-gca-saude-e-servicos-medicos-ate-27.12.2023.pdf</t>
  </si>
  <si>
    <t>AFCF SERVIÇOS MEDICOS LTDA</t>
  </si>
  <si>
    <t>DINAH SCHERB SERVIÇOS MÉDICOS LTDA</t>
  </si>
  <si>
    <t>https://www.hospitalmarialucinda.org/files/pdf/dinah-scherb-servicos-medicos-ltda-16_23_4-dinah-scherb-servicos-medicos-ltda.pdf</t>
  </si>
  <si>
    <t>STARMED ATIVIDADES MEDICAS LTDA</t>
  </si>
  <si>
    <t>https://www.hospitalmarialucinda.org/files/pdf/starmed-atividades-medicas-ltda-16_23_4-893581686-starmed-atividades-medicas-ltda.pdf</t>
  </si>
  <si>
    <t>DR VICTOR BRANDÃO FONSECA LIMA SERVIÇOS MEDICOS LTDA</t>
  </si>
  <si>
    <t>https://www.hospitalmarialucinda.org/files/pdf/dr-victor-brandao-fonseca-lima-servicos-medicos-ltda-23.12.2023-16_23_4-dr-victor-brandao-fonseca-lima-servicos-medicos-ltda-23.12.2023.pdf</t>
  </si>
  <si>
    <t>MIX LIFE HEALTH ASSISTENCIA E SERVIÇOS MEDICOS LTDA</t>
  </si>
  <si>
    <t>https://www.hospitalmarialucinda.org/files/pdf/mix-life-health-assistencia-e-servicos-medicos-ltda-ate-30.11.2023-16_23_4-mix-life-health-assistencia-e-servicos-medicos-ltda-ate-30.11.2023.pdf</t>
  </si>
  <si>
    <t>CN FARIAS COELHO SERVIÇOS MEDICOS LTDA</t>
  </si>
  <si>
    <t>https://www.hospitalmarialucinda.org/files/pdf/cn-farias-coelho-servicos-medicos-ltda-ate-30.11.2023-16_23_4-cn-farias-coelho-servicos-medicos-ltda-ate-30.11.2023.pdf</t>
  </si>
  <si>
    <t>DIANA CAVALCANTI DE ALBUQUERQUE DANTAS SERVIÇOS MEDICOS LTDA</t>
  </si>
  <si>
    <t>https://www.hospitalmarialucinda.org/files/pdf/diana-cavalcanti-de-albuquerque-dantas-servicos-medicos-ltda-ate-30.11.2023-16_23_4-diana-cavalcanti-de-albuquerque-dantas-servicos-medicos-ltda-ate-30.11.2023.pdf</t>
  </si>
  <si>
    <t>CENTRALMED ATIVIDADES MEDICAS LTDA</t>
  </si>
  <si>
    <t>https://www.hospitalmarialucinda.org/files/pdf/centralmed-atividades-medicas-ltda-16_23_4-596594644-centralmed-atividades-medicas-ltda.pdf</t>
  </si>
  <si>
    <t>JSBAL SERVIÇOS MEDICOS LTDA</t>
  </si>
  <si>
    <t>https://www.hospitalmarialucinda.org/files/pdf/jsbal-servicos-medicos-ltda-ate-30.11.2023-16_23_4-jsbal-servicos-medicos-ltda-ate-30.11.2023.pdf</t>
  </si>
  <si>
    <t>PATRICIA RAFAELA SOBREIRA DE LIMA SERVIÇOS MEDICOS</t>
  </si>
  <si>
    <t>https://www.hospitalmarialucinda.org/files/pdf/patricia-rafaela-sobreira-de-lima-servicos-medicos-ate-30.11.2023-16_23_4-patricia-rafaela-sobreira-de-lima-servicos-medicos-ate-30.11.2023.pdf</t>
  </si>
  <si>
    <t>EDUARDA SILVESTRE RIBEIRO DA C GOMES SERVIÇOS MEDICOS LTDA</t>
  </si>
  <si>
    <t>https://www.hospitalmarialucinda.org/files/pdf/eduarda-silvestre-ribeiro-da-c-gomes-servicos-medicos-ltda-ate-30.11.2023-16_23_4-eduarda-silvestre-ribeiro-da-c-gomes-servicos-medicos-ltda-ate-30.11.2023.pdf</t>
  </si>
  <si>
    <t>PORTALMED ATIVIDADES MEDICAS LTDA</t>
  </si>
  <si>
    <t>https://www.hospitalmarialucinda.org/files/pdf/portalmed-atividades-medicas-ltda-16_23_4-842067817-portalmed-atividades-medicas-ltda.pdf</t>
  </si>
  <si>
    <t>MAISMED ATIVIDADES MEDICAS LTDA</t>
  </si>
  <si>
    <t>https://www.hospitalmarialucinda.org/files/pdf/maismed-atividades-medicas-ltda---ate-31.12.2021-16_23_4-maismed-atividades-medicas-ltda---ate-31.12.2021.pdf</t>
  </si>
  <si>
    <t>LUIZ GUSTAVO BARRETO RODRIGUES SERVIÇOS MEDICOS LTDA</t>
  </si>
  <si>
    <t>https://www.hospitalmarialucinda.org/files/pdf/luiz-gustavo-barreto-rodrigues-servicos-medicos-ltda-ate-15.12.2023-16_23_4-luiz-gustavo-barreto-rodrigues-servicos-medicos-ltda-ate-15.12.2023.pdf</t>
  </si>
  <si>
    <t>ADELTEC INFORMÁTICA E TECNOLOGIA LTDA-ME</t>
  </si>
  <si>
    <t>ALUGUEL DE PONTO, SOFTWARE E SERVIÇO DE MANUTENÇÃO</t>
  </si>
  <si>
    <t>ADVISERSIT SERVICOS EM INFORMÁTICA</t>
  </si>
  <si>
    <t>SUPORTE E MONITORAMENTO DE BANCO DE DADOS</t>
  </si>
  <si>
    <t>https://www.hospitalmarialucinda.org/files/pdf/advisers-it-2022-16_23_4-3006430845-advisers-it---caxanga---2022.pdf</t>
  </si>
  <si>
    <t>AIR LIQUIDE BRASIL LTDA MODULAR</t>
  </si>
  <si>
    <t>https://www.hospitalmarialucinda.org/files/pdf/air-liquide-ate-31.01.2024-16_23_4-air-liquide-ate-31.01.2024.pdf</t>
  </si>
  <si>
    <t>AIR LIQUIDE BRASIL LTDA VACUO</t>
  </si>
  <si>
    <t>https://www.hospitalmarialucinda.org/files/pdf/air-liquide---vacuo-2022-16_23_4-1473181104-air-liquide---vacuo---caxanga-2022.pdf</t>
  </si>
  <si>
    <t xml:space="preserve">MARINHO E CASTRO SERVICOS LTDA ME </t>
  </si>
  <si>
    <t>PRESTAÇÃO DE SERVIÇOS DE MOTOBOY</t>
  </si>
  <si>
    <t>https://www.hospitalmarialucinda.org/files/pdf/marinho-e-castro-servicos-ltda---me-ate-01.03.2023-16_23_4-1406918313-marinho-e-castro-servicos-ltda---me-ate-01.03.2023.pdf</t>
  </si>
  <si>
    <t>BRAVO LOCACAO DE MAQUINAS E EQUIPAMENTOS LTDA</t>
  </si>
  <si>
    <t>ALUGUEL DE CONTEINER</t>
  </si>
  <si>
    <t>https://www.hospitalmarialucinda.org/files/pdf/bravo-locacao-de-maquinas-e-equipamentos-ltda-n%C2%B0-1015-ate-02.03.2023-16_23_4-bravo-locacao-de-maquinas-e-equipamentos-ltda-n%C2%B0-1015-ate-02.03.2023.pdf</t>
  </si>
  <si>
    <t>https://www.hospitalmarialucinda.org/files/pdf/bravo-locacao-de-maquinas-e-equipamentos-ltda-n%C2%B0-1019-ate-07.03.2023-16_23_4-bravo-locacao-de-maquinas-e-equipamentos-ltda-n%C2%B0-1019-ate-07.03.2023.pdf</t>
  </si>
  <si>
    <t>https://www.hospitalmarialucinda.org/files/pdf/bravo-locacao-de-maquinas-e-equipamentos-ltda-n%C2%B0-1125-ate-13.10.2023-16_23_4-bravo-locacao-de-maquinas-e-equipamentos-ltda-n%C2%B0-1125-ate-13.10.2023.pdf</t>
  </si>
  <si>
    <t>08.654.123/0001-58</t>
  </si>
  <si>
    <t>AUDISA -AUDITORES ASSOCIADOS S/S</t>
  </si>
  <si>
    <t>AUDITORIA FINANCEIRA CONTÁBIL</t>
  </si>
  <si>
    <t>https://www.hospitalmarialucinda.org/files/pdf/audisa-auditores-associados-ate-28.01.2023-16_23_4-audisa-auditores-associados-ate-28.01.2023.pdf</t>
  </si>
  <si>
    <t>46.236.513/0001-05</t>
  </si>
  <si>
    <t>CLÍNICA MÉDICA VITURINO &amp;SOUSA BISPO LTDA</t>
  </si>
  <si>
    <t>https://www.hospitalmarialucinda.org/files/pdf/clinica-medica-vitorino---sousa-bispo-ltda-ate-30.04.2023-16_23_4-clinica-medica-vitorino---sousa-bispo-ltda-ate-30.04.2023.pdf</t>
  </si>
  <si>
    <t>RESFISIO FISIOTERAPIA LTDA</t>
  </si>
  <si>
    <t>PRESTAÇÃO DE SERVIÇOS MÉDICOS DE FISIOTERAPIA</t>
  </si>
  <si>
    <t>https://www.hospitalmarialucinda.org/files/pdf/resfisio-fisioterapia-ltda-ate-31.12.2023-16_23_4-1820132721-resfisio-fisioterapia-ltda-ate-31.12.2023.pdf</t>
  </si>
  <si>
    <t>60.765.823/0001-30</t>
  </si>
  <si>
    <t>SOCIEDADE BENEF ISRAELITABRAS HOSPITAL ALBERT EINSTEIN</t>
  </si>
  <si>
    <t>LICENÇA DE SOFTWARE</t>
  </si>
  <si>
    <t>https://www.hospitalmarialucinda.org/files/pdf/sociedade-benef-israelitabras-hospital-albert-einstein-ate-07.11.2023-16_23_4-sociedade-benef-israelitabras-hospital-albert-einstein-ate-07.11.2023.pdf</t>
  </si>
  <si>
    <t>VITORINO E MAIA ADVOGADOS</t>
  </si>
  <si>
    <t>PRESTAÇÃO DE SERVIÇOS ADVOCATÍCIOS</t>
  </si>
  <si>
    <t>https://www.hospitalmarialucinda.org/files/pdf/vitorino-e-maia-advogados-ate-19.04.2023-16_23_4-vitorino-e-maia-advogados-ate-19.04.2023.pdf</t>
  </si>
  <si>
    <t>FAG DE OLIVEIRA LTDA</t>
  </si>
  <si>
    <t>ENGENHARIA CLÍNICA</t>
  </si>
  <si>
    <t>https://www.hospitalmarialucinda.org/files/pdf/fag-de-oliveira-ltda-ate-31-01-2023-16_23_4-fag-de-oliveira-ltda-ate-31-01-2023.pdf</t>
  </si>
  <si>
    <t>BIOSYSTEMS NE COM DE PRODS LAB E HOSP LTDA</t>
  </si>
  <si>
    <t>LOCAÇÃO DE EQUIPAMENTO MÉDICO-HOSPITALAR</t>
  </si>
  <si>
    <t>https://www.hospitalmarialucinda.org/files/pdf/biosystems-de-02-2022-periodo-indeterminado-16_23_4-2990519374-biosystems-de-02-2022-periodo-indeterminado.pdf</t>
  </si>
  <si>
    <t>BRASIL GESTAO DE DADOS INFORMAÇOES E DOCUMENTOS LTDA</t>
  </si>
  <si>
    <t>PRESTAÇÃO DE SERVIÇO DE ARQUIVAMENTO DE DOCUMENTO FÍSICO</t>
  </si>
  <si>
    <t>https://www.hospitalmarialucinda.org/files/pdf/2o-termo-aditivo-doc-brasil-de-01-06-2023-ate-31-07-2023-16_23_4-717671752-2o-termo-aditivo-doc-brasil-de-01-06-2023-ate-31-07-2023.pdf</t>
  </si>
  <si>
    <t>PROVITEL BANCO DE DADOS</t>
  </si>
  <si>
    <t>ALUGUEL E MANUTENÇÃO DA HARDWARE</t>
  </si>
  <si>
    <t>https://www.hospitalmarialucinda.org/files/pdf/contrato-da-lunio-ate-02.07.2024-16_23_4-2084879012-contrato-da-lunio-ate-02.07.2024.pdf</t>
  </si>
  <si>
    <t>07.333.111/0001-69</t>
  </si>
  <si>
    <t>SAFETEC INFORMATICA LTDA</t>
  </si>
  <si>
    <t>LICENÇA DE DOMÍNIO DE ENDEREÇO ELETRÔNICO</t>
  </si>
  <si>
    <t>https://www.hospitalmarialucinda.org/files/pdf/1o-termo-aditivo-safetec-16_23_4-2183198603-1o-termo-aditivo-safetec.pdf</t>
  </si>
  <si>
    <t>L G SERVICOS MEDICOS LTDA</t>
  </si>
  <si>
    <t>https://www.hospitalmarialucinda.org/files/pdf/l-g-servicos-medicos-ltda---prazo-indeterminado-16_23_4-l-g-servicos-medicos-ltda---prazo-indeterminado.pdf</t>
  </si>
  <si>
    <t>45.855.267/0001-07</t>
  </si>
  <si>
    <t>T&amp;T LIFE SERVIÇOS MEDICOS S.S LTDA</t>
  </si>
  <si>
    <t>https://www.hospitalmarialucinda.org/files/pdf/t-t-life-servicos-medicos-s.s-ltda---prazo-indeterminado-16_23_4-t-t-life-servicos-medicos-s.s-ltda---prazo-indeterminado.pdf</t>
  </si>
  <si>
    <t>37.149.233/0001-60</t>
  </si>
  <si>
    <t>PRISCILLA DE CARVALHO GRECH ORTOPEDIA</t>
  </si>
  <si>
    <t>https://www.hospitalmarialucinda.org/files/pdf/priscilla-de-carvalho-grech-ortopedia---prazo-indeterminado-16_23_4-priscilla-de-carvalho-grech-ortopedia---prazo-indeterminado.pdf</t>
  </si>
  <si>
    <t>10.859.287/0001-63</t>
  </si>
  <si>
    <t>NEWMED COMERCIO E SERVIÇO DE EQUIPAMENTOS MEDICOS HOSPITALARES</t>
  </si>
  <si>
    <t>ALUGUEL DE EQUIPAMENTO HOSPITALAR</t>
  </si>
  <si>
    <t>https://www.hospitalmarialucinda.org/files/pdf/newmed-comercio-e-servico-de-equipamentos-medicos-hospitalares---indeterminado-16_23_4-newmed-comercio-e-servico-de-equipamentos-medicos-hospitalares---indeterminado.pdf</t>
  </si>
  <si>
    <t>SOSERVI-SOCIEDADE DE SERV. GERAIS LTDA</t>
  </si>
  <si>
    <t>PRESTAÇÃO DE SERVIÇOS GERAIS DE LIMPEZA E ORGANIZAÇÃO</t>
  </si>
  <si>
    <t>https://www.hospitalmarialucinda.org/files/pdf/soservi-sociedade-de-servicos-gerais-ltda-31.01.2023-16_23_4-soservi-sociedade-de-servicos-gerais-ltda-31.01.2023.pdf</t>
  </si>
  <si>
    <t>LAVECLIN LAVANDERIA HOSPITALAR LTDA</t>
  </si>
  <si>
    <t>PRESTAÇÃO DE SERVIÇOS DE LAVANDERIA</t>
  </si>
  <si>
    <t>https://www.hospitalmarialucinda.org/files/pdf/laveclin-lavanderia-hospitalar-eireli-ate-31.01.2023-16_23_4-laveclin-lavanderia-hospitalar-eireli-ate-31.01.2023.pdf</t>
  </si>
  <si>
    <t>48.906.541/0001-00</t>
  </si>
  <si>
    <t>G.B.A. VASCONCELOS ATENDIMENTO MEDICO LTDA</t>
  </si>
  <si>
    <t>https://www.hospitalmarialucinda.org/files/pdf/g.b.a.-vasconcelos-atendimento-medico-ltda-ate-04.01.2024-16_23_4-2211324273-g.b.a.-vasconcelos-atendimento-medico-ltda-ate-04.01.2024.pdf</t>
  </si>
  <si>
    <t>48.929.710/0001-27</t>
  </si>
  <si>
    <t>DR DIOGENES SERVIÇOS EM SAUDE LTDA</t>
  </si>
  <si>
    <t>https://www.hospitalmarialucinda.org/files/pdf/dr-diogenes-servicos-em-saude-ltda-ate-31.01.2024-16_23_4-3203868760-dr-diogenes-servicos-em-saude-ltda-ate-31.01.2024.pdf</t>
  </si>
  <si>
    <t>48.906.722/0001-36</t>
  </si>
  <si>
    <t>49.396.970/0001-47</t>
  </si>
  <si>
    <t>ALLAN TAVARES SERVIÇOS MÉDICOS</t>
  </si>
  <si>
    <t>https://www.hospitalmarialucinda.org/files/pdf/allan-tavares-servicos-medicos---indeterminado-16_23_4-3546902373-allan-tavares-servicos-medicos---indeterminado.pdf</t>
  </si>
  <si>
    <t>45.860.273/0001-44</t>
  </si>
  <si>
    <t>CESAR &amp; CASADO MEDICINA SERVIÇOS MEDICOS S.S LTDA</t>
  </si>
  <si>
    <t>https://www.hospitalmarialucinda.org/files/pdf/cesar---casado-medicina-servicos-medicos-s.s-ltda---indeterminado-16_23_4-3383840422-cesar---casado-medicina-servicos-medicos-s.s-ltda---indeterminado.pdf</t>
  </si>
  <si>
    <t>48.656.723/0001-70</t>
  </si>
  <si>
    <t>RC &amp; TP SERVIÇOS MÉDICOS LTDA</t>
  </si>
  <si>
    <t>https://www.hospitalmarialucinda.org/files/pdf/rc---tp-servicos-medicos-ltda---indeterminado-16_23_4-3732226053-rc---tp-servicos-medicos-ltda---indeterminado.pdf</t>
  </si>
  <si>
    <t>BRUNO MAIA CORREIA DE ARAUJO FILHO</t>
  </si>
  <si>
    <t>https://www.hospitalmarialucinda.org/files/pdf/bruno-maia-correia-de-araujo-filho-16_23_4-2878837398-bruno-maia-correia-de-araujo-filho.pdf</t>
  </si>
  <si>
    <t>49.158.209/0001-77</t>
  </si>
  <si>
    <t>PAMED ATIVIDADES MÉDICAS LTDA</t>
  </si>
  <si>
    <t>https://www.hospitalmarialucinda.org/files/pdf/pamed-atividades-medicas-ltda-16_23_4-3129675285-pamed-atividades-medicas-ltda.pdf</t>
  </si>
  <si>
    <t>45.863.085/0001-70</t>
  </si>
  <si>
    <t>WILSON TIBURCIO DE MORAES</t>
  </si>
  <si>
    <t>https://www.hospitalmarialucinda.org/files/pdf/wilson-tiburcio-de-morais-ate-31.06.2023-16_23_4-wilson-tiburcio-de-morais-ate-31.06.2023.pdf</t>
  </si>
  <si>
    <t>46.911.593/0001-49</t>
  </si>
  <si>
    <t>LIDIA LILIAN BARBOSA LTDA</t>
  </si>
  <si>
    <t>https://www.hospitalmarialucinda.org/files/pdf/lidia-lillian-s-barbosa-ltda-16_23_4-1900418568-lidia-lillian-s-barbosa-ltda.pdf</t>
  </si>
  <si>
    <t>41.253.929/0001-00</t>
  </si>
  <si>
    <t>M F R REINALDO MELO CUNHA SERVIÇO DE PRESTÇÃO</t>
  </si>
  <si>
    <t>50.518.569/0001-11</t>
  </si>
  <si>
    <t>LCF ASSISTENCIA MEDICA E SAUDE LTDA</t>
  </si>
  <si>
    <t>https://www.hospitalmarialucinda.org/files/pdf/lcf-assistencia-medica-e-saude-ltda-16_23_4-4182645838-lcf-assistencia-medica-e-saude-ltda.pdf</t>
  </si>
  <si>
    <t>44.539.916/0001-90</t>
  </si>
  <si>
    <t>MARIA LUIZA DE OLIVEIRA GONDIN REIS LTDA</t>
  </si>
  <si>
    <t>https://www.hospitalmarialucinda.org/files/pdf/maria-luiza-dias-martins-siqueira-servicos-medicos-ltda-16_23_4-3681753344-maria-luiza-dias-martins-siqueira-servicos-medicos-ltda.pdf</t>
  </si>
  <si>
    <t>45.554.568/0001-92</t>
  </si>
  <si>
    <t>FORTEMD ATIVIDADES MÉDICAS LTDA</t>
  </si>
  <si>
    <t>https://www.hospitalmarialucinda.org/files/pdf/fortemed-atividades-medicas-ltda-16_23_4-3966338906-fortemed-atividades-medicas-ltda.pdf</t>
  </si>
  <si>
    <t>MARIA LUIZA DIAS MARTINS DE SIQUEIRA SERVIÇOS MEDICOS LTDA</t>
  </si>
  <si>
    <t>PENTAMED ATIVIDADES MEDICAS LTDA</t>
  </si>
  <si>
    <t>https://www.hospitalmarialucinda.org/files/pdf/pentamed-atividades-medicas-ltda-16_23_4-21526995-pentamed-atividades-medicas-ltda.pdf</t>
  </si>
  <si>
    <t>34.214.394/0001-00</t>
  </si>
  <si>
    <t>YAGO DE ANDRADE LIMA SERVIÇOS DE PRESTAÇÃO HOSPITALARES</t>
  </si>
  <si>
    <t>https://www.hospitalmarialucinda.org/files/pdf/yago-de-andrade-lima-servicos-de-prestacao-hospitalares-ate-31.12.2022-16_23_4-yago-de-andrade-lima-servicos-de-prestacao-hospitalares-ate-31.12.2022.pdf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</si>
</sst>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SES\PLANILHA%20FINANCEIRA\PLANILHA%20FINANCEIRA%202023\09.2023%20SETEMBRO\13.2%20PCF%20em%20EXCEL%202023_09-%20Amanda.xlsx" TargetMode="External"/><Relationship Id="rId1" Type="http://schemas.openxmlformats.org/officeDocument/2006/relationships/externalLinkPath" Target="/SES/PLANILHA%20FINANCEIRA/PLANILHA%20FINANCEIRA%202023/09.2023%20SETEMBRO/13.2%20PCF%20em%20EXCEL%202023_09-%20Aman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0388D-EEEF-4959-A63E-0F0E08383D54}">
  <sheetPr>
    <tabColor indexed="13"/>
  </sheetPr>
  <dimension ref="A1:V992"/>
  <sheetViews>
    <sheetView showGridLines="0" tabSelected="1" zoomScale="90" zoomScaleNormal="90" workbookViewId="0">
      <selection activeCell="B154" sqref="B154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9767633000609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44927</v>
      </c>
      <c r="G2" s="9" t="s">
        <v>13</v>
      </c>
      <c r="H2" s="10">
        <v>16200</v>
      </c>
      <c r="I2" s="11" t="s">
        <v>14</v>
      </c>
    </row>
    <row r="3" spans="1:22" s="13" customFormat="1" ht="20.25" customHeight="1" x14ac:dyDescent="0.2">
      <c r="A3" s="4">
        <f>IFERROR(VLOOKUP(B3,'[1]DADOS (OCULTAR)'!$Q$3:$S$133,3,0),"")</f>
        <v>9767633000609</v>
      </c>
      <c r="B3" s="5" t="s">
        <v>9</v>
      </c>
      <c r="C3" s="6" t="s">
        <v>15</v>
      </c>
      <c r="D3" s="7" t="s">
        <v>16</v>
      </c>
      <c r="E3" s="8" t="s">
        <v>17</v>
      </c>
      <c r="F3" s="9">
        <v>44596</v>
      </c>
      <c r="G3" s="9">
        <v>44960</v>
      </c>
      <c r="H3" s="12">
        <v>5140</v>
      </c>
      <c r="I3" s="11" t="s">
        <v>18</v>
      </c>
      <c r="V3" s="13" t="s">
        <v>19</v>
      </c>
    </row>
    <row r="4" spans="1:22" s="13" customFormat="1" ht="20.25" customHeight="1" x14ac:dyDescent="0.2">
      <c r="A4" s="4">
        <f>IFERROR(VLOOKUP(B4,'[1]DADOS (OCULTAR)'!$Q$3:$S$133,3,0),"")</f>
        <v>9767633000609</v>
      </c>
      <c r="B4" s="5" t="s">
        <v>9</v>
      </c>
      <c r="C4" s="6" t="s">
        <v>20</v>
      </c>
      <c r="D4" s="7" t="s">
        <v>21</v>
      </c>
      <c r="E4" s="8" t="s">
        <v>12</v>
      </c>
      <c r="F4" s="9">
        <v>44593</v>
      </c>
      <c r="G4" s="9">
        <v>44957</v>
      </c>
      <c r="H4" s="14">
        <v>16200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(OCULTAR)'!$Q$3:$S$133,3,0),"")</f>
        <v>9767633000609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44324</v>
      </c>
      <c r="G5" s="9">
        <v>45508</v>
      </c>
      <c r="H5" s="12">
        <v>31980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(OCULTAR)'!$Q$3:$S$133,3,0),"")</f>
        <v>9767633000609</v>
      </c>
      <c r="B6" s="5" t="s">
        <v>9</v>
      </c>
      <c r="C6" s="6">
        <v>44767462000104</v>
      </c>
      <c r="D6" s="7" t="s">
        <v>29</v>
      </c>
      <c r="E6" s="8" t="s">
        <v>12</v>
      </c>
      <c r="F6" s="9">
        <v>44706</v>
      </c>
      <c r="G6" s="9">
        <v>45070</v>
      </c>
      <c r="H6" s="12">
        <v>16200</v>
      </c>
      <c r="I6" s="11" t="s">
        <v>30</v>
      </c>
      <c r="V6" s="15" t="s">
        <v>31</v>
      </c>
    </row>
    <row r="7" spans="1:22" s="13" customFormat="1" ht="20.25" customHeight="1" x14ac:dyDescent="0.2">
      <c r="A7" s="4">
        <f>IFERROR(VLOOKUP(B7,'[1]DADOS (OCULTAR)'!$Q$3:$S$133,3,0),"")</f>
        <v>9767633000609</v>
      </c>
      <c r="B7" s="5" t="s">
        <v>9</v>
      </c>
      <c r="C7" s="6" t="s">
        <v>32</v>
      </c>
      <c r="D7" s="7" t="s">
        <v>33</v>
      </c>
      <c r="E7" s="8" t="s">
        <v>12</v>
      </c>
      <c r="F7" s="9">
        <v>44593</v>
      </c>
      <c r="G7" s="9">
        <v>44957</v>
      </c>
      <c r="H7" s="12">
        <v>16200</v>
      </c>
      <c r="I7" s="11" t="s">
        <v>34</v>
      </c>
      <c r="V7" s="15" t="s">
        <v>35</v>
      </c>
    </row>
    <row r="8" spans="1:22" s="13" customFormat="1" ht="20.25" customHeight="1" x14ac:dyDescent="0.2">
      <c r="A8" s="4">
        <f>IFERROR(VLOOKUP(B8,'[1]DADOS (OCULTAR)'!$Q$3:$S$133,3,0),"")</f>
        <v>9767633000609</v>
      </c>
      <c r="B8" s="5" t="s">
        <v>9</v>
      </c>
      <c r="C8" s="6" t="s">
        <v>36</v>
      </c>
      <c r="D8" s="7" t="s">
        <v>37</v>
      </c>
      <c r="E8" s="8" t="s">
        <v>12</v>
      </c>
      <c r="F8" s="9">
        <v>44677</v>
      </c>
      <c r="G8" s="9" t="s">
        <v>13</v>
      </c>
      <c r="H8" s="12">
        <v>16200</v>
      </c>
      <c r="I8" s="11" t="s">
        <v>38</v>
      </c>
      <c r="V8" s="15" t="s">
        <v>39</v>
      </c>
    </row>
    <row r="9" spans="1:22" s="13" customFormat="1" ht="20.25" customHeight="1" x14ac:dyDescent="0.2">
      <c r="A9" s="4">
        <f>IFERROR(VLOOKUP(B9,'[1]DADOS (OCULTAR)'!$Q$3:$S$133,3,0),"")</f>
        <v>9767633000609</v>
      </c>
      <c r="B9" s="5" t="s">
        <v>9</v>
      </c>
      <c r="C9" s="6" t="s">
        <v>40</v>
      </c>
      <c r="D9" s="7" t="s">
        <v>41</v>
      </c>
      <c r="E9" s="8" t="s">
        <v>42</v>
      </c>
      <c r="F9" s="9">
        <v>44593</v>
      </c>
      <c r="G9" s="9">
        <v>44957</v>
      </c>
      <c r="H9" s="12">
        <v>38400</v>
      </c>
      <c r="I9" s="11" t="s">
        <v>43</v>
      </c>
      <c r="V9" s="15" t="s">
        <v>44</v>
      </c>
    </row>
    <row r="10" spans="1:22" s="13" customFormat="1" ht="20.25" customHeight="1" x14ac:dyDescent="0.2">
      <c r="A10" s="4">
        <f>IFERROR(VLOOKUP(B10,'[1]DADOS (OCULTAR)'!$Q$3:$S$133,3,0),"")</f>
        <v>9767633000609</v>
      </c>
      <c r="B10" s="5" t="s">
        <v>9</v>
      </c>
      <c r="C10" s="6" t="s">
        <v>45</v>
      </c>
      <c r="D10" s="7" t="s">
        <v>46</v>
      </c>
      <c r="E10" s="8" t="s">
        <v>47</v>
      </c>
      <c r="F10" s="9">
        <v>44593</v>
      </c>
      <c r="G10" s="9">
        <v>44957</v>
      </c>
      <c r="H10" s="12">
        <v>32400</v>
      </c>
      <c r="I10" s="11" t="s">
        <v>48</v>
      </c>
      <c r="V10" s="15" t="s">
        <v>49</v>
      </c>
    </row>
    <row r="11" spans="1:22" s="13" customFormat="1" ht="20.25" customHeight="1" x14ac:dyDescent="0.2">
      <c r="A11" s="4">
        <f>IFERROR(VLOOKUP(B11,'[1]DADOS (OCULTAR)'!$Q$3:$S$133,3,0),"")</f>
        <v>9767633000609</v>
      </c>
      <c r="B11" s="5" t="s">
        <v>9</v>
      </c>
      <c r="C11" s="6" t="s">
        <v>50</v>
      </c>
      <c r="D11" s="7" t="s">
        <v>51</v>
      </c>
      <c r="E11" s="8" t="s">
        <v>12</v>
      </c>
      <c r="F11" s="9">
        <v>44622</v>
      </c>
      <c r="G11" s="9">
        <v>44986</v>
      </c>
      <c r="H11" s="12">
        <v>16200</v>
      </c>
      <c r="I11" s="11" t="s">
        <v>52</v>
      </c>
      <c r="V11" s="15" t="s">
        <v>53</v>
      </c>
    </row>
    <row r="12" spans="1:22" s="13" customFormat="1" ht="20.25" customHeight="1" x14ac:dyDescent="0.2">
      <c r="A12" s="4">
        <f>IFERROR(VLOOKUP(B12,'[1]DADOS (OCULTAR)'!$Q$3:$S$133,3,0),"")</f>
        <v>9767633000609</v>
      </c>
      <c r="B12" s="5" t="s">
        <v>9</v>
      </c>
      <c r="C12" s="6" t="s">
        <v>54</v>
      </c>
      <c r="D12" s="7" t="s">
        <v>55</v>
      </c>
      <c r="E12" s="8" t="s">
        <v>56</v>
      </c>
      <c r="F12" s="9">
        <v>44593</v>
      </c>
      <c r="G12" s="9">
        <v>44957</v>
      </c>
      <c r="H12" s="12">
        <v>23794.920000000002</v>
      </c>
      <c r="I12" s="11" t="s">
        <v>57</v>
      </c>
      <c r="V12" s="15" t="s">
        <v>58</v>
      </c>
    </row>
    <row r="13" spans="1:22" s="13" customFormat="1" ht="20.25" customHeight="1" x14ac:dyDescent="0.2">
      <c r="A13" s="4">
        <f>IFERROR(VLOOKUP(B13,'[1]DADOS (OCULTAR)'!$Q$3:$S$133,3,0),"")</f>
        <v>9767633000609</v>
      </c>
      <c r="B13" s="5" t="s">
        <v>9</v>
      </c>
      <c r="C13" s="6" t="s">
        <v>59</v>
      </c>
      <c r="D13" s="7" t="s">
        <v>60</v>
      </c>
      <c r="E13" s="8" t="s">
        <v>61</v>
      </c>
      <c r="F13" s="9">
        <v>44593</v>
      </c>
      <c r="G13" s="9">
        <v>44957</v>
      </c>
      <c r="H13" s="12">
        <v>48600</v>
      </c>
      <c r="I13" s="11" t="s">
        <v>62</v>
      </c>
      <c r="V13" s="15" t="s">
        <v>63</v>
      </c>
    </row>
    <row r="14" spans="1:22" s="13" customFormat="1" ht="20.25" customHeight="1" x14ac:dyDescent="0.2">
      <c r="A14" s="4">
        <f>IFERROR(VLOOKUP(B14,'[1]DADOS (OCULTAR)'!$Q$3:$S$133,3,0),"")</f>
        <v>9767633000609</v>
      </c>
      <c r="B14" s="5" t="s">
        <v>9</v>
      </c>
      <c r="C14" s="6" t="s">
        <v>64</v>
      </c>
      <c r="D14" s="7" t="s">
        <v>65</v>
      </c>
      <c r="E14" s="8" t="s">
        <v>66</v>
      </c>
      <c r="F14" s="9">
        <v>42744</v>
      </c>
      <c r="G14" s="9" t="s">
        <v>13</v>
      </c>
      <c r="H14" s="12">
        <v>420000</v>
      </c>
      <c r="I14" s="11" t="s">
        <v>67</v>
      </c>
      <c r="V14" s="15" t="s">
        <v>68</v>
      </c>
    </row>
    <row r="15" spans="1:22" s="13" customFormat="1" ht="20.25" customHeight="1" x14ac:dyDescent="0.2">
      <c r="A15" s="4">
        <f>IFERROR(VLOOKUP(B15,'[1]DADOS (OCULTAR)'!$Q$3:$S$133,3,0),"")</f>
        <v>9767633000609</v>
      </c>
      <c r="B15" s="5" t="s">
        <v>9</v>
      </c>
      <c r="C15" s="6" t="s">
        <v>69</v>
      </c>
      <c r="D15" s="7" t="s">
        <v>70</v>
      </c>
      <c r="E15" s="8" t="s">
        <v>71</v>
      </c>
      <c r="F15" s="9">
        <v>44593</v>
      </c>
      <c r="G15" s="9">
        <v>44957</v>
      </c>
      <c r="H15" s="12">
        <v>5400</v>
      </c>
      <c r="I15" s="11" t="s">
        <v>72</v>
      </c>
      <c r="V15" s="15" t="s">
        <v>73</v>
      </c>
    </row>
    <row r="16" spans="1:22" s="13" customFormat="1" ht="20.25" customHeight="1" x14ac:dyDescent="0.2">
      <c r="A16" s="4">
        <f>IFERROR(VLOOKUP(B16,'[1]DADOS (OCULTAR)'!$Q$3:$S$133,3,0),"")</f>
        <v>9767633000609</v>
      </c>
      <c r="B16" s="5" t="s">
        <v>9</v>
      </c>
      <c r="C16" s="6" t="s">
        <v>74</v>
      </c>
      <c r="D16" s="7" t="s">
        <v>75</v>
      </c>
      <c r="E16" s="8" t="s">
        <v>12</v>
      </c>
      <c r="F16" s="9">
        <v>44621</v>
      </c>
      <c r="G16" s="9">
        <v>44985</v>
      </c>
      <c r="H16" s="12">
        <v>16200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(OCULTAR)'!$Q$3:$S$133,3,0),"")</f>
        <v>9767633000609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44593</v>
      </c>
      <c r="G17" s="9">
        <v>44957</v>
      </c>
      <c r="H17" s="12">
        <v>10933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(OCULTAR)'!$Q$3:$S$133,3,0),"")</f>
        <v>9767633000609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44622</v>
      </c>
      <c r="G18" s="9">
        <v>44986</v>
      </c>
      <c r="H18" s="12">
        <v>25200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(OCULTAR)'!$Q$3:$S$133,3,0),"")</f>
        <v>9767633000609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44621</v>
      </c>
      <c r="G19" s="9">
        <v>44985</v>
      </c>
      <c r="H19" s="12">
        <v>4140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(OCULTAR)'!$Q$3:$S$133,3,0),"")</f>
        <v>9767633000609</v>
      </c>
      <c r="B20" s="5" t="s">
        <v>9</v>
      </c>
      <c r="C20" s="6" t="s">
        <v>93</v>
      </c>
      <c r="D20" s="7" t="s">
        <v>94</v>
      </c>
      <c r="E20" s="8" t="s">
        <v>12</v>
      </c>
      <c r="F20" s="9">
        <v>44593</v>
      </c>
      <c r="G20" s="9">
        <v>44957</v>
      </c>
      <c r="H20" s="12">
        <v>16200</v>
      </c>
      <c r="I20" s="11" t="s">
        <v>95</v>
      </c>
      <c r="V20" s="15" t="s">
        <v>96</v>
      </c>
    </row>
    <row r="21" spans="1:22" s="13" customFormat="1" ht="20.25" customHeight="1" x14ac:dyDescent="0.2">
      <c r="A21" s="4">
        <f>IFERROR(VLOOKUP(B21,'[1]DADOS (OCULTAR)'!$Q$3:$S$133,3,0),"")</f>
        <v>9767633000609</v>
      </c>
      <c r="B21" s="5" t="s">
        <v>9</v>
      </c>
      <c r="C21" s="6" t="s">
        <v>97</v>
      </c>
      <c r="D21" s="7" t="s">
        <v>98</v>
      </c>
      <c r="E21" s="8" t="s">
        <v>12</v>
      </c>
      <c r="F21" s="9">
        <v>44621</v>
      </c>
      <c r="G21" s="9">
        <v>44985</v>
      </c>
      <c r="H21" s="12">
        <v>16200</v>
      </c>
      <c r="I21" s="11" t="s">
        <v>99</v>
      </c>
      <c r="V21" s="15" t="s">
        <v>100</v>
      </c>
    </row>
    <row r="22" spans="1:22" s="13" customFormat="1" ht="20.25" customHeight="1" x14ac:dyDescent="0.2">
      <c r="A22" s="4">
        <f>IFERROR(VLOOKUP(B22,'[1]DADOS (OCULTAR)'!$Q$3:$S$133,3,0),"")</f>
        <v>9767633000609</v>
      </c>
      <c r="B22" s="5" t="s">
        <v>9</v>
      </c>
      <c r="C22" s="6" t="s">
        <v>101</v>
      </c>
      <c r="D22" s="7" t="s">
        <v>102</v>
      </c>
      <c r="E22" s="8" t="s">
        <v>12</v>
      </c>
      <c r="F22" s="9">
        <v>44695</v>
      </c>
      <c r="G22" s="9">
        <v>45059</v>
      </c>
      <c r="H22" s="12">
        <v>16200</v>
      </c>
      <c r="I22" s="11" t="s">
        <v>103</v>
      </c>
      <c r="V22" s="15" t="s">
        <v>104</v>
      </c>
    </row>
    <row r="23" spans="1:22" s="13" customFormat="1" ht="20.25" customHeight="1" x14ac:dyDescent="0.2">
      <c r="A23" s="4">
        <f>IFERROR(VLOOKUP(B23,'[1]DADOS (OCULTAR)'!$Q$3:$S$133,3,0),"")</f>
        <v>9767633000609</v>
      </c>
      <c r="B23" s="5" t="s">
        <v>9</v>
      </c>
      <c r="C23" s="6" t="s">
        <v>105</v>
      </c>
      <c r="D23" s="7" t="s">
        <v>106</v>
      </c>
      <c r="E23" s="8" t="s">
        <v>107</v>
      </c>
      <c r="F23" s="9">
        <v>44593</v>
      </c>
      <c r="G23" s="9">
        <v>44957</v>
      </c>
      <c r="H23" s="12">
        <v>3960</v>
      </c>
      <c r="I23" s="11" t="s">
        <v>108</v>
      </c>
      <c r="V23" s="15" t="s">
        <v>109</v>
      </c>
    </row>
    <row r="24" spans="1:22" s="13" customFormat="1" ht="20.25" customHeight="1" x14ac:dyDescent="0.2">
      <c r="A24" s="4">
        <f>IFERROR(VLOOKUP(B24,'[1]DADOS (OCULTAR)'!$Q$3:$S$133,3,0),"")</f>
        <v>9767633000609</v>
      </c>
      <c r="B24" s="5" t="s">
        <v>9</v>
      </c>
      <c r="C24" s="6" t="s">
        <v>110</v>
      </c>
      <c r="D24" s="7" t="s">
        <v>111</v>
      </c>
      <c r="E24" s="8" t="s">
        <v>12</v>
      </c>
      <c r="F24" s="9">
        <v>44958</v>
      </c>
      <c r="G24" s="9" t="s">
        <v>13</v>
      </c>
      <c r="H24" s="12">
        <v>16200</v>
      </c>
      <c r="I24" s="11" t="s">
        <v>112</v>
      </c>
      <c r="V24" s="15" t="s">
        <v>113</v>
      </c>
    </row>
    <row r="25" spans="1:22" s="13" customFormat="1" ht="20.25" customHeight="1" x14ac:dyDescent="0.2">
      <c r="A25" s="4">
        <f>IFERROR(VLOOKUP(B25,'[1]DADOS (OCULTAR)'!$Q$3:$S$133,3,0),"")</f>
        <v>9767633000609</v>
      </c>
      <c r="B25" s="5" t="s">
        <v>9</v>
      </c>
      <c r="C25" s="6" t="s">
        <v>114</v>
      </c>
      <c r="D25" s="7" t="s">
        <v>115</v>
      </c>
      <c r="E25" s="8" t="s">
        <v>116</v>
      </c>
      <c r="F25" s="9">
        <v>40603</v>
      </c>
      <c r="G25" s="9" t="s">
        <v>13</v>
      </c>
      <c r="H25" s="12">
        <v>21000</v>
      </c>
      <c r="I25" s="11" t="s">
        <v>117</v>
      </c>
      <c r="V25" s="15" t="s">
        <v>118</v>
      </c>
    </row>
    <row r="26" spans="1:22" s="13" customFormat="1" ht="20.25" customHeight="1" x14ac:dyDescent="0.2">
      <c r="A26" s="4">
        <f>IFERROR(VLOOKUP(B26,'[1]DADOS (OCULTAR)'!$Q$3:$S$133,3,0),"")</f>
        <v>9767633000609</v>
      </c>
      <c r="B26" s="5" t="s">
        <v>9</v>
      </c>
      <c r="C26" s="6" t="s">
        <v>119</v>
      </c>
      <c r="D26" s="7" t="s">
        <v>120</v>
      </c>
      <c r="E26" s="8" t="s">
        <v>12</v>
      </c>
      <c r="F26" s="9">
        <v>44927</v>
      </c>
      <c r="G26" s="9" t="s">
        <v>13</v>
      </c>
      <c r="H26" s="12">
        <v>16200</v>
      </c>
      <c r="I26" s="11" t="s">
        <v>121</v>
      </c>
      <c r="V26" s="15" t="s">
        <v>122</v>
      </c>
    </row>
    <row r="27" spans="1:22" s="13" customFormat="1" ht="20.25" customHeight="1" x14ac:dyDescent="0.2">
      <c r="A27" s="4">
        <f>IFERROR(VLOOKUP(B27,'[1]DADOS (OCULTAR)'!$Q$3:$S$133,3,0),"")</f>
        <v>9767633000609</v>
      </c>
      <c r="B27" s="5" t="s">
        <v>9</v>
      </c>
      <c r="C27" s="6" t="s">
        <v>123</v>
      </c>
      <c r="D27" s="7" t="s">
        <v>124</v>
      </c>
      <c r="E27" s="8" t="s">
        <v>125</v>
      </c>
      <c r="F27" s="9">
        <v>44593</v>
      </c>
      <c r="G27" s="9">
        <v>44957</v>
      </c>
      <c r="H27" s="12">
        <v>14000</v>
      </c>
      <c r="I27" s="11" t="s">
        <v>126</v>
      </c>
      <c r="V27" s="15" t="s">
        <v>127</v>
      </c>
    </row>
    <row r="28" spans="1:22" s="13" customFormat="1" ht="20.25" customHeight="1" x14ac:dyDescent="0.2">
      <c r="A28" s="4">
        <f>IFERROR(VLOOKUP(B28,'[1]DADOS (OCULTAR)'!$Q$3:$S$133,3,0),"")</f>
        <v>9767633000609</v>
      </c>
      <c r="B28" s="5" t="s">
        <v>9</v>
      </c>
      <c r="C28" s="6" t="s">
        <v>128</v>
      </c>
      <c r="D28" s="7" t="s">
        <v>129</v>
      </c>
      <c r="E28" s="8" t="s">
        <v>12</v>
      </c>
      <c r="F28" s="9">
        <v>45000</v>
      </c>
      <c r="G28" s="9" t="s">
        <v>13</v>
      </c>
      <c r="H28" s="12">
        <v>16200</v>
      </c>
      <c r="I28" s="11" t="s">
        <v>130</v>
      </c>
      <c r="V28" s="15" t="s">
        <v>131</v>
      </c>
    </row>
    <row r="29" spans="1:22" s="13" customFormat="1" ht="20.25" customHeight="1" x14ac:dyDescent="0.2">
      <c r="A29" s="4">
        <f>IFERROR(VLOOKUP(B29,'[1]DADOS (OCULTAR)'!$Q$3:$S$133,3,0),"")</f>
        <v>9767633000609</v>
      </c>
      <c r="B29" s="5" t="s">
        <v>9</v>
      </c>
      <c r="C29" s="6" t="s">
        <v>132</v>
      </c>
      <c r="D29" s="7" t="s">
        <v>133</v>
      </c>
      <c r="E29" s="8" t="s">
        <v>134</v>
      </c>
      <c r="F29" s="9">
        <v>40993</v>
      </c>
      <c r="G29" s="9" t="s">
        <v>13</v>
      </c>
      <c r="H29" s="12">
        <v>12485.56</v>
      </c>
      <c r="I29" s="11" t="s">
        <v>135</v>
      </c>
      <c r="V29" s="15" t="s">
        <v>136</v>
      </c>
    </row>
    <row r="30" spans="1:22" s="13" customFormat="1" ht="20.25" customHeight="1" x14ac:dyDescent="0.2">
      <c r="A30" s="4">
        <f>IFERROR(VLOOKUP(B30,'[1]DADOS (OCULTAR)'!$Q$3:$S$133,3,0),"")</f>
        <v>9767633000609</v>
      </c>
      <c r="B30" s="5" t="s">
        <v>9</v>
      </c>
      <c r="C30" s="6" t="s">
        <v>137</v>
      </c>
      <c r="D30" s="7" t="s">
        <v>138</v>
      </c>
      <c r="E30" s="8" t="s">
        <v>12</v>
      </c>
      <c r="F30" s="9">
        <v>44593</v>
      </c>
      <c r="G30" s="9">
        <v>44957</v>
      </c>
      <c r="H30" s="12">
        <v>16200</v>
      </c>
      <c r="I30" s="11" t="s">
        <v>139</v>
      </c>
      <c r="V30" s="15" t="s">
        <v>140</v>
      </c>
    </row>
    <row r="31" spans="1:22" s="13" customFormat="1" ht="20.25" customHeight="1" x14ac:dyDescent="0.2">
      <c r="A31" s="4">
        <f>IFERROR(VLOOKUP(B31,'[1]DADOS (OCULTAR)'!$Q$3:$S$133,3,0),"")</f>
        <v>9767633000609</v>
      </c>
      <c r="B31" s="5" t="s">
        <v>9</v>
      </c>
      <c r="C31" s="6" t="s">
        <v>141</v>
      </c>
      <c r="D31" s="16" t="s">
        <v>142</v>
      </c>
      <c r="E31" s="8" t="s">
        <v>12</v>
      </c>
      <c r="F31" s="9">
        <v>44927</v>
      </c>
      <c r="G31" s="9" t="s">
        <v>13</v>
      </c>
      <c r="H31" s="12">
        <v>16200</v>
      </c>
      <c r="I31" s="11" t="s">
        <v>143</v>
      </c>
      <c r="V31" s="15" t="s">
        <v>144</v>
      </c>
    </row>
    <row r="32" spans="1:22" s="13" customFormat="1" ht="20.25" customHeight="1" x14ac:dyDescent="0.2">
      <c r="A32" s="4">
        <f>IFERROR(VLOOKUP(B32,'[1]DADOS (OCULTAR)'!$Q$3:$S$133,3,0),"")</f>
        <v>9767633000609</v>
      </c>
      <c r="B32" s="5" t="s">
        <v>9</v>
      </c>
      <c r="C32" s="6" t="s">
        <v>145</v>
      </c>
      <c r="D32" s="7" t="s">
        <v>146</v>
      </c>
      <c r="E32" s="8" t="s">
        <v>12</v>
      </c>
      <c r="F32" s="9">
        <v>44593</v>
      </c>
      <c r="G32" s="9">
        <v>44957</v>
      </c>
      <c r="H32" s="12">
        <v>16200</v>
      </c>
      <c r="I32" s="11" t="s">
        <v>147</v>
      </c>
      <c r="V32" s="15" t="s">
        <v>148</v>
      </c>
    </row>
    <row r="33" spans="1:22" s="13" customFormat="1" ht="20.25" customHeight="1" x14ac:dyDescent="0.2">
      <c r="A33" s="4">
        <f>IFERROR(VLOOKUP(B33,'[1]DADOS (OCULTAR)'!$Q$3:$S$133,3,0),"")</f>
        <v>9767633000609</v>
      </c>
      <c r="B33" s="5" t="s">
        <v>9</v>
      </c>
      <c r="C33" s="6" t="s">
        <v>149</v>
      </c>
      <c r="D33" s="7" t="s">
        <v>150</v>
      </c>
      <c r="E33" s="8" t="s">
        <v>12</v>
      </c>
      <c r="F33" s="9">
        <v>44593</v>
      </c>
      <c r="G33" s="9">
        <v>44957</v>
      </c>
      <c r="H33" s="12">
        <v>16200</v>
      </c>
      <c r="I33" s="11" t="s">
        <v>151</v>
      </c>
      <c r="V33" s="15" t="s">
        <v>152</v>
      </c>
    </row>
    <row r="34" spans="1:22" s="13" customFormat="1" ht="20.25" customHeight="1" x14ac:dyDescent="0.2">
      <c r="A34" s="4">
        <f>IFERROR(VLOOKUP(B34,'[1]DADOS (OCULTAR)'!$Q$3:$S$133,3,0),"")</f>
        <v>9767633000609</v>
      </c>
      <c r="B34" s="5" t="s">
        <v>9</v>
      </c>
      <c r="C34" s="6" t="s">
        <v>153</v>
      </c>
      <c r="D34" s="7" t="s">
        <v>154</v>
      </c>
      <c r="E34" s="8" t="s">
        <v>12</v>
      </c>
      <c r="F34" s="9">
        <v>44652</v>
      </c>
      <c r="G34" s="9">
        <v>45016</v>
      </c>
      <c r="H34" s="12">
        <v>16200</v>
      </c>
      <c r="I34" s="11" t="s">
        <v>155</v>
      </c>
      <c r="V34" s="15" t="s">
        <v>156</v>
      </c>
    </row>
    <row r="35" spans="1:22" s="13" customFormat="1" ht="20.25" customHeight="1" x14ac:dyDescent="0.2">
      <c r="A35" s="4">
        <f>IFERROR(VLOOKUP(B35,'[1]DADOS (OCULTAR)'!$Q$3:$S$133,3,0),"")</f>
        <v>9767633000609</v>
      </c>
      <c r="B35" s="5" t="s">
        <v>9</v>
      </c>
      <c r="C35" s="6" t="s">
        <v>157</v>
      </c>
      <c r="D35" s="7" t="s">
        <v>158</v>
      </c>
      <c r="E35" s="8" t="s">
        <v>159</v>
      </c>
      <c r="F35" s="9">
        <v>44616</v>
      </c>
      <c r="G35" s="9">
        <v>44980</v>
      </c>
      <c r="H35" s="12">
        <v>2625</v>
      </c>
      <c r="I35" s="11" t="s">
        <v>160</v>
      </c>
      <c r="V35" s="15" t="s">
        <v>161</v>
      </c>
    </row>
    <row r="36" spans="1:22" s="13" customFormat="1" ht="20.25" customHeight="1" x14ac:dyDescent="0.2">
      <c r="A36" s="4">
        <f>IFERROR(VLOOKUP(B36,'[1]DADOS (OCULTAR)'!$Q$3:$S$133,3,0),"")</f>
        <v>9767633000609</v>
      </c>
      <c r="B36" s="5" t="s">
        <v>9</v>
      </c>
      <c r="C36" s="6" t="s">
        <v>162</v>
      </c>
      <c r="D36" s="7" t="s">
        <v>163</v>
      </c>
      <c r="E36" s="8" t="s">
        <v>164</v>
      </c>
      <c r="F36" s="9">
        <v>44593</v>
      </c>
      <c r="G36" s="9">
        <v>44957</v>
      </c>
      <c r="H36" s="12">
        <v>37836</v>
      </c>
      <c r="I36" s="11" t="s">
        <v>165</v>
      </c>
      <c r="V36" s="15" t="s">
        <v>166</v>
      </c>
    </row>
    <row r="37" spans="1:22" s="13" customFormat="1" ht="20.25" customHeight="1" x14ac:dyDescent="0.2">
      <c r="A37" s="4">
        <f>IFERROR(VLOOKUP(B37,'[1]DADOS (OCULTAR)'!$Q$3:$S$133,3,0),"")</f>
        <v>9767633000609</v>
      </c>
      <c r="B37" s="5" t="s">
        <v>9</v>
      </c>
      <c r="C37" s="6" t="s">
        <v>167</v>
      </c>
      <c r="D37" s="7" t="s">
        <v>168</v>
      </c>
      <c r="E37" s="8" t="s">
        <v>169</v>
      </c>
      <c r="F37" s="9">
        <v>44593</v>
      </c>
      <c r="G37" s="9">
        <v>44957</v>
      </c>
      <c r="H37" s="12">
        <v>34785.300000000003</v>
      </c>
      <c r="I37" s="11" t="s">
        <v>170</v>
      </c>
      <c r="V37" s="15" t="s">
        <v>171</v>
      </c>
    </row>
    <row r="38" spans="1:22" s="13" customFormat="1" ht="20.25" customHeight="1" x14ac:dyDescent="0.2">
      <c r="A38" s="4">
        <f>IFERROR(VLOOKUP(B38,'[1]DADOS (OCULTAR)'!$Q$3:$S$133,3,0),"")</f>
        <v>9767633000609</v>
      </c>
      <c r="B38" s="5" t="s">
        <v>9</v>
      </c>
      <c r="C38" s="6" t="s">
        <v>172</v>
      </c>
      <c r="D38" s="7" t="s">
        <v>173</v>
      </c>
      <c r="E38" s="8" t="s">
        <v>174</v>
      </c>
      <c r="F38" s="9">
        <v>44607</v>
      </c>
      <c r="G38" s="9" t="s">
        <v>13</v>
      </c>
      <c r="H38" s="12">
        <v>900</v>
      </c>
      <c r="I38" s="11" t="s">
        <v>175</v>
      </c>
      <c r="V38" s="15" t="s">
        <v>176</v>
      </c>
    </row>
    <row r="39" spans="1:22" s="13" customFormat="1" ht="20.25" customHeight="1" x14ac:dyDescent="0.2">
      <c r="A39" s="4">
        <f>IFERROR(VLOOKUP(B39,'[1]DADOS (OCULTAR)'!$Q$3:$S$133,3,0),"")</f>
        <v>9767633000609</v>
      </c>
      <c r="B39" s="5" t="s">
        <v>9</v>
      </c>
      <c r="C39" s="6" t="s">
        <v>177</v>
      </c>
      <c r="D39" s="7" t="s">
        <v>178</v>
      </c>
      <c r="E39" s="8" t="s">
        <v>12</v>
      </c>
      <c r="F39" s="9">
        <v>44927</v>
      </c>
      <c r="G39" s="9" t="s">
        <v>13</v>
      </c>
      <c r="H39" s="12">
        <v>16200</v>
      </c>
      <c r="I39" s="11" t="s">
        <v>179</v>
      </c>
      <c r="V39" s="15" t="s">
        <v>180</v>
      </c>
    </row>
    <row r="40" spans="1:22" s="13" customFormat="1" ht="20.25" customHeight="1" x14ac:dyDescent="0.2">
      <c r="A40" s="4">
        <f>IFERROR(VLOOKUP(B40,'[1]DADOS (OCULTAR)'!$Q$3:$S$133,3,0),"")</f>
        <v>9767633000609</v>
      </c>
      <c r="B40" s="5" t="s">
        <v>9</v>
      </c>
      <c r="C40" s="6" t="s">
        <v>181</v>
      </c>
      <c r="D40" s="7" t="s">
        <v>182</v>
      </c>
      <c r="E40" s="8" t="s">
        <v>12</v>
      </c>
      <c r="F40" s="9">
        <v>44593</v>
      </c>
      <c r="G40" s="9">
        <v>44957</v>
      </c>
      <c r="H40" s="12">
        <v>16200</v>
      </c>
      <c r="I40" s="11" t="s">
        <v>183</v>
      </c>
      <c r="V40" s="15" t="s">
        <v>184</v>
      </c>
    </row>
    <row r="41" spans="1:22" s="13" customFormat="1" ht="20.25" customHeight="1" x14ac:dyDescent="0.2">
      <c r="A41" s="4">
        <f>IFERROR(VLOOKUP(B41,'[1]DADOS (OCULTAR)'!$Q$3:$S$133,3,0),"")</f>
        <v>9767633000609</v>
      </c>
      <c r="B41" s="5" t="s">
        <v>9</v>
      </c>
      <c r="C41" s="6" t="s">
        <v>185</v>
      </c>
      <c r="D41" s="7" t="s">
        <v>186</v>
      </c>
      <c r="E41" s="8" t="s">
        <v>187</v>
      </c>
      <c r="F41" s="9">
        <v>40633</v>
      </c>
      <c r="G41" s="9" t="s">
        <v>13</v>
      </c>
      <c r="H41" s="12">
        <v>7150.67</v>
      </c>
      <c r="I41" s="11" t="s">
        <v>188</v>
      </c>
      <c r="V41" s="15" t="s">
        <v>189</v>
      </c>
    </row>
    <row r="42" spans="1:22" s="13" customFormat="1" ht="20.25" customHeight="1" x14ac:dyDescent="0.2">
      <c r="A42" s="4">
        <f>IFERROR(VLOOKUP(B42,'[1]DADOS (OCULTAR)'!$Q$3:$S$133,3,0),"")</f>
        <v>9767633000609</v>
      </c>
      <c r="B42" s="5" t="s">
        <v>9</v>
      </c>
      <c r="C42" s="6" t="s">
        <v>185</v>
      </c>
      <c r="D42" s="7" t="s">
        <v>186</v>
      </c>
      <c r="E42" s="8" t="s">
        <v>190</v>
      </c>
      <c r="F42" s="9">
        <v>40633</v>
      </c>
      <c r="G42" s="9" t="s">
        <v>13</v>
      </c>
      <c r="H42" s="12">
        <v>6872.64</v>
      </c>
      <c r="I42" s="11" t="s">
        <v>188</v>
      </c>
      <c r="V42" s="15" t="s">
        <v>191</v>
      </c>
    </row>
    <row r="43" spans="1:22" s="13" customFormat="1" ht="20.25" customHeight="1" x14ac:dyDescent="0.2">
      <c r="A43" s="4">
        <f>IFERROR(VLOOKUP(B43,'[1]DADOS (OCULTAR)'!$Q$3:$S$133,3,0),"")</f>
        <v>9767633000609</v>
      </c>
      <c r="B43" s="5" t="s">
        <v>9</v>
      </c>
      <c r="C43" s="6" t="s">
        <v>192</v>
      </c>
      <c r="D43" s="7" t="s">
        <v>193</v>
      </c>
      <c r="E43" s="8" t="s">
        <v>12</v>
      </c>
      <c r="F43" s="9">
        <v>44593</v>
      </c>
      <c r="G43" s="9">
        <v>44957</v>
      </c>
      <c r="H43" s="12">
        <v>16200</v>
      </c>
      <c r="I43" s="11" t="s">
        <v>194</v>
      </c>
      <c r="V43" s="15" t="s">
        <v>195</v>
      </c>
    </row>
    <row r="44" spans="1:22" s="13" customFormat="1" ht="20.25" customHeight="1" x14ac:dyDescent="0.2">
      <c r="A44" s="4">
        <f>IFERROR(VLOOKUP(B44,'[1]DADOS (OCULTAR)'!$Q$3:$S$133,3,0),"")</f>
        <v>9767633000609</v>
      </c>
      <c r="B44" s="5" t="s">
        <v>9</v>
      </c>
      <c r="C44" s="6" t="s">
        <v>196</v>
      </c>
      <c r="D44" s="7" t="s">
        <v>197</v>
      </c>
      <c r="E44" s="8" t="s">
        <v>12</v>
      </c>
      <c r="F44" s="9">
        <v>44593</v>
      </c>
      <c r="G44" s="9">
        <v>44957</v>
      </c>
      <c r="H44" s="12">
        <v>16200</v>
      </c>
      <c r="I44" s="11" t="s">
        <v>198</v>
      </c>
      <c r="V44" s="15" t="s">
        <v>199</v>
      </c>
    </row>
    <row r="45" spans="1:22" s="13" customFormat="1" ht="20.25" customHeight="1" x14ac:dyDescent="0.2">
      <c r="A45" s="4">
        <f>IFERROR(VLOOKUP(B45,'[1]DADOS (OCULTAR)'!$Q$3:$S$133,3,0),"")</f>
        <v>9767633000609</v>
      </c>
      <c r="B45" s="5" t="s">
        <v>9</v>
      </c>
      <c r="C45" s="6" t="s">
        <v>200</v>
      </c>
      <c r="D45" s="7" t="s">
        <v>201</v>
      </c>
      <c r="E45" s="8" t="s">
        <v>12</v>
      </c>
      <c r="F45" s="9">
        <v>44986</v>
      </c>
      <c r="G45" s="9" t="s">
        <v>13</v>
      </c>
      <c r="H45" s="12">
        <v>16200</v>
      </c>
      <c r="I45" s="11" t="s">
        <v>202</v>
      </c>
      <c r="V45" s="15" t="s">
        <v>203</v>
      </c>
    </row>
    <row r="46" spans="1:22" s="13" customFormat="1" ht="20.25" customHeight="1" x14ac:dyDescent="0.2">
      <c r="A46" s="4">
        <f>IFERROR(VLOOKUP(B46,'[1]DADOS (OCULTAR)'!$Q$3:$S$133,3,0),"")</f>
        <v>9767633000609</v>
      </c>
      <c r="B46" s="5" t="s">
        <v>9</v>
      </c>
      <c r="C46" s="6" t="s">
        <v>204</v>
      </c>
      <c r="D46" s="7" t="s">
        <v>205</v>
      </c>
      <c r="E46" s="8" t="s">
        <v>12</v>
      </c>
      <c r="F46" s="9">
        <v>44593</v>
      </c>
      <c r="G46" s="9">
        <v>44957</v>
      </c>
      <c r="H46" s="12">
        <v>16200</v>
      </c>
      <c r="I46" s="11" t="s">
        <v>206</v>
      </c>
      <c r="V46" s="15" t="s">
        <v>207</v>
      </c>
    </row>
    <row r="47" spans="1:22" ht="20.25" customHeight="1" x14ac:dyDescent="0.2">
      <c r="A47" s="4">
        <f>IFERROR(VLOOKUP(B47,'[1]DADOS (OCULTAR)'!$Q$3:$S$133,3,0),"")</f>
        <v>9767633000609</v>
      </c>
      <c r="B47" s="5" t="s">
        <v>9</v>
      </c>
      <c r="C47" s="6" t="s">
        <v>208</v>
      </c>
      <c r="D47" s="7" t="s">
        <v>209</v>
      </c>
      <c r="E47" s="8" t="s">
        <v>12</v>
      </c>
      <c r="F47" s="9">
        <v>44593</v>
      </c>
      <c r="G47" s="9">
        <v>44957</v>
      </c>
      <c r="H47" s="12">
        <v>16200</v>
      </c>
      <c r="I47" s="11" t="s">
        <v>210</v>
      </c>
    </row>
    <row r="48" spans="1:22" ht="20.25" customHeight="1" x14ac:dyDescent="0.2">
      <c r="A48" s="4">
        <f>IFERROR(VLOOKUP(B48,'[1]DADOS (OCULTAR)'!$Q$3:$S$133,3,0),"")</f>
        <v>9767633000609</v>
      </c>
      <c r="B48" s="5" t="s">
        <v>9</v>
      </c>
      <c r="C48" s="6" t="s">
        <v>211</v>
      </c>
      <c r="D48" s="7" t="s">
        <v>212</v>
      </c>
      <c r="E48" s="8" t="s">
        <v>12</v>
      </c>
      <c r="F48" s="9">
        <v>44743</v>
      </c>
      <c r="G48" s="9">
        <v>45107</v>
      </c>
      <c r="H48" s="12">
        <v>16200</v>
      </c>
      <c r="I48" s="11" t="s">
        <v>213</v>
      </c>
    </row>
    <row r="49" spans="1:9" ht="20.25" customHeight="1" x14ac:dyDescent="0.2">
      <c r="A49" s="4">
        <f>IFERROR(VLOOKUP(B49,'[1]DADOS (OCULTAR)'!$Q$3:$S$133,3,0),"")</f>
        <v>9767633000609</v>
      </c>
      <c r="B49" s="5" t="s">
        <v>9</v>
      </c>
      <c r="C49" s="6" t="s">
        <v>214</v>
      </c>
      <c r="D49" s="7" t="s">
        <v>215</v>
      </c>
      <c r="E49" s="8" t="s">
        <v>216</v>
      </c>
      <c r="F49" s="9">
        <v>44682</v>
      </c>
      <c r="G49" s="9" t="s">
        <v>13</v>
      </c>
      <c r="H49" s="12">
        <v>15000</v>
      </c>
      <c r="I49" s="11" t="s">
        <v>217</v>
      </c>
    </row>
    <row r="50" spans="1:9" ht="20.25" customHeight="1" x14ac:dyDescent="0.2">
      <c r="A50" s="4">
        <f>IFERROR(VLOOKUP(B50,'[1]DADOS (OCULTAR)'!$Q$3:$S$133,3,0),"")</f>
        <v>9767633000609</v>
      </c>
      <c r="B50" s="5" t="s">
        <v>9</v>
      </c>
      <c r="C50" s="6" t="s">
        <v>218</v>
      </c>
      <c r="D50" s="7" t="s">
        <v>219</v>
      </c>
      <c r="E50" s="8" t="s">
        <v>12</v>
      </c>
      <c r="F50" s="9">
        <v>44743</v>
      </c>
      <c r="G50" s="9">
        <v>45107</v>
      </c>
      <c r="H50" s="12">
        <v>16200</v>
      </c>
      <c r="I50" s="11" t="s">
        <v>220</v>
      </c>
    </row>
    <row r="51" spans="1:9" ht="20.25" customHeight="1" x14ac:dyDescent="0.2">
      <c r="A51" s="4">
        <f>IFERROR(VLOOKUP(B51,'[1]DADOS (OCULTAR)'!$Q$3:$S$133,3,0),"")</f>
        <v>9767633000609</v>
      </c>
      <c r="B51" s="5" t="s">
        <v>9</v>
      </c>
      <c r="C51" s="6" t="s">
        <v>221</v>
      </c>
      <c r="D51" s="7" t="s">
        <v>222</v>
      </c>
      <c r="E51" s="8" t="s">
        <v>223</v>
      </c>
      <c r="F51" s="9">
        <v>44768</v>
      </c>
      <c r="G51" s="9">
        <v>45163</v>
      </c>
      <c r="H51" s="12">
        <v>8060</v>
      </c>
      <c r="I51" s="11" t="s">
        <v>224</v>
      </c>
    </row>
    <row r="52" spans="1:9" ht="20.25" customHeight="1" x14ac:dyDescent="0.2">
      <c r="A52" s="4">
        <f>IFERROR(VLOOKUP(B52,'[1]DADOS (OCULTAR)'!$Q$3:$S$133,3,0),"")</f>
        <v>9767633000609</v>
      </c>
      <c r="B52" s="5" t="s">
        <v>9</v>
      </c>
      <c r="C52" s="6" t="s">
        <v>225</v>
      </c>
      <c r="D52" s="7" t="s">
        <v>226</v>
      </c>
      <c r="E52" s="8" t="s">
        <v>12</v>
      </c>
      <c r="F52" s="9">
        <v>44593</v>
      </c>
      <c r="G52" s="9">
        <v>44957</v>
      </c>
      <c r="H52" s="12">
        <v>16200</v>
      </c>
      <c r="I52" s="11" t="s">
        <v>227</v>
      </c>
    </row>
    <row r="53" spans="1:9" ht="20.25" customHeight="1" x14ac:dyDescent="0.2">
      <c r="A53" s="4">
        <f>IFERROR(VLOOKUP(B53,'[1]DADOS (OCULTAR)'!$Q$3:$S$133,3,0),"")</f>
        <v>9767633000609</v>
      </c>
      <c r="B53" s="5" t="s">
        <v>9</v>
      </c>
      <c r="C53" s="6" t="s">
        <v>228</v>
      </c>
      <c r="D53" s="7" t="s">
        <v>229</v>
      </c>
      <c r="E53" s="8" t="s">
        <v>12</v>
      </c>
      <c r="F53" s="9">
        <v>44788</v>
      </c>
      <c r="G53" s="9">
        <v>45152</v>
      </c>
      <c r="H53" s="12">
        <v>16200</v>
      </c>
      <c r="I53" s="11" t="s">
        <v>230</v>
      </c>
    </row>
    <row r="54" spans="1:9" ht="20.25" customHeight="1" x14ac:dyDescent="0.2">
      <c r="A54" s="4">
        <f>IFERROR(VLOOKUP(B54,'[1]DADOS (OCULTAR)'!$Q$3:$S$133,3,0),"")</f>
        <v>9767633000609</v>
      </c>
      <c r="B54" s="5" t="s">
        <v>9</v>
      </c>
      <c r="C54" s="6" t="s">
        <v>231</v>
      </c>
      <c r="D54" s="7" t="s">
        <v>232</v>
      </c>
      <c r="E54" s="8" t="s">
        <v>12</v>
      </c>
      <c r="F54" s="9">
        <v>44788</v>
      </c>
      <c r="G54" s="9">
        <v>45152</v>
      </c>
      <c r="H54" s="12">
        <v>16200</v>
      </c>
      <c r="I54" s="11" t="s">
        <v>233</v>
      </c>
    </row>
    <row r="55" spans="1:9" ht="20.25" customHeight="1" x14ac:dyDescent="0.2">
      <c r="A55" s="4">
        <f>IFERROR(VLOOKUP(B55,'[1]DADOS (OCULTAR)'!$Q$3:$S$133,3,0),"")</f>
        <v>9767633000609</v>
      </c>
      <c r="B55" s="5" t="s">
        <v>9</v>
      </c>
      <c r="C55" s="6" t="s">
        <v>234</v>
      </c>
      <c r="D55" s="7" t="s">
        <v>235</v>
      </c>
      <c r="E55" s="8" t="s">
        <v>12</v>
      </c>
      <c r="F55" s="9">
        <v>44788</v>
      </c>
      <c r="G55" s="9">
        <v>45152</v>
      </c>
      <c r="H55" s="12">
        <v>16200</v>
      </c>
      <c r="I55" s="11" t="s">
        <v>236</v>
      </c>
    </row>
    <row r="56" spans="1:9" ht="20.25" customHeight="1" x14ac:dyDescent="0.2">
      <c r="A56" s="4">
        <f>IFERROR(VLOOKUP(B56,'[1]DADOS (OCULTAR)'!$Q$3:$S$133,3,0),"")</f>
        <v>9767633000609</v>
      </c>
      <c r="B56" s="5" t="s">
        <v>9</v>
      </c>
      <c r="C56" s="6" t="s">
        <v>237</v>
      </c>
      <c r="D56" s="7" t="s">
        <v>238</v>
      </c>
      <c r="E56" s="8" t="s">
        <v>12</v>
      </c>
      <c r="F56" s="9">
        <v>44743</v>
      </c>
      <c r="G56" s="9">
        <v>45107</v>
      </c>
      <c r="H56" s="12">
        <v>16200</v>
      </c>
      <c r="I56" s="11" t="s">
        <v>239</v>
      </c>
    </row>
    <row r="57" spans="1:9" ht="20.25" customHeight="1" x14ac:dyDescent="0.2">
      <c r="A57" s="4">
        <f>IFERROR(VLOOKUP(B57,'[1]DADOS (OCULTAR)'!$Q$3:$S$133,3,0),"")</f>
        <v>9767633000609</v>
      </c>
      <c r="B57" s="5" t="s">
        <v>9</v>
      </c>
      <c r="C57" s="6" t="s">
        <v>240</v>
      </c>
      <c r="D57" s="7" t="s">
        <v>241</v>
      </c>
      <c r="E57" s="8" t="s">
        <v>12</v>
      </c>
      <c r="F57" s="9">
        <v>44774</v>
      </c>
      <c r="G57" s="9">
        <v>45138</v>
      </c>
      <c r="H57" s="12">
        <v>16200</v>
      </c>
      <c r="I57" s="11" t="s">
        <v>242</v>
      </c>
    </row>
    <row r="58" spans="1:9" ht="20.25" customHeight="1" x14ac:dyDescent="0.2">
      <c r="A58" s="4">
        <f>IFERROR(VLOOKUP(B58,'[1]DADOS (OCULTAR)'!$Q$3:$S$133,3,0),"")</f>
        <v>9767633000609</v>
      </c>
      <c r="B58" s="5" t="s">
        <v>9</v>
      </c>
      <c r="C58" s="6" t="s">
        <v>243</v>
      </c>
      <c r="D58" s="7" t="s">
        <v>244</v>
      </c>
      <c r="E58" s="8" t="s">
        <v>12</v>
      </c>
      <c r="F58" s="9">
        <v>44774</v>
      </c>
      <c r="G58" s="9">
        <v>45138</v>
      </c>
      <c r="H58" s="12">
        <v>16200</v>
      </c>
      <c r="I58" s="11" t="s">
        <v>245</v>
      </c>
    </row>
    <row r="59" spans="1:9" ht="20.25" customHeight="1" x14ac:dyDescent="0.2">
      <c r="A59" s="4">
        <f>IFERROR(VLOOKUP(B59,'[1]DADOS (OCULTAR)'!$Q$3:$S$133,3,0),"")</f>
        <v>9767633000609</v>
      </c>
      <c r="B59" s="5" t="s">
        <v>9</v>
      </c>
      <c r="C59" s="6" t="s">
        <v>246</v>
      </c>
      <c r="D59" s="7" t="s">
        <v>247</v>
      </c>
      <c r="E59" s="8" t="s">
        <v>12</v>
      </c>
      <c r="F59" s="9">
        <v>44774</v>
      </c>
      <c r="G59" s="9">
        <v>45138</v>
      </c>
      <c r="H59" s="12">
        <v>16200</v>
      </c>
      <c r="I59" s="11" t="s">
        <v>248</v>
      </c>
    </row>
    <row r="60" spans="1:9" ht="20.25" customHeight="1" x14ac:dyDescent="0.2">
      <c r="A60" s="4">
        <f>IFERROR(VLOOKUP(B60,'[1]DADOS (OCULTAR)'!$Q$3:$S$133,3,0),"")</f>
        <v>9767633000609</v>
      </c>
      <c r="B60" s="5" t="s">
        <v>9</v>
      </c>
      <c r="C60" s="6" t="s">
        <v>249</v>
      </c>
      <c r="D60" s="7" t="s">
        <v>250</v>
      </c>
      <c r="E60" s="8" t="s">
        <v>12</v>
      </c>
      <c r="F60" s="9">
        <v>44809</v>
      </c>
      <c r="G60" s="9">
        <v>45173</v>
      </c>
      <c r="H60" s="12">
        <v>16200</v>
      </c>
      <c r="I60" s="11" t="s">
        <v>251</v>
      </c>
    </row>
    <row r="61" spans="1:9" ht="20.25" customHeight="1" x14ac:dyDescent="0.2">
      <c r="A61" s="4">
        <f>IFERROR(VLOOKUP(B61,'[1]DADOS (OCULTAR)'!$Q$3:$S$133,3,0),"")</f>
        <v>9767633000609</v>
      </c>
      <c r="B61" s="5" t="s">
        <v>9</v>
      </c>
      <c r="C61" s="6" t="s">
        <v>252</v>
      </c>
      <c r="D61" s="7" t="s">
        <v>253</v>
      </c>
      <c r="E61" s="8" t="s">
        <v>12</v>
      </c>
      <c r="F61" s="9">
        <v>44774</v>
      </c>
      <c r="G61" s="9">
        <v>45138</v>
      </c>
      <c r="H61" s="12">
        <v>16200</v>
      </c>
      <c r="I61" s="11" t="s">
        <v>254</v>
      </c>
    </row>
    <row r="62" spans="1:9" ht="20.25" customHeight="1" x14ac:dyDescent="0.2">
      <c r="A62" s="4">
        <f>IFERROR(VLOOKUP(B62,'[1]DADOS (OCULTAR)'!$Q$3:$S$133,3,0),"")</f>
        <v>9767633000609</v>
      </c>
      <c r="B62" s="5" t="s">
        <v>9</v>
      </c>
      <c r="C62" s="6" t="s">
        <v>255</v>
      </c>
      <c r="D62" s="7" t="s">
        <v>256</v>
      </c>
      <c r="E62" s="8" t="s">
        <v>12</v>
      </c>
      <c r="F62" s="9">
        <v>44774</v>
      </c>
      <c r="G62" s="9">
        <v>45138</v>
      </c>
      <c r="H62" s="12">
        <v>16200</v>
      </c>
      <c r="I62" s="11" t="s">
        <v>257</v>
      </c>
    </row>
    <row r="63" spans="1:9" ht="20.25" customHeight="1" x14ac:dyDescent="0.2">
      <c r="A63" s="4">
        <f>IFERROR(VLOOKUP(B63,'[1]DADOS (OCULTAR)'!$Q$3:$S$133,3,0),"")</f>
        <v>9767633000609</v>
      </c>
      <c r="B63" s="5" t="s">
        <v>9</v>
      </c>
      <c r="C63" s="6" t="s">
        <v>258</v>
      </c>
      <c r="D63" s="7" t="s">
        <v>259</v>
      </c>
      <c r="E63" s="8" t="s">
        <v>12</v>
      </c>
      <c r="F63" s="9">
        <v>44812</v>
      </c>
      <c r="G63" s="9">
        <v>45176</v>
      </c>
      <c r="H63" s="12">
        <v>16200</v>
      </c>
      <c r="I63" s="11" t="s">
        <v>260</v>
      </c>
    </row>
    <row r="64" spans="1:9" ht="20.25" customHeight="1" x14ac:dyDescent="0.2">
      <c r="A64" s="4">
        <f>IFERROR(VLOOKUP(B64,'[1]DADOS (OCULTAR)'!$Q$3:$S$133,3,0),"")</f>
        <v>9767633000609</v>
      </c>
      <c r="B64" s="5" t="s">
        <v>9</v>
      </c>
      <c r="C64" s="6" t="s">
        <v>240</v>
      </c>
      <c r="D64" s="7" t="s">
        <v>261</v>
      </c>
      <c r="E64" s="8" t="s">
        <v>12</v>
      </c>
      <c r="F64" s="9">
        <v>44774</v>
      </c>
      <c r="G64" s="9">
        <v>45138</v>
      </c>
      <c r="H64" s="12">
        <v>16200</v>
      </c>
      <c r="I64" s="11" t="s">
        <v>242</v>
      </c>
    </row>
    <row r="65" spans="1:9" ht="20.25" customHeight="1" x14ac:dyDescent="0.2">
      <c r="A65" s="4">
        <f>IFERROR(VLOOKUP(B65,'[1]DADOS (OCULTAR)'!$Q$3:$S$133,3,0),"")</f>
        <v>9767633000609</v>
      </c>
      <c r="B65" s="5" t="s">
        <v>9</v>
      </c>
      <c r="C65" s="6" t="s">
        <v>153</v>
      </c>
      <c r="D65" s="7" t="s">
        <v>262</v>
      </c>
      <c r="E65" s="8" t="s">
        <v>12</v>
      </c>
      <c r="F65" s="9">
        <v>44677</v>
      </c>
      <c r="G65" s="9">
        <v>45041</v>
      </c>
      <c r="H65" s="12">
        <v>16200</v>
      </c>
      <c r="I65" s="11" t="s">
        <v>263</v>
      </c>
    </row>
    <row r="66" spans="1:9" ht="20.25" customHeight="1" x14ac:dyDescent="0.2">
      <c r="A66" s="4">
        <f>IFERROR(VLOOKUP(B66,'[1]DADOS (OCULTAR)'!$Q$3:$S$133,3,0),"")</f>
        <v>9767633000609</v>
      </c>
      <c r="B66" s="5" t="s">
        <v>9</v>
      </c>
      <c r="C66" s="6" t="s">
        <v>264</v>
      </c>
      <c r="D66" s="7" t="s">
        <v>265</v>
      </c>
      <c r="E66" s="8" t="s">
        <v>12</v>
      </c>
      <c r="F66" s="9">
        <v>44593</v>
      </c>
      <c r="G66" s="9">
        <v>44957</v>
      </c>
      <c r="H66" s="12">
        <v>16200</v>
      </c>
      <c r="I66" s="11" t="s">
        <v>266</v>
      </c>
    </row>
    <row r="67" spans="1:9" ht="20.25" customHeight="1" x14ac:dyDescent="0.2">
      <c r="A67" s="4">
        <f>IFERROR(VLOOKUP(B67,'[1]DADOS (OCULTAR)'!$Q$3:$S$133,3,0),"")</f>
        <v>9767633000609</v>
      </c>
      <c r="B67" s="5" t="s">
        <v>9</v>
      </c>
      <c r="C67" s="6" t="s">
        <v>267</v>
      </c>
      <c r="D67" s="7" t="s">
        <v>268</v>
      </c>
      <c r="E67" s="8" t="s">
        <v>12</v>
      </c>
      <c r="F67" s="9">
        <v>44835</v>
      </c>
      <c r="G67" s="9">
        <v>45199</v>
      </c>
      <c r="H67" s="12">
        <v>16200</v>
      </c>
      <c r="I67" s="11" t="s">
        <v>269</v>
      </c>
    </row>
    <row r="68" spans="1:9" ht="20.25" customHeight="1" x14ac:dyDescent="0.2">
      <c r="A68" s="4">
        <f>IFERROR(VLOOKUP(B68,'[1]DADOS (OCULTAR)'!$Q$3:$S$133,3,0),"")</f>
        <v>9767633000609</v>
      </c>
      <c r="B68" s="5" t="s">
        <v>9</v>
      </c>
      <c r="C68" s="6">
        <v>47159170000187</v>
      </c>
      <c r="D68" s="7" t="s">
        <v>270</v>
      </c>
      <c r="E68" s="8" t="s">
        <v>12</v>
      </c>
      <c r="F68" s="9">
        <v>44743</v>
      </c>
      <c r="G68" s="9">
        <v>45107</v>
      </c>
      <c r="H68" s="12">
        <v>16200</v>
      </c>
      <c r="I68" s="11" t="s">
        <v>271</v>
      </c>
    </row>
    <row r="69" spans="1:9" ht="20.25" customHeight="1" x14ac:dyDescent="0.2">
      <c r="A69" s="4">
        <f>IFERROR(VLOOKUP(B69,'[1]DADOS (OCULTAR)'!$Q$3:$S$133,3,0),"")</f>
        <v>9767633000609</v>
      </c>
      <c r="B69" s="5" t="s">
        <v>9</v>
      </c>
      <c r="C69" s="6" t="s">
        <v>272</v>
      </c>
      <c r="D69" s="7" t="s">
        <v>273</v>
      </c>
      <c r="E69" s="8" t="s">
        <v>12</v>
      </c>
      <c r="F69" s="9">
        <v>44679</v>
      </c>
      <c r="G69" s="9">
        <v>45043</v>
      </c>
      <c r="H69" s="12">
        <v>16200</v>
      </c>
      <c r="I69" s="11" t="s">
        <v>274</v>
      </c>
    </row>
    <row r="70" spans="1:9" ht="20.25" customHeight="1" x14ac:dyDescent="0.2">
      <c r="A70" s="4">
        <f>IFERROR(VLOOKUP(B70,'[1]DADOS (OCULTAR)'!$Q$3:$S$133,3,0),"")</f>
        <v>9767633000609</v>
      </c>
      <c r="B70" s="5" t="s">
        <v>9</v>
      </c>
      <c r="C70" s="6" t="s">
        <v>275</v>
      </c>
      <c r="D70" s="7" t="s">
        <v>276</v>
      </c>
      <c r="E70" s="8" t="s">
        <v>12</v>
      </c>
      <c r="F70" s="9">
        <v>44927</v>
      </c>
      <c r="G70" s="9" t="s">
        <v>13</v>
      </c>
      <c r="H70" s="12">
        <v>16200</v>
      </c>
      <c r="I70" s="11" t="s">
        <v>277</v>
      </c>
    </row>
    <row r="71" spans="1:9" ht="20.25" customHeight="1" x14ac:dyDescent="0.2">
      <c r="A71" s="4">
        <f>IFERROR(VLOOKUP(B71,'[1]DADOS (OCULTAR)'!$Q$3:$S$133,3,0),"")</f>
        <v>9767633000609</v>
      </c>
      <c r="B71" s="5" t="s">
        <v>9</v>
      </c>
      <c r="C71" s="6">
        <v>45018032000152</v>
      </c>
      <c r="D71" s="7" t="s">
        <v>278</v>
      </c>
      <c r="E71" s="8" t="s">
        <v>12</v>
      </c>
      <c r="F71" s="9">
        <v>44593</v>
      </c>
      <c r="G71" s="9">
        <v>44957</v>
      </c>
      <c r="H71" s="12">
        <v>16200</v>
      </c>
      <c r="I71" s="11" t="s">
        <v>279</v>
      </c>
    </row>
    <row r="72" spans="1:9" ht="20.25" customHeight="1" x14ac:dyDescent="0.2">
      <c r="A72" s="4">
        <f>IFERROR(VLOOKUP(B72,'[1]DADOS (OCULTAR)'!$Q$3:$S$133,3,0),"")</f>
        <v>9767633000609</v>
      </c>
      <c r="B72" s="5" t="s">
        <v>9</v>
      </c>
      <c r="C72" s="6">
        <v>45735127000197</v>
      </c>
      <c r="D72" s="7" t="s">
        <v>280</v>
      </c>
      <c r="E72" s="8" t="s">
        <v>12</v>
      </c>
      <c r="F72" s="9">
        <v>44927</v>
      </c>
      <c r="G72" s="9" t="s">
        <v>13</v>
      </c>
      <c r="H72" s="12">
        <v>16200</v>
      </c>
      <c r="I72" s="11" t="s">
        <v>281</v>
      </c>
    </row>
    <row r="73" spans="1:9" ht="20.25" customHeight="1" x14ac:dyDescent="0.2">
      <c r="A73" s="4">
        <f>IFERROR(VLOOKUP(B73,'[1]DADOS (OCULTAR)'!$Q$3:$S$133,3,0),"")</f>
        <v>9767633000609</v>
      </c>
      <c r="B73" s="5" t="s">
        <v>9</v>
      </c>
      <c r="C73" s="6">
        <v>44297151000129</v>
      </c>
      <c r="D73" s="7" t="s">
        <v>282</v>
      </c>
      <c r="E73" s="8" t="s">
        <v>12</v>
      </c>
      <c r="F73" s="9">
        <v>44593</v>
      </c>
      <c r="G73" s="9">
        <v>45260</v>
      </c>
      <c r="H73" s="12">
        <v>16200</v>
      </c>
      <c r="I73" s="11" t="s">
        <v>283</v>
      </c>
    </row>
    <row r="74" spans="1:9" ht="20.25" customHeight="1" x14ac:dyDescent="0.2">
      <c r="A74" s="4">
        <f>IFERROR(VLOOKUP(B74,'[1]DADOS (OCULTAR)'!$Q$3:$S$133,3,0),"")</f>
        <v>9767633000609</v>
      </c>
      <c r="B74" s="5" t="s">
        <v>9</v>
      </c>
      <c r="C74" s="6">
        <v>43691896000105</v>
      </c>
      <c r="D74" s="7" t="s">
        <v>284</v>
      </c>
      <c r="E74" s="8" t="s">
        <v>12</v>
      </c>
      <c r="F74" s="9">
        <v>44593</v>
      </c>
      <c r="G74" s="9">
        <v>44957</v>
      </c>
      <c r="H74" s="12">
        <v>16200</v>
      </c>
      <c r="I74" s="11" t="s">
        <v>285</v>
      </c>
    </row>
    <row r="75" spans="1:9" ht="20.25" customHeight="1" x14ac:dyDescent="0.2">
      <c r="A75" s="4">
        <f>IFERROR(VLOOKUP(B75,'[1]DADOS (OCULTAR)'!$Q$3:$S$133,3,0),"")</f>
        <v>9767633000609</v>
      </c>
      <c r="B75" s="5" t="s">
        <v>9</v>
      </c>
      <c r="C75" s="6">
        <v>41239337000133</v>
      </c>
      <c r="D75" s="7" t="s">
        <v>286</v>
      </c>
      <c r="E75" s="8" t="s">
        <v>12</v>
      </c>
      <c r="F75" s="9">
        <v>44593</v>
      </c>
      <c r="G75" s="9">
        <v>44957</v>
      </c>
      <c r="H75" s="12">
        <v>16200</v>
      </c>
      <c r="I75" s="11" t="s">
        <v>287</v>
      </c>
    </row>
    <row r="76" spans="1:9" ht="20.25" customHeight="1" x14ac:dyDescent="0.2">
      <c r="A76" s="4">
        <f>IFERROR(VLOOKUP(B76,'[1]DADOS (OCULTAR)'!$Q$3:$S$133,3,0),"")</f>
        <v>9767633000609</v>
      </c>
      <c r="B76" s="5" t="s">
        <v>9</v>
      </c>
      <c r="C76" s="6">
        <v>46812946000153</v>
      </c>
      <c r="D76" s="7" t="s">
        <v>288</v>
      </c>
      <c r="E76" s="8" t="s">
        <v>12</v>
      </c>
      <c r="F76" s="9">
        <v>44910</v>
      </c>
      <c r="G76" s="9">
        <v>45274</v>
      </c>
      <c r="H76" s="12">
        <v>16200</v>
      </c>
      <c r="I76" s="11" t="s">
        <v>289</v>
      </c>
    </row>
    <row r="77" spans="1:9" ht="20.25" customHeight="1" x14ac:dyDescent="0.2">
      <c r="A77" s="4">
        <f>IFERROR(VLOOKUP(B77,'[1]DADOS (OCULTAR)'!$Q$3:$S$133,3,0),"")</f>
        <v>9767633000609</v>
      </c>
      <c r="B77" s="5" t="s">
        <v>9</v>
      </c>
      <c r="C77" s="6">
        <v>46476486000130</v>
      </c>
      <c r="D77" s="7" t="s">
        <v>290</v>
      </c>
      <c r="E77" s="8" t="s">
        <v>12</v>
      </c>
      <c r="F77" s="9">
        <v>44910</v>
      </c>
      <c r="G77" s="9">
        <v>45274</v>
      </c>
      <c r="H77" s="12">
        <v>16200</v>
      </c>
      <c r="I77" s="11" t="s">
        <v>291</v>
      </c>
    </row>
    <row r="78" spans="1:9" ht="20.25" customHeight="1" x14ac:dyDescent="0.2">
      <c r="A78" s="4">
        <f>IFERROR(VLOOKUP(B78,'[1]DADOS (OCULTAR)'!$Q$3:$S$133,3,0),"")</f>
        <v>9767633000609</v>
      </c>
      <c r="B78" s="5" t="s">
        <v>9</v>
      </c>
      <c r="C78" s="6">
        <v>46560147000137</v>
      </c>
      <c r="D78" s="7" t="s">
        <v>292</v>
      </c>
      <c r="E78" s="8" t="s">
        <v>12</v>
      </c>
      <c r="F78" s="9">
        <v>44910</v>
      </c>
      <c r="G78" s="9">
        <v>45274</v>
      </c>
      <c r="H78" s="12">
        <v>16200</v>
      </c>
      <c r="I78" s="11" t="s">
        <v>293</v>
      </c>
    </row>
    <row r="79" spans="1:9" ht="20.25" customHeight="1" x14ac:dyDescent="0.2">
      <c r="A79" s="4">
        <f>IFERROR(VLOOKUP(B79,'[1]DADOS (OCULTAR)'!$Q$3:$S$133,3,0),"")</f>
        <v>9767633000609</v>
      </c>
      <c r="B79" s="5" t="s">
        <v>9</v>
      </c>
      <c r="C79" s="6">
        <v>43843356000108</v>
      </c>
      <c r="D79" s="7" t="s">
        <v>294</v>
      </c>
      <c r="E79" s="8" t="s">
        <v>12</v>
      </c>
      <c r="F79" s="9">
        <v>44927</v>
      </c>
      <c r="G79" s="9" t="s">
        <v>13</v>
      </c>
      <c r="H79" s="12">
        <v>16200</v>
      </c>
      <c r="I79" s="11" t="s">
        <v>295</v>
      </c>
    </row>
    <row r="80" spans="1:9" ht="20.25" customHeight="1" x14ac:dyDescent="0.2">
      <c r="A80" s="4">
        <f>IFERROR(VLOOKUP(B80,'[1]DADOS (OCULTAR)'!$Q$3:$S$133,3,0),"")</f>
        <v>9767633000609</v>
      </c>
      <c r="B80" s="5" t="s">
        <v>9</v>
      </c>
      <c r="C80" s="6">
        <v>48596697000131</v>
      </c>
      <c r="D80" s="7" t="s">
        <v>296</v>
      </c>
      <c r="E80" s="8" t="s">
        <v>12</v>
      </c>
      <c r="F80" s="9">
        <v>44915</v>
      </c>
      <c r="G80" s="9">
        <v>45279</v>
      </c>
      <c r="H80" s="12">
        <v>16200</v>
      </c>
      <c r="I80" s="11" t="s">
        <v>297</v>
      </c>
    </row>
    <row r="81" spans="1:9" ht="20.25" customHeight="1" x14ac:dyDescent="0.2">
      <c r="A81" s="4">
        <f>IFERROR(VLOOKUP(B81,'[1]DADOS (OCULTAR)'!$Q$3:$S$133,3,0),"")</f>
        <v>9767633000609</v>
      </c>
      <c r="B81" s="5" t="s">
        <v>9</v>
      </c>
      <c r="C81" s="6">
        <v>48817961000110</v>
      </c>
      <c r="D81" s="7" t="s">
        <v>298</v>
      </c>
      <c r="E81" s="8" t="s">
        <v>12</v>
      </c>
      <c r="F81" s="9">
        <v>44916</v>
      </c>
      <c r="G81" s="9">
        <v>45280</v>
      </c>
      <c r="H81" s="12">
        <v>16200</v>
      </c>
      <c r="I81" s="11" t="s">
        <v>299</v>
      </c>
    </row>
    <row r="82" spans="1:9" ht="20.25" customHeight="1" x14ac:dyDescent="0.2">
      <c r="A82" s="4">
        <f>IFERROR(VLOOKUP(B82,'[1]DADOS (OCULTAR)'!$Q$3:$S$133,3,0),"")</f>
        <v>9767633000609</v>
      </c>
      <c r="B82" s="5" t="s">
        <v>9</v>
      </c>
      <c r="C82" s="6">
        <v>42004301000133</v>
      </c>
      <c r="D82" s="7" t="s">
        <v>300</v>
      </c>
      <c r="E82" s="8" t="s">
        <v>12</v>
      </c>
      <c r="F82" s="9">
        <v>44916</v>
      </c>
      <c r="G82" s="9">
        <v>45280</v>
      </c>
      <c r="H82" s="12">
        <v>16200</v>
      </c>
      <c r="I82" s="11" t="s">
        <v>301</v>
      </c>
    </row>
    <row r="83" spans="1:9" ht="20.25" customHeight="1" x14ac:dyDescent="0.2">
      <c r="A83" s="4">
        <f>IFERROR(VLOOKUP(B83,'[1]DADOS (OCULTAR)'!$Q$3:$S$133,3,0),"")</f>
        <v>9767633000609</v>
      </c>
      <c r="B83" s="5" t="s">
        <v>9</v>
      </c>
      <c r="C83" s="6">
        <v>48836367000176</v>
      </c>
      <c r="D83" s="7" t="s">
        <v>302</v>
      </c>
      <c r="E83" s="8" t="s">
        <v>12</v>
      </c>
      <c r="F83" s="9">
        <v>44905</v>
      </c>
      <c r="G83" s="9">
        <v>45269</v>
      </c>
      <c r="H83" s="12">
        <v>16200</v>
      </c>
      <c r="I83" s="11" t="s">
        <v>303</v>
      </c>
    </row>
    <row r="84" spans="1:9" ht="20.25" customHeight="1" x14ac:dyDescent="0.2">
      <c r="A84" s="4">
        <f>IFERROR(VLOOKUP(B84,'[1]DADOS (OCULTAR)'!$Q$3:$S$133,3,0),"")</f>
        <v>9767633000609</v>
      </c>
      <c r="B84" s="5" t="s">
        <v>9</v>
      </c>
      <c r="C84" s="6">
        <v>48761162000179</v>
      </c>
      <c r="D84" s="7" t="s">
        <v>304</v>
      </c>
      <c r="E84" s="8" t="s">
        <v>12</v>
      </c>
      <c r="F84" s="9">
        <v>44904</v>
      </c>
      <c r="G84" s="9">
        <v>45268</v>
      </c>
      <c r="H84" s="12">
        <v>16200</v>
      </c>
      <c r="I84" s="11" t="s">
        <v>305</v>
      </c>
    </row>
    <row r="85" spans="1:9" ht="20.25" customHeight="1" x14ac:dyDescent="0.2">
      <c r="A85" s="4">
        <f>IFERROR(VLOOKUP(B85,'[1]DADOS (OCULTAR)'!$Q$3:$S$133,3,0),"")</f>
        <v>9767633000609</v>
      </c>
      <c r="B85" s="5" t="s">
        <v>9</v>
      </c>
      <c r="C85" s="6">
        <v>48879800000150</v>
      </c>
      <c r="D85" s="7" t="s">
        <v>306</v>
      </c>
      <c r="E85" s="8" t="s">
        <v>12</v>
      </c>
      <c r="F85" s="9">
        <v>44919</v>
      </c>
      <c r="G85" s="9">
        <v>45285</v>
      </c>
      <c r="H85" s="12">
        <v>16200</v>
      </c>
      <c r="I85" s="11" t="s">
        <v>307</v>
      </c>
    </row>
    <row r="86" spans="1:9" ht="20.25" customHeight="1" x14ac:dyDescent="0.2">
      <c r="A86" s="4">
        <f>IFERROR(VLOOKUP(B86,'[1]DADOS (OCULTAR)'!$Q$3:$S$133,3,0),"")</f>
        <v>9767633000609</v>
      </c>
      <c r="B86" s="5" t="s">
        <v>9</v>
      </c>
      <c r="C86" s="6">
        <v>48877442000147</v>
      </c>
      <c r="D86" s="7" t="s">
        <v>308</v>
      </c>
      <c r="E86" s="8" t="s">
        <v>12</v>
      </c>
      <c r="F86" s="9">
        <v>44923</v>
      </c>
      <c r="G86" s="9">
        <v>45287</v>
      </c>
      <c r="H86" s="12">
        <v>16200</v>
      </c>
      <c r="I86" s="11" t="s">
        <v>309</v>
      </c>
    </row>
    <row r="87" spans="1:9" ht="20.25" customHeight="1" x14ac:dyDescent="0.2">
      <c r="A87" s="4">
        <f>IFERROR(VLOOKUP(B87,'[1]DADOS (OCULTAR)'!$Q$3:$S$133,3,0),"")</f>
        <v>9767633000609</v>
      </c>
      <c r="B87" s="5" t="s">
        <v>9</v>
      </c>
      <c r="C87" s="6">
        <v>46560147000137</v>
      </c>
      <c r="D87" s="7" t="s">
        <v>292</v>
      </c>
      <c r="E87" s="8" t="s">
        <v>12</v>
      </c>
      <c r="F87" s="9">
        <v>44593</v>
      </c>
      <c r="G87" s="9">
        <v>44957</v>
      </c>
      <c r="H87" s="12">
        <v>16200</v>
      </c>
      <c r="I87" s="11" t="s">
        <v>310</v>
      </c>
    </row>
    <row r="88" spans="1:9" ht="20.25" customHeight="1" x14ac:dyDescent="0.2">
      <c r="A88" s="4">
        <f>IFERROR(VLOOKUP(B88,'[1]DADOS (OCULTAR)'!$Q$3:$S$133,3,0),"")</f>
        <v>9767633000609</v>
      </c>
      <c r="B88" s="5" t="s">
        <v>9</v>
      </c>
      <c r="C88" s="6">
        <v>48748082000183</v>
      </c>
      <c r="D88" s="7" t="s">
        <v>311</v>
      </c>
      <c r="E88" s="8" t="s">
        <v>12</v>
      </c>
      <c r="F88" s="9">
        <v>44896</v>
      </c>
      <c r="G88" s="9">
        <v>45260</v>
      </c>
      <c r="H88" s="12">
        <v>16200</v>
      </c>
      <c r="I88" s="11" t="s">
        <v>312</v>
      </c>
    </row>
    <row r="89" spans="1:9" ht="20.25" customHeight="1" x14ac:dyDescent="0.2">
      <c r="A89" s="4">
        <f>IFERROR(VLOOKUP(B89,'[1]DADOS (OCULTAR)'!$Q$3:$S$133,3,0),"")</f>
        <v>9767633000609</v>
      </c>
      <c r="B89" s="5" t="s">
        <v>9</v>
      </c>
      <c r="C89" s="6">
        <v>48983476000116</v>
      </c>
      <c r="D89" s="7" t="s">
        <v>313</v>
      </c>
      <c r="E89" s="8" t="s">
        <v>12</v>
      </c>
      <c r="F89" s="9">
        <v>44923</v>
      </c>
      <c r="G89" s="9">
        <v>45287</v>
      </c>
      <c r="H89" s="12">
        <v>16200</v>
      </c>
      <c r="I89" s="11" t="s">
        <v>314</v>
      </c>
    </row>
    <row r="90" spans="1:9" ht="20.25" customHeight="1" x14ac:dyDescent="0.2">
      <c r="A90" s="4">
        <f>IFERROR(VLOOKUP(B90,'[1]DADOS (OCULTAR)'!$Q$3:$S$133,3,0),"")</f>
        <v>9767633000609</v>
      </c>
      <c r="B90" s="5" t="s">
        <v>9</v>
      </c>
      <c r="C90" s="6">
        <v>44297151000129</v>
      </c>
      <c r="D90" s="7" t="s">
        <v>315</v>
      </c>
      <c r="E90" s="8" t="s">
        <v>12</v>
      </c>
      <c r="F90" s="9">
        <v>44928</v>
      </c>
      <c r="G90" s="9">
        <v>45292</v>
      </c>
      <c r="H90" s="12">
        <v>16200</v>
      </c>
      <c r="I90" s="11" t="s">
        <v>283</v>
      </c>
    </row>
    <row r="91" spans="1:9" ht="20.25" customHeight="1" x14ac:dyDescent="0.2">
      <c r="A91" s="4">
        <f>IFERROR(VLOOKUP(B91,'[1]DADOS (OCULTAR)'!$Q$3:$S$133,3,0),"")</f>
        <v>9767633000609</v>
      </c>
      <c r="B91" s="5" t="s">
        <v>9</v>
      </c>
      <c r="C91" s="6">
        <v>48893268000126</v>
      </c>
      <c r="D91" s="7" t="s">
        <v>316</v>
      </c>
      <c r="E91" s="8" t="s">
        <v>12</v>
      </c>
      <c r="F91" s="9">
        <v>44926</v>
      </c>
      <c r="G91" s="9">
        <v>45290</v>
      </c>
      <c r="H91" s="12">
        <v>16200</v>
      </c>
      <c r="I91" s="11" t="s">
        <v>317</v>
      </c>
    </row>
    <row r="92" spans="1:9" ht="20.25" customHeight="1" x14ac:dyDescent="0.2">
      <c r="A92" s="4">
        <f>IFERROR(VLOOKUP(B92,'[1]DADOS (OCULTAR)'!$Q$3:$S$133,3,0),"")</f>
        <v>9767633000609</v>
      </c>
      <c r="B92" s="5" t="s">
        <v>9</v>
      </c>
      <c r="C92" s="6">
        <v>45637249000140</v>
      </c>
      <c r="D92" s="7" t="s">
        <v>318</v>
      </c>
      <c r="E92" s="8" t="s">
        <v>12</v>
      </c>
      <c r="F92" s="9">
        <v>44957</v>
      </c>
      <c r="G92" s="9" t="s">
        <v>13</v>
      </c>
      <c r="H92" s="12">
        <v>16200</v>
      </c>
      <c r="I92" s="11" t="s">
        <v>319</v>
      </c>
    </row>
    <row r="93" spans="1:9" ht="20.25" customHeight="1" x14ac:dyDescent="0.2">
      <c r="A93" s="4">
        <f>IFERROR(VLOOKUP(B93,'[1]DADOS (OCULTAR)'!$Q$3:$S$133,3,0),"")</f>
        <v>9767633000609</v>
      </c>
      <c r="B93" s="5" t="s">
        <v>9</v>
      </c>
      <c r="C93" s="6">
        <v>48991451000164</v>
      </c>
      <c r="D93" s="7" t="s">
        <v>320</v>
      </c>
      <c r="E93" s="8" t="s">
        <v>12</v>
      </c>
      <c r="F93" s="9">
        <v>44919</v>
      </c>
      <c r="G93" s="9">
        <v>45283</v>
      </c>
      <c r="H93" s="12">
        <v>16200</v>
      </c>
      <c r="I93" s="11" t="s">
        <v>321</v>
      </c>
    </row>
    <row r="94" spans="1:9" ht="20.25" customHeight="1" x14ac:dyDescent="0.2">
      <c r="A94" s="4">
        <f>IFERROR(VLOOKUP(B94,'[1]DADOS (OCULTAR)'!$Q$3:$S$133,3,0),"")</f>
        <v>9767633000609</v>
      </c>
      <c r="B94" s="5" t="s">
        <v>9</v>
      </c>
      <c r="C94" s="6">
        <v>31482992000164</v>
      </c>
      <c r="D94" s="7" t="s">
        <v>322</v>
      </c>
      <c r="E94" s="8" t="s">
        <v>12</v>
      </c>
      <c r="F94" s="9">
        <v>44896</v>
      </c>
      <c r="G94" s="9">
        <v>45260</v>
      </c>
      <c r="H94" s="12">
        <v>16200</v>
      </c>
      <c r="I94" s="11" t="s">
        <v>323</v>
      </c>
    </row>
    <row r="95" spans="1:9" ht="20.25" customHeight="1" x14ac:dyDescent="0.2">
      <c r="A95" s="4">
        <f>IFERROR(VLOOKUP(B95,'[1]DADOS (OCULTAR)'!$Q$3:$S$133,3,0),"")</f>
        <v>9767633000609</v>
      </c>
      <c r="B95" s="5" t="s">
        <v>9</v>
      </c>
      <c r="C95" s="6">
        <v>48906722000136</v>
      </c>
      <c r="D95" s="7" t="s">
        <v>324</v>
      </c>
      <c r="E95" s="8" t="s">
        <v>12</v>
      </c>
      <c r="F95" s="9">
        <v>44896</v>
      </c>
      <c r="G95" s="9">
        <v>45260</v>
      </c>
      <c r="H95" s="12">
        <v>16200</v>
      </c>
      <c r="I95" s="11" t="s">
        <v>325</v>
      </c>
    </row>
    <row r="96" spans="1:9" ht="20.25" customHeight="1" x14ac:dyDescent="0.2">
      <c r="A96" s="4">
        <f>IFERROR(VLOOKUP(B96,'[1]DADOS (OCULTAR)'!$Q$3:$S$133,3,0),"")</f>
        <v>9767633000609</v>
      </c>
      <c r="B96" s="5" t="s">
        <v>9</v>
      </c>
      <c r="C96" s="6">
        <v>48787277000132</v>
      </c>
      <c r="D96" s="7" t="s">
        <v>326</v>
      </c>
      <c r="E96" s="8" t="s">
        <v>12</v>
      </c>
      <c r="F96" s="9">
        <v>44896</v>
      </c>
      <c r="G96" s="9">
        <v>45260</v>
      </c>
      <c r="H96" s="12">
        <v>16200</v>
      </c>
      <c r="I96" s="11" t="s">
        <v>327</v>
      </c>
    </row>
    <row r="97" spans="1:9" ht="20.25" customHeight="1" x14ac:dyDescent="0.2">
      <c r="A97" s="4">
        <f>IFERROR(VLOOKUP(B97,'[1]DADOS (OCULTAR)'!$Q$3:$S$133,3,0),"")</f>
        <v>9767633000609</v>
      </c>
      <c r="B97" s="5" t="s">
        <v>9</v>
      </c>
      <c r="C97" s="6">
        <v>38823495000121</v>
      </c>
      <c r="D97" s="7" t="s">
        <v>328</v>
      </c>
      <c r="E97" s="8" t="s">
        <v>12</v>
      </c>
      <c r="F97" s="9">
        <v>44927</v>
      </c>
      <c r="G97" s="9" t="s">
        <v>13</v>
      </c>
      <c r="H97" s="12">
        <v>16200</v>
      </c>
      <c r="I97" s="11" t="s">
        <v>329</v>
      </c>
    </row>
    <row r="98" spans="1:9" ht="20.25" customHeight="1" x14ac:dyDescent="0.2">
      <c r="A98" s="4">
        <f>IFERROR(VLOOKUP(B98,'[1]DADOS (OCULTAR)'!$Q$3:$S$133,3,0),"")</f>
        <v>9767633000609</v>
      </c>
      <c r="B98" s="5" t="s">
        <v>9</v>
      </c>
      <c r="C98" s="6">
        <v>48944200000129</v>
      </c>
      <c r="D98" s="7" t="s">
        <v>330</v>
      </c>
      <c r="E98" s="8" t="s">
        <v>12</v>
      </c>
      <c r="F98" s="9">
        <v>44896</v>
      </c>
      <c r="G98" s="9">
        <v>45260</v>
      </c>
      <c r="H98" s="12">
        <v>16200</v>
      </c>
      <c r="I98" s="11" t="s">
        <v>331</v>
      </c>
    </row>
    <row r="99" spans="1:9" ht="20.25" customHeight="1" x14ac:dyDescent="0.2">
      <c r="A99" s="4">
        <f>IFERROR(VLOOKUP(B99,'[1]DADOS (OCULTAR)'!$Q$3:$S$133,3,0),"")</f>
        <v>9767633000609</v>
      </c>
      <c r="B99" s="5" t="s">
        <v>9</v>
      </c>
      <c r="C99" s="6">
        <v>48879932000182</v>
      </c>
      <c r="D99" s="7" t="s">
        <v>332</v>
      </c>
      <c r="E99" s="8" t="s">
        <v>12</v>
      </c>
      <c r="F99" s="9">
        <v>44896</v>
      </c>
      <c r="G99" s="9">
        <v>45260</v>
      </c>
      <c r="H99" s="12">
        <v>16200</v>
      </c>
      <c r="I99" s="11" t="s">
        <v>333</v>
      </c>
    </row>
    <row r="100" spans="1:9" ht="20.25" customHeight="1" x14ac:dyDescent="0.2">
      <c r="A100" s="4">
        <f>IFERROR(VLOOKUP(B100,'[1]DADOS (OCULTAR)'!$Q$3:$S$133,3,0),"")</f>
        <v>9767633000609</v>
      </c>
      <c r="B100" s="5" t="s">
        <v>9</v>
      </c>
      <c r="C100" s="6">
        <v>48816998000123</v>
      </c>
      <c r="D100" s="7" t="s">
        <v>334</v>
      </c>
      <c r="E100" s="8" t="s">
        <v>12</v>
      </c>
      <c r="F100" s="9">
        <v>44896</v>
      </c>
      <c r="G100" s="9">
        <v>45260</v>
      </c>
      <c r="H100" s="12">
        <v>16200</v>
      </c>
      <c r="I100" s="11" t="s">
        <v>335</v>
      </c>
    </row>
    <row r="101" spans="1:9" ht="20.25" customHeight="1" x14ac:dyDescent="0.2">
      <c r="A101" s="4">
        <f>IFERROR(VLOOKUP(B101,'[1]DADOS (OCULTAR)'!$Q$3:$S$133,3,0),"")</f>
        <v>9767633000609</v>
      </c>
      <c r="B101" s="5" t="s">
        <v>9</v>
      </c>
      <c r="C101" s="6">
        <v>43644880000141</v>
      </c>
      <c r="D101" s="7" t="s">
        <v>336</v>
      </c>
      <c r="E101" s="8" t="s">
        <v>12</v>
      </c>
      <c r="F101" s="9">
        <v>44927</v>
      </c>
      <c r="G101" s="9" t="s">
        <v>13</v>
      </c>
      <c r="H101" s="12">
        <v>16200</v>
      </c>
      <c r="I101" s="11" t="s">
        <v>337</v>
      </c>
    </row>
    <row r="102" spans="1:9" ht="20.25" customHeight="1" x14ac:dyDescent="0.2">
      <c r="A102" s="4">
        <f>IFERROR(VLOOKUP(B102,'[1]DADOS (OCULTAR)'!$Q$3:$S$133,3,0),"")</f>
        <v>9767633000609</v>
      </c>
      <c r="B102" s="5" t="s">
        <v>9</v>
      </c>
      <c r="C102" s="6">
        <v>43853893000120</v>
      </c>
      <c r="D102" s="7" t="s">
        <v>338</v>
      </c>
      <c r="E102" s="8" t="s">
        <v>12</v>
      </c>
      <c r="F102" s="9">
        <v>44593</v>
      </c>
      <c r="G102" s="9">
        <v>44957</v>
      </c>
      <c r="H102" s="12">
        <v>16200</v>
      </c>
      <c r="I102" s="11" t="s">
        <v>339</v>
      </c>
    </row>
    <row r="103" spans="1:9" ht="20.25" customHeight="1" x14ac:dyDescent="0.2">
      <c r="A103" s="4">
        <f>IFERROR(VLOOKUP(B103,'[1]DADOS (OCULTAR)'!$Q$3:$S$133,3,0),"")</f>
        <v>9767633000609</v>
      </c>
      <c r="B103" s="5" t="s">
        <v>9</v>
      </c>
      <c r="C103" s="6">
        <v>48699982000188</v>
      </c>
      <c r="D103" s="7" t="s">
        <v>340</v>
      </c>
      <c r="E103" s="8" t="s">
        <v>12</v>
      </c>
      <c r="F103" s="9">
        <v>44911</v>
      </c>
      <c r="G103" s="9">
        <v>45275</v>
      </c>
      <c r="H103" s="12">
        <v>16200</v>
      </c>
      <c r="I103" s="11" t="s">
        <v>341</v>
      </c>
    </row>
    <row r="104" spans="1:9" ht="20.25" customHeight="1" x14ac:dyDescent="0.2">
      <c r="A104" s="4">
        <f>IFERROR(VLOOKUP(B104,'[1]DADOS (OCULTAR)'!$Q$3:$S$133,3,0),"")</f>
        <v>9767633000609</v>
      </c>
      <c r="B104" s="5" t="s">
        <v>9</v>
      </c>
      <c r="C104" s="6">
        <v>3423683000188</v>
      </c>
      <c r="D104" s="7" t="s">
        <v>342</v>
      </c>
      <c r="E104" s="8" t="s">
        <v>343</v>
      </c>
      <c r="F104" s="9">
        <v>44738</v>
      </c>
      <c r="G104" s="9">
        <v>45102</v>
      </c>
      <c r="H104" s="12">
        <v>7440</v>
      </c>
      <c r="I104" s="11" t="s">
        <v>224</v>
      </c>
    </row>
    <row r="105" spans="1:9" ht="20.25" customHeight="1" x14ac:dyDescent="0.2">
      <c r="A105" s="4">
        <f>IFERROR(VLOOKUP(B105,'[1]DADOS (OCULTAR)'!$Q$3:$S$133,3,0),"")</f>
        <v>9767633000609</v>
      </c>
      <c r="B105" s="5" t="s">
        <v>9</v>
      </c>
      <c r="C105" s="6">
        <v>10891998000115</v>
      </c>
      <c r="D105" s="7" t="s">
        <v>344</v>
      </c>
      <c r="E105" s="8" t="s">
        <v>345</v>
      </c>
      <c r="F105" s="9">
        <v>44593</v>
      </c>
      <c r="G105" s="9">
        <v>44957</v>
      </c>
      <c r="H105" s="12">
        <v>14400</v>
      </c>
      <c r="I105" s="11" t="s">
        <v>346</v>
      </c>
    </row>
    <row r="106" spans="1:9" ht="20.25" customHeight="1" x14ac:dyDescent="0.2">
      <c r="A106" s="4">
        <f>IFERROR(VLOOKUP(B106,'[1]DADOS (OCULTAR)'!$Q$3:$S$133,3,0),"")</f>
        <v>9767633000609</v>
      </c>
      <c r="B106" s="5" t="s">
        <v>9</v>
      </c>
      <c r="C106" s="6">
        <v>331788000119</v>
      </c>
      <c r="D106" s="7" t="s">
        <v>347</v>
      </c>
      <c r="E106" s="8" t="s">
        <v>216</v>
      </c>
      <c r="F106" s="9">
        <v>44593</v>
      </c>
      <c r="G106" s="9">
        <v>44957</v>
      </c>
      <c r="H106" s="12">
        <v>30686.399999999998</v>
      </c>
      <c r="I106" s="11" t="s">
        <v>348</v>
      </c>
    </row>
    <row r="107" spans="1:9" ht="20.25" customHeight="1" x14ac:dyDescent="0.2">
      <c r="A107" s="4">
        <f>IFERROR(VLOOKUP(B107,'[1]DADOS (OCULTAR)'!$Q$3:$S$133,3,0),"")</f>
        <v>9767633000609</v>
      </c>
      <c r="B107" s="5" t="s">
        <v>9</v>
      </c>
      <c r="C107" s="6">
        <v>331788000119</v>
      </c>
      <c r="D107" s="7" t="s">
        <v>349</v>
      </c>
      <c r="E107" s="8" t="s">
        <v>216</v>
      </c>
      <c r="F107" s="9">
        <v>44593</v>
      </c>
      <c r="G107" s="9">
        <v>44957</v>
      </c>
      <c r="H107" s="12">
        <v>30684.959999999999</v>
      </c>
      <c r="I107" s="11" t="s">
        <v>350</v>
      </c>
    </row>
    <row r="108" spans="1:9" ht="20.25" customHeight="1" x14ac:dyDescent="0.2">
      <c r="A108" s="4">
        <f>IFERROR(VLOOKUP(B108,'[1]DADOS (OCULTAR)'!$Q$3:$S$133,3,0),"")</f>
        <v>9767633000609</v>
      </c>
      <c r="B108" s="5" t="s">
        <v>9</v>
      </c>
      <c r="C108" s="6">
        <v>19786063000143</v>
      </c>
      <c r="D108" s="7" t="s">
        <v>351</v>
      </c>
      <c r="E108" s="8" t="s">
        <v>352</v>
      </c>
      <c r="F108" s="9">
        <v>44621</v>
      </c>
      <c r="G108" s="9">
        <v>44985</v>
      </c>
      <c r="H108" s="12">
        <v>46200</v>
      </c>
      <c r="I108" s="11" t="s">
        <v>353</v>
      </c>
    </row>
    <row r="109" spans="1:9" ht="20.25" customHeight="1" x14ac:dyDescent="0.2">
      <c r="A109" s="4">
        <f>IFERROR(VLOOKUP(B109,'[1]DADOS (OCULTAR)'!$Q$3:$S$133,3,0),"")</f>
        <v>9767633000609</v>
      </c>
      <c r="B109" s="5" t="s">
        <v>9</v>
      </c>
      <c r="C109" s="6">
        <v>14543772000184</v>
      </c>
      <c r="D109" s="7" t="s">
        <v>354</v>
      </c>
      <c r="E109" s="8" t="s">
        <v>355</v>
      </c>
      <c r="F109" s="9">
        <v>44623</v>
      </c>
      <c r="G109" s="9">
        <v>44987</v>
      </c>
      <c r="H109" s="12">
        <v>11400</v>
      </c>
      <c r="I109" s="11" t="s">
        <v>356</v>
      </c>
    </row>
    <row r="110" spans="1:9" ht="20.25" customHeight="1" x14ac:dyDescent="0.2">
      <c r="A110" s="4">
        <f>IFERROR(VLOOKUP(B110,'[1]DADOS (OCULTAR)'!$Q$3:$S$133,3,0),"")</f>
        <v>9767633000609</v>
      </c>
      <c r="B110" s="5" t="s">
        <v>9</v>
      </c>
      <c r="C110" s="6">
        <v>14543772000184</v>
      </c>
      <c r="D110" s="7" t="s">
        <v>354</v>
      </c>
      <c r="E110" s="8" t="s">
        <v>355</v>
      </c>
      <c r="F110" s="9">
        <v>44626</v>
      </c>
      <c r="G110" s="9">
        <v>44992</v>
      </c>
      <c r="H110" s="12">
        <v>11400</v>
      </c>
      <c r="I110" s="11" t="s">
        <v>357</v>
      </c>
    </row>
    <row r="111" spans="1:9" ht="20.25" customHeight="1" x14ac:dyDescent="0.2">
      <c r="A111" s="4">
        <f>IFERROR(VLOOKUP(B111,'[1]DADOS (OCULTAR)'!$Q$3:$S$133,3,0),"")</f>
        <v>9767633000609</v>
      </c>
      <c r="B111" s="5" t="s">
        <v>9</v>
      </c>
      <c r="C111" s="6">
        <v>14543772000184</v>
      </c>
      <c r="D111" s="7" t="s">
        <v>354</v>
      </c>
      <c r="E111" s="8" t="s">
        <v>355</v>
      </c>
      <c r="F111" s="9">
        <v>45211</v>
      </c>
      <c r="G111" s="9">
        <v>45212</v>
      </c>
      <c r="H111" s="12">
        <v>9000</v>
      </c>
      <c r="I111" s="11" t="s">
        <v>358</v>
      </c>
    </row>
    <row r="112" spans="1:9" ht="20.25" customHeight="1" x14ac:dyDescent="0.2">
      <c r="A112" s="4">
        <f>IFERROR(VLOOKUP(B112,'[1]DADOS (OCULTAR)'!$Q$3:$S$133,3,0),"")</f>
        <v>9767633000609</v>
      </c>
      <c r="B112" s="5" t="s">
        <v>9</v>
      </c>
      <c r="C112" s="6" t="s">
        <v>359</v>
      </c>
      <c r="D112" s="7" t="s">
        <v>360</v>
      </c>
      <c r="E112" s="8" t="s">
        <v>361</v>
      </c>
      <c r="F112" s="9">
        <v>44590</v>
      </c>
      <c r="G112" s="9">
        <v>44954</v>
      </c>
      <c r="H112" s="12">
        <v>11548.56</v>
      </c>
      <c r="I112" s="11" t="s">
        <v>362</v>
      </c>
    </row>
    <row r="113" spans="1:9" ht="20.25" customHeight="1" x14ac:dyDescent="0.2">
      <c r="A113" s="4">
        <f>IFERROR(VLOOKUP(B113,'[1]DADOS (OCULTAR)'!$Q$3:$S$133,3,0),"")</f>
        <v>9767633000609</v>
      </c>
      <c r="B113" s="5" t="s">
        <v>9</v>
      </c>
      <c r="C113" s="6" t="s">
        <v>363</v>
      </c>
      <c r="D113" s="7" t="s">
        <v>364</v>
      </c>
      <c r="E113" s="8" t="s">
        <v>12</v>
      </c>
      <c r="F113" s="9">
        <v>44682</v>
      </c>
      <c r="G113" s="9">
        <v>44681</v>
      </c>
      <c r="H113" s="12">
        <v>16200</v>
      </c>
      <c r="I113" s="11" t="s">
        <v>365</v>
      </c>
    </row>
    <row r="114" spans="1:9" ht="20.25" customHeight="1" x14ac:dyDescent="0.2">
      <c r="A114" s="4">
        <f>IFERROR(VLOOKUP(B114,'[1]DADOS (OCULTAR)'!$Q$3:$S$133,3,0),"")</f>
        <v>9767633000609</v>
      </c>
      <c r="B114" s="5" t="s">
        <v>9</v>
      </c>
      <c r="C114" s="6">
        <v>46705567000164</v>
      </c>
      <c r="D114" s="7" t="s">
        <v>366</v>
      </c>
      <c r="E114" s="8" t="s">
        <v>367</v>
      </c>
      <c r="F114" s="9">
        <v>44562</v>
      </c>
      <c r="G114" s="9">
        <v>45291</v>
      </c>
      <c r="H114" s="12">
        <v>267552</v>
      </c>
      <c r="I114" s="11" t="s">
        <v>368</v>
      </c>
    </row>
    <row r="115" spans="1:9" ht="20.25" customHeight="1" x14ac:dyDescent="0.2">
      <c r="A115" s="4">
        <f>IFERROR(VLOOKUP(B115,'[1]DADOS (OCULTAR)'!$Q$3:$S$133,3,0),"")</f>
        <v>9767633000609</v>
      </c>
      <c r="B115" s="5" t="s">
        <v>9</v>
      </c>
      <c r="C115" s="6" t="s">
        <v>369</v>
      </c>
      <c r="D115" s="7" t="s">
        <v>370</v>
      </c>
      <c r="E115" s="8" t="s">
        <v>371</v>
      </c>
      <c r="F115" s="9">
        <v>44873</v>
      </c>
      <c r="G115" s="9">
        <v>45237</v>
      </c>
      <c r="H115" s="12">
        <v>7800</v>
      </c>
      <c r="I115" s="11" t="s">
        <v>372</v>
      </c>
    </row>
    <row r="116" spans="1:9" ht="20.25" customHeight="1" x14ac:dyDescent="0.2">
      <c r="A116" s="4">
        <f>IFERROR(VLOOKUP(B116,'[1]DADOS (OCULTAR)'!$Q$3:$S$133,3,0),"")</f>
        <v>9767633000609</v>
      </c>
      <c r="B116" s="5" t="s">
        <v>9</v>
      </c>
      <c r="C116" s="6">
        <v>45671533000133</v>
      </c>
      <c r="D116" s="7" t="s">
        <v>373</v>
      </c>
      <c r="E116" s="8" t="s">
        <v>374</v>
      </c>
      <c r="F116" s="9">
        <v>44666</v>
      </c>
      <c r="G116" s="9">
        <v>45030</v>
      </c>
      <c r="H116" s="12">
        <v>25200</v>
      </c>
      <c r="I116" s="11" t="s">
        <v>375</v>
      </c>
    </row>
    <row r="117" spans="1:9" ht="20.25" customHeight="1" x14ac:dyDescent="0.2">
      <c r="A117" s="4">
        <f>IFERROR(VLOOKUP(B117,'[1]DADOS (OCULTAR)'!$Q$3:$S$133,3,0),"")</f>
        <v>9767633000609</v>
      </c>
      <c r="B117" s="5" t="s">
        <v>9</v>
      </c>
      <c r="C117" s="6">
        <v>6907719000197</v>
      </c>
      <c r="D117" s="7" t="s">
        <v>376</v>
      </c>
      <c r="E117" s="8" t="s">
        <v>377</v>
      </c>
      <c r="F117" s="9">
        <v>44593</v>
      </c>
      <c r="G117" s="9">
        <v>44957</v>
      </c>
      <c r="H117" s="12">
        <v>44760</v>
      </c>
      <c r="I117" s="11" t="s">
        <v>378</v>
      </c>
    </row>
    <row r="118" spans="1:9" ht="20.25" customHeight="1" x14ac:dyDescent="0.2">
      <c r="A118" s="4">
        <f>IFERROR(VLOOKUP(B118,'[1]DADOS (OCULTAR)'!$Q$3:$S$133,3,0),"")</f>
        <v>9767633000609</v>
      </c>
      <c r="B118" s="5" t="s">
        <v>9</v>
      </c>
      <c r="C118" s="6">
        <v>8282077000103</v>
      </c>
      <c r="D118" s="7" t="s">
        <v>379</v>
      </c>
      <c r="E118" s="8" t="s">
        <v>380</v>
      </c>
      <c r="F118" s="9">
        <v>44601</v>
      </c>
      <c r="G118" s="9" t="s">
        <v>13</v>
      </c>
      <c r="H118" s="12">
        <v>92117.04</v>
      </c>
      <c r="I118" s="11" t="s">
        <v>381</v>
      </c>
    </row>
    <row r="119" spans="1:9" ht="20.25" customHeight="1" x14ac:dyDescent="0.2">
      <c r="A119" s="4">
        <f>IFERROR(VLOOKUP(B119,'[1]DADOS (OCULTAR)'!$Q$3:$S$133,3,0),"")</f>
        <v>9767633000609</v>
      </c>
      <c r="B119" s="5" t="s">
        <v>9</v>
      </c>
      <c r="C119" s="6">
        <v>2668797000125</v>
      </c>
      <c r="D119" s="7" t="s">
        <v>382</v>
      </c>
      <c r="E119" s="8" t="s">
        <v>383</v>
      </c>
      <c r="F119" s="9">
        <v>44713</v>
      </c>
      <c r="G119" s="9">
        <v>45077</v>
      </c>
      <c r="H119" s="12">
        <v>22484.639999999999</v>
      </c>
      <c r="I119" s="11" t="s">
        <v>384</v>
      </c>
    </row>
    <row r="120" spans="1:9" ht="20.25" customHeight="1" x14ac:dyDescent="0.2">
      <c r="A120" s="4">
        <f>IFERROR(VLOOKUP(B120,'[1]DADOS (OCULTAR)'!$Q$3:$S$133,3,0),"")</f>
        <v>9767633000609</v>
      </c>
      <c r="B120" s="5" t="s">
        <v>9</v>
      </c>
      <c r="C120" s="6">
        <v>18630942000119</v>
      </c>
      <c r="D120" s="7" t="s">
        <v>385</v>
      </c>
      <c r="E120" s="8" t="s">
        <v>386</v>
      </c>
      <c r="F120" s="9">
        <v>44682</v>
      </c>
      <c r="G120" s="9">
        <v>45778</v>
      </c>
      <c r="H120" s="12">
        <v>50952</v>
      </c>
      <c r="I120" s="11" t="s">
        <v>387</v>
      </c>
    </row>
    <row r="121" spans="1:9" ht="20.25" customHeight="1" x14ac:dyDescent="0.2">
      <c r="A121" s="4">
        <f>IFERROR(VLOOKUP(B121,'[1]DADOS (OCULTAR)'!$Q$3:$S$133,3,0),"")</f>
        <v>9767633000609</v>
      </c>
      <c r="B121" s="5" t="s">
        <v>9</v>
      </c>
      <c r="C121" s="6" t="s">
        <v>388</v>
      </c>
      <c r="D121" s="7" t="s">
        <v>389</v>
      </c>
      <c r="E121" s="8" t="s">
        <v>390</v>
      </c>
      <c r="F121" s="9">
        <v>44743</v>
      </c>
      <c r="G121" s="9">
        <v>45107</v>
      </c>
      <c r="H121" s="12">
        <v>2915.52</v>
      </c>
      <c r="I121" s="11" t="s">
        <v>391</v>
      </c>
    </row>
    <row r="122" spans="1:9" ht="20.25" customHeight="1" x14ac:dyDescent="0.2">
      <c r="A122" s="4">
        <f>IFERROR(VLOOKUP(B122,'[1]DADOS (OCULTAR)'!$Q$3:$S$133,3,0),"")</f>
        <v>9767633000609</v>
      </c>
      <c r="B122" s="5" t="s">
        <v>9</v>
      </c>
      <c r="C122" s="6">
        <v>48893827000106</v>
      </c>
      <c r="D122" s="7" t="s">
        <v>392</v>
      </c>
      <c r="E122" s="8" t="s">
        <v>12</v>
      </c>
      <c r="F122" s="9">
        <v>44927</v>
      </c>
      <c r="G122" s="9" t="s">
        <v>13</v>
      </c>
      <c r="H122" s="12">
        <v>160000</v>
      </c>
      <c r="I122" s="11" t="s">
        <v>393</v>
      </c>
    </row>
    <row r="123" spans="1:9" ht="20.25" customHeight="1" x14ac:dyDescent="0.2">
      <c r="A123" s="4">
        <f>IFERROR(VLOOKUP(B123,'[1]DADOS (OCULTAR)'!$Q$3:$S$133,3,0),"")</f>
        <v>9767633000609</v>
      </c>
      <c r="B123" s="5" t="s">
        <v>9</v>
      </c>
      <c r="C123" s="6" t="s">
        <v>394</v>
      </c>
      <c r="D123" s="7" t="s">
        <v>395</v>
      </c>
      <c r="E123" s="8" t="s">
        <v>12</v>
      </c>
      <c r="F123" s="9">
        <v>44927</v>
      </c>
      <c r="G123" s="9" t="s">
        <v>13</v>
      </c>
      <c r="H123" s="12">
        <v>160000</v>
      </c>
      <c r="I123" s="11" t="s">
        <v>396</v>
      </c>
    </row>
    <row r="124" spans="1:9" ht="20.25" customHeight="1" x14ac:dyDescent="0.2">
      <c r="A124" s="4">
        <f>IFERROR(VLOOKUP(B124,'[1]DADOS (OCULTAR)'!$Q$3:$S$133,3,0),"")</f>
        <v>9767633000609</v>
      </c>
      <c r="B124" s="5" t="s">
        <v>9</v>
      </c>
      <c r="C124" s="6" t="s">
        <v>397</v>
      </c>
      <c r="D124" s="7" t="s">
        <v>398</v>
      </c>
      <c r="E124" s="8" t="s">
        <v>12</v>
      </c>
      <c r="F124" s="9">
        <v>44945</v>
      </c>
      <c r="G124" s="9" t="s">
        <v>13</v>
      </c>
      <c r="H124" s="12">
        <v>160000</v>
      </c>
      <c r="I124" s="11" t="s">
        <v>399</v>
      </c>
    </row>
    <row r="125" spans="1:9" ht="20.25" customHeight="1" x14ac:dyDescent="0.2">
      <c r="A125" s="4">
        <f>IFERROR(VLOOKUP(B125,'[1]DADOS (OCULTAR)'!$Q$3:$S$133,3,0),"")</f>
        <v>9767633000609</v>
      </c>
      <c r="B125" s="5" t="s">
        <v>9</v>
      </c>
      <c r="C125" s="6" t="s">
        <v>400</v>
      </c>
      <c r="D125" s="7" t="s">
        <v>401</v>
      </c>
      <c r="E125" s="8" t="s">
        <v>402</v>
      </c>
      <c r="F125" s="9">
        <v>44840</v>
      </c>
      <c r="G125" s="9" t="s">
        <v>13</v>
      </c>
      <c r="H125" s="12">
        <v>7200</v>
      </c>
      <c r="I125" s="11" t="s">
        <v>403</v>
      </c>
    </row>
    <row r="126" spans="1:9" ht="20.25" customHeight="1" x14ac:dyDescent="0.2">
      <c r="A126" s="4">
        <f>IFERROR(VLOOKUP(B126,'[1]DADOS (OCULTAR)'!$Q$3:$S$133,3,0),"")</f>
        <v>9767633000609</v>
      </c>
      <c r="B126" s="5" t="s">
        <v>9</v>
      </c>
      <c r="C126" s="6">
        <v>9863853000121</v>
      </c>
      <c r="D126" s="7" t="s">
        <v>404</v>
      </c>
      <c r="E126" s="8" t="s">
        <v>405</v>
      </c>
      <c r="F126" s="9">
        <v>44593</v>
      </c>
      <c r="G126" s="9">
        <v>44957</v>
      </c>
      <c r="H126" s="12">
        <v>556796.39999999991</v>
      </c>
      <c r="I126" s="11" t="s">
        <v>406</v>
      </c>
    </row>
    <row r="127" spans="1:9" ht="20.25" customHeight="1" x14ac:dyDescent="0.2">
      <c r="A127" s="4">
        <f>IFERROR(VLOOKUP(B127,'[1]DADOS (OCULTAR)'!$Q$3:$S$133,3,0),"")</f>
        <v>9767633000609</v>
      </c>
      <c r="B127" s="5" t="s">
        <v>9</v>
      </c>
      <c r="C127" s="6">
        <v>31675417000188</v>
      </c>
      <c r="D127" s="7" t="s">
        <v>407</v>
      </c>
      <c r="E127" s="8" t="s">
        <v>408</v>
      </c>
      <c r="F127" s="9">
        <v>44593</v>
      </c>
      <c r="G127" s="9">
        <v>44957</v>
      </c>
      <c r="H127" s="12">
        <v>35937.360000000001</v>
      </c>
      <c r="I127" s="11" t="s">
        <v>409</v>
      </c>
    </row>
    <row r="128" spans="1:9" ht="20.25" customHeight="1" x14ac:dyDescent="0.2">
      <c r="A128" s="4">
        <f>IFERROR(VLOOKUP(B128,'[1]DADOS (OCULTAR)'!$Q$3:$S$133,3,0),"")</f>
        <v>9767633000609</v>
      </c>
      <c r="B128" s="5" t="s">
        <v>9</v>
      </c>
      <c r="C128" s="6" t="s">
        <v>410</v>
      </c>
      <c r="D128" s="7" t="s">
        <v>411</v>
      </c>
      <c r="E128" s="8" t="s">
        <v>12</v>
      </c>
      <c r="F128" s="9">
        <v>44931</v>
      </c>
      <c r="G128" s="9">
        <v>45295</v>
      </c>
      <c r="H128" s="12">
        <v>160000</v>
      </c>
      <c r="I128" s="11" t="s">
        <v>412</v>
      </c>
    </row>
    <row r="129" spans="1:9" ht="20.25" customHeight="1" x14ac:dyDescent="0.2">
      <c r="A129" s="4">
        <f>IFERROR(VLOOKUP(B129,'[1]DADOS (OCULTAR)'!$Q$3:$S$133,3,0),"")</f>
        <v>9767633000609</v>
      </c>
      <c r="B129" s="5" t="s">
        <v>9</v>
      </c>
      <c r="C129" s="6" t="s">
        <v>413</v>
      </c>
      <c r="D129" s="7" t="s">
        <v>414</v>
      </c>
      <c r="E129" s="8" t="s">
        <v>12</v>
      </c>
      <c r="F129" s="9">
        <v>44958</v>
      </c>
      <c r="G129" s="9">
        <v>45322</v>
      </c>
      <c r="H129" s="12">
        <v>160000</v>
      </c>
      <c r="I129" s="11" t="s">
        <v>415</v>
      </c>
    </row>
    <row r="130" spans="1:9" ht="20.25" customHeight="1" x14ac:dyDescent="0.2">
      <c r="A130" s="4">
        <f>IFERROR(VLOOKUP(B130,'[1]DADOS (OCULTAR)'!$Q$3:$S$133,3,0),"")</f>
        <v>9767633000609</v>
      </c>
      <c r="B130" s="5" t="s">
        <v>9</v>
      </c>
      <c r="C130" s="6" t="s">
        <v>416</v>
      </c>
      <c r="D130" s="7" t="s">
        <v>324</v>
      </c>
      <c r="E130" s="8" t="s">
        <v>12</v>
      </c>
      <c r="F130" s="9">
        <v>44957</v>
      </c>
      <c r="G130" s="9">
        <v>45323</v>
      </c>
      <c r="H130" s="12">
        <v>160000</v>
      </c>
      <c r="I130" s="11" t="s">
        <v>325</v>
      </c>
    </row>
    <row r="131" spans="1:9" ht="20.25" customHeight="1" x14ac:dyDescent="0.2">
      <c r="A131" s="4">
        <f>IFERROR(VLOOKUP(B131,'[1]DADOS (OCULTAR)'!$Q$3:$S$133,3,0),"")</f>
        <v>9767633000609</v>
      </c>
      <c r="B131" s="5" t="s">
        <v>9</v>
      </c>
      <c r="C131" s="6" t="s">
        <v>417</v>
      </c>
      <c r="D131" s="7" t="s">
        <v>418</v>
      </c>
      <c r="E131" s="8" t="s">
        <v>12</v>
      </c>
      <c r="F131" s="9">
        <v>44971</v>
      </c>
      <c r="G131" s="9" t="s">
        <v>13</v>
      </c>
      <c r="H131" s="12">
        <v>160000</v>
      </c>
      <c r="I131" s="11" t="s">
        <v>419</v>
      </c>
    </row>
    <row r="132" spans="1:9" ht="20.25" customHeight="1" x14ac:dyDescent="0.2">
      <c r="A132" s="4">
        <f>IFERROR(VLOOKUP(B132,'[1]DADOS (OCULTAR)'!$Q$3:$S$133,3,0),"")</f>
        <v>9767633000609</v>
      </c>
      <c r="B132" s="5" t="s">
        <v>9</v>
      </c>
      <c r="C132" s="6" t="s">
        <v>420</v>
      </c>
      <c r="D132" s="7" t="s">
        <v>421</v>
      </c>
      <c r="E132" s="8" t="s">
        <v>12</v>
      </c>
      <c r="F132" s="9">
        <v>44928</v>
      </c>
      <c r="G132" s="9" t="s">
        <v>13</v>
      </c>
      <c r="H132" s="12">
        <v>160000</v>
      </c>
      <c r="I132" s="11" t="s">
        <v>422</v>
      </c>
    </row>
    <row r="133" spans="1:9" ht="20.25" customHeight="1" x14ac:dyDescent="0.2">
      <c r="A133" s="4">
        <f>IFERROR(VLOOKUP(B133,'[1]DADOS (OCULTAR)'!$Q$3:$S$133,3,0),"")</f>
        <v>9767633000609</v>
      </c>
      <c r="B133" s="5" t="s">
        <v>9</v>
      </c>
      <c r="C133" s="6" t="s">
        <v>423</v>
      </c>
      <c r="D133" s="7" t="s">
        <v>424</v>
      </c>
      <c r="E133" s="8" t="s">
        <v>12</v>
      </c>
      <c r="F133" s="9">
        <v>44928</v>
      </c>
      <c r="G133" s="9" t="s">
        <v>13</v>
      </c>
      <c r="H133" s="12">
        <v>160000</v>
      </c>
      <c r="I133" s="11" t="s">
        <v>425</v>
      </c>
    </row>
    <row r="134" spans="1:9" ht="20.25" customHeight="1" x14ac:dyDescent="0.2">
      <c r="A134" s="4">
        <f>IFERROR(VLOOKUP(B134,'[1]DADOS (OCULTAR)'!$Q$3:$S$133,3,0),"")</f>
        <v>9767633000609</v>
      </c>
      <c r="B134" s="5" t="s">
        <v>9</v>
      </c>
      <c r="C134" s="6">
        <v>35395370000150</v>
      </c>
      <c r="D134" s="7" t="s">
        <v>426</v>
      </c>
      <c r="E134" s="8" t="s">
        <v>12</v>
      </c>
      <c r="F134" s="9">
        <v>45015</v>
      </c>
      <c r="G134" s="9" t="s">
        <v>13</v>
      </c>
      <c r="H134" s="12">
        <v>160000</v>
      </c>
      <c r="I134" s="11" t="s">
        <v>427</v>
      </c>
    </row>
    <row r="135" spans="1:9" ht="20.25" customHeight="1" x14ac:dyDescent="0.2">
      <c r="A135" s="4">
        <f>IFERROR(VLOOKUP(B135,'[1]DADOS (OCULTAR)'!$Q$3:$S$133,3,0),"")</f>
        <v>9767633000609</v>
      </c>
      <c r="B135" s="5" t="s">
        <v>9</v>
      </c>
      <c r="C135" s="6" t="s">
        <v>428</v>
      </c>
      <c r="D135" s="7" t="s">
        <v>429</v>
      </c>
      <c r="E135" s="8" t="s">
        <v>12</v>
      </c>
      <c r="F135" s="9">
        <v>44927</v>
      </c>
      <c r="G135" s="9" t="s">
        <v>13</v>
      </c>
      <c r="H135" s="12">
        <v>160000</v>
      </c>
      <c r="I135" s="11" t="s">
        <v>430</v>
      </c>
    </row>
    <row r="136" spans="1:9" ht="20.25" customHeight="1" x14ac:dyDescent="0.2">
      <c r="A136" s="4">
        <f>IFERROR(VLOOKUP(B136,'[1]DADOS (OCULTAR)'!$Q$3:$S$133,3,0),"")</f>
        <v>9767633000609</v>
      </c>
      <c r="B136" s="5" t="s">
        <v>9</v>
      </c>
      <c r="C136" s="6" t="s">
        <v>431</v>
      </c>
      <c r="D136" s="7" t="s">
        <v>432</v>
      </c>
      <c r="E136" s="8" t="s">
        <v>12</v>
      </c>
      <c r="F136" s="9">
        <v>44743</v>
      </c>
      <c r="G136" s="9">
        <v>45107</v>
      </c>
      <c r="H136" s="12">
        <v>160000</v>
      </c>
      <c r="I136" s="11" t="s">
        <v>433</v>
      </c>
    </row>
    <row r="137" spans="1:9" ht="20.25" customHeight="1" x14ac:dyDescent="0.2">
      <c r="A137" s="4">
        <f>IFERROR(VLOOKUP(B137,'[1]DADOS (OCULTAR)'!$Q$3:$S$133,3,0),"")</f>
        <v>9767633000609</v>
      </c>
      <c r="B137" s="5" t="s">
        <v>9</v>
      </c>
      <c r="C137" s="6" t="s">
        <v>434</v>
      </c>
      <c r="D137" s="7" t="s">
        <v>435</v>
      </c>
      <c r="E137" s="8" t="s">
        <v>12</v>
      </c>
      <c r="F137" s="9">
        <v>45006</v>
      </c>
      <c r="G137" s="9" t="s">
        <v>13</v>
      </c>
      <c r="H137" s="12">
        <v>160000</v>
      </c>
      <c r="I137" s="11" t="s">
        <v>436</v>
      </c>
    </row>
    <row r="138" spans="1:9" ht="20.25" customHeight="1" x14ac:dyDescent="0.2">
      <c r="A138" s="4">
        <f>IFERROR(VLOOKUP(B138,'[1]DADOS (OCULTAR)'!$Q$3:$S$133,3,0),"")</f>
        <v>9767633000609</v>
      </c>
      <c r="B138" s="5" t="s">
        <v>9</v>
      </c>
      <c r="C138" s="6" t="s">
        <v>437</v>
      </c>
      <c r="D138" s="7" t="s">
        <v>438</v>
      </c>
      <c r="E138" s="8" t="s">
        <v>12</v>
      </c>
      <c r="F138" s="9">
        <v>45000</v>
      </c>
      <c r="G138" s="9" t="s">
        <v>13</v>
      </c>
      <c r="H138" s="12">
        <v>160000</v>
      </c>
      <c r="I138" s="11" t="s">
        <v>130</v>
      </c>
    </row>
    <row r="139" spans="1:9" ht="20.25" customHeight="1" x14ac:dyDescent="0.2">
      <c r="A139" s="4">
        <f>IFERROR(VLOOKUP(B139,'[1]DADOS (OCULTAR)'!$Q$3:$S$133,3,0),"")</f>
        <v>9767633000609</v>
      </c>
      <c r="B139" s="5" t="s">
        <v>9</v>
      </c>
      <c r="C139" s="6" t="s">
        <v>439</v>
      </c>
      <c r="D139" s="7" t="s">
        <v>440</v>
      </c>
      <c r="E139" s="8" t="s">
        <v>12</v>
      </c>
      <c r="F139" s="9">
        <v>45046</v>
      </c>
      <c r="G139" s="9" t="s">
        <v>13</v>
      </c>
      <c r="H139" s="12">
        <v>160000</v>
      </c>
      <c r="I139" s="11" t="s">
        <v>441</v>
      </c>
    </row>
    <row r="140" spans="1:9" ht="20.25" customHeight="1" x14ac:dyDescent="0.2">
      <c r="A140" s="4">
        <f>IFERROR(VLOOKUP(B140,'[1]DADOS (OCULTAR)'!$Q$3:$S$133,3,0),"")</f>
        <v>9767633000609</v>
      </c>
      <c r="B140" s="5" t="s">
        <v>9</v>
      </c>
      <c r="C140" s="6" t="s">
        <v>442</v>
      </c>
      <c r="D140" s="7" t="s">
        <v>443</v>
      </c>
      <c r="E140" s="8" t="s">
        <v>12</v>
      </c>
      <c r="F140" s="9">
        <v>45049</v>
      </c>
      <c r="G140" s="9" t="s">
        <v>13</v>
      </c>
      <c r="H140" s="12">
        <v>160000</v>
      </c>
      <c r="I140" s="11" t="s">
        <v>444</v>
      </c>
    </row>
    <row r="141" spans="1:9" ht="20.25" customHeight="1" x14ac:dyDescent="0.2">
      <c r="A141" s="4">
        <f>IFERROR(VLOOKUP(B141,'[1]DADOS (OCULTAR)'!$Q$3:$S$133,3,0),"")</f>
        <v>9767633000609</v>
      </c>
      <c r="B141" s="5" t="s">
        <v>9</v>
      </c>
      <c r="C141" s="6" t="s">
        <v>445</v>
      </c>
      <c r="D141" s="7" t="s">
        <v>446</v>
      </c>
      <c r="E141" s="8" t="s">
        <v>12</v>
      </c>
      <c r="F141" s="9">
        <v>44927</v>
      </c>
      <c r="G141" s="9" t="s">
        <v>13</v>
      </c>
      <c r="H141" s="12">
        <v>160000</v>
      </c>
      <c r="I141" s="11" t="s">
        <v>447</v>
      </c>
    </row>
    <row r="142" spans="1:9" ht="20.25" customHeight="1" x14ac:dyDescent="0.2">
      <c r="A142" s="4">
        <f>IFERROR(VLOOKUP(B142,'[1]DADOS (OCULTAR)'!$Q$3:$S$133,3,0),"")</f>
        <v>9767633000609</v>
      </c>
      <c r="B142" s="5" t="s">
        <v>9</v>
      </c>
      <c r="C142" s="6">
        <v>50522924000126</v>
      </c>
      <c r="D142" s="7" t="s">
        <v>448</v>
      </c>
      <c r="E142" s="8" t="s">
        <v>12</v>
      </c>
      <c r="F142" s="9">
        <v>45049</v>
      </c>
      <c r="G142" s="9" t="s">
        <v>13</v>
      </c>
      <c r="H142" s="12">
        <v>160000</v>
      </c>
      <c r="I142" s="11" t="s">
        <v>444</v>
      </c>
    </row>
    <row r="143" spans="1:9" ht="20.25" customHeight="1" x14ac:dyDescent="0.2">
      <c r="A143" s="4">
        <f>IFERROR(VLOOKUP(B143,'[1]DADOS (OCULTAR)'!$Q$3:$S$133,3,0),"")</f>
        <v>9767633000609</v>
      </c>
      <c r="B143" s="5" t="s">
        <v>9</v>
      </c>
      <c r="C143" s="6">
        <v>41477015000122</v>
      </c>
      <c r="D143" s="7" t="s">
        <v>449</v>
      </c>
      <c r="E143" s="8" t="s">
        <v>12</v>
      </c>
      <c r="F143" s="9">
        <v>44927</v>
      </c>
      <c r="G143" s="9" t="s">
        <v>13</v>
      </c>
      <c r="H143" s="12">
        <v>160000</v>
      </c>
      <c r="I143" s="11" t="s">
        <v>450</v>
      </c>
    </row>
    <row r="144" spans="1:9" ht="20.25" customHeight="1" x14ac:dyDescent="0.2">
      <c r="A144" s="4">
        <f>IFERROR(VLOOKUP(B144,'[1]DADOS (OCULTAR)'!$Q$3:$S$133,3,0),"")</f>
        <v>9767633000609</v>
      </c>
      <c r="B144" s="5" t="s">
        <v>9</v>
      </c>
      <c r="C144" s="6" t="s">
        <v>451</v>
      </c>
      <c r="D144" s="7" t="s">
        <v>452</v>
      </c>
      <c r="E144" s="8" t="s">
        <v>12</v>
      </c>
      <c r="F144" s="9">
        <v>44562</v>
      </c>
      <c r="G144" s="9">
        <v>44927</v>
      </c>
      <c r="H144" s="12">
        <v>160000</v>
      </c>
      <c r="I144" s="11" t="s">
        <v>453</v>
      </c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EE606D24-AF27-4420-9B18-201FE70983F5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coordenação geral</dc:creator>
  <cp:lastModifiedBy>coordenação geral</cp:lastModifiedBy>
  <dcterms:created xsi:type="dcterms:W3CDTF">2023-10-25T17:41:33Z</dcterms:created>
  <dcterms:modified xsi:type="dcterms:W3CDTF">2023-10-25T17:41:53Z</dcterms:modified>
</cp:coreProperties>
</file>