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<sst xmlns="http://schemas.openxmlformats.org/spreadsheetml/2006/main" count="12" uniqueCount="12">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</sst>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09.2023/13.2%20PCF%20em%20EXCEL%2009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45219</v>
          </cell>
          <cell r="M11" t="str">
            <v>33 -  Rio de Janeiro</v>
          </cell>
          <cell r="N11">
            <v>114.9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45161</v>
          </cell>
          <cell r="M12" t="str">
            <v>3550308 - São Paulo - SP</v>
          </cell>
          <cell r="N12">
            <v>11259.11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26754510000148</v>
          </cell>
          <cell r="G13" t="str">
            <v>HORUS FARMA DISTRIB DE MEDICAMENTOS LTDA</v>
          </cell>
          <cell r="H13" t="str">
            <v>B</v>
          </cell>
          <cell r="I13" t="str">
            <v>S</v>
          </cell>
          <cell r="J13" t="str">
            <v>000005167</v>
          </cell>
          <cell r="K13">
            <v>45188</v>
          </cell>
          <cell r="L13" t="str">
            <v>26230926754510000148550010000051671040175940</v>
          </cell>
          <cell r="M13" t="str">
            <v>26 -  Pernambuco</v>
          </cell>
          <cell r="N13">
            <v>288.56</v>
          </cell>
        </row>
        <row r="14">
          <cell r="C14" t="str">
            <v>UPAE SALGUEIRO</v>
          </cell>
          <cell r="E14" t="str">
            <v>3.11 - Material Laboratorial</v>
          </cell>
          <cell r="F14">
            <v>10829779000106</v>
          </cell>
          <cell r="G14" t="str">
            <v>PROMEDICAL EQUIPAMENTOS MEDICOS</v>
          </cell>
          <cell r="H14" t="str">
            <v>B</v>
          </cell>
          <cell r="I14" t="str">
            <v>S</v>
          </cell>
          <cell r="J14" t="str">
            <v>000108430</v>
          </cell>
          <cell r="K14">
            <v>45182</v>
          </cell>
          <cell r="L14" t="str">
            <v>31230910829779000106550010001084301324920176</v>
          </cell>
          <cell r="M14" t="str">
            <v>31 -  Minas Gerais</v>
          </cell>
          <cell r="N14">
            <v>365.3</v>
          </cell>
        </row>
        <row r="15">
          <cell r="C15" t="str">
            <v>UPAE SALGUEIRO</v>
          </cell>
          <cell r="E15" t="str">
            <v>3.1 - Combustíveis e Lubrificantes Automotivos</v>
          </cell>
          <cell r="F15">
            <v>3010559000271</v>
          </cell>
          <cell r="G15" t="str">
            <v>COMERCIO DE COMBUSTIVEIS CACHOEIRA LTDA</v>
          </cell>
          <cell r="H15" t="str">
            <v>B</v>
          </cell>
          <cell r="I15" t="str">
            <v>S</v>
          </cell>
          <cell r="J15" t="str">
            <v>000098347</v>
          </cell>
          <cell r="K15">
            <v>45191</v>
          </cell>
          <cell r="L15" t="str">
            <v>26230903010559000271550010000983471739204558</v>
          </cell>
          <cell r="M15" t="str">
            <v>2612208 - Salgueiro - PE</v>
          </cell>
          <cell r="N15">
            <v>238.8</v>
          </cell>
        </row>
        <row r="16">
          <cell r="C16" t="str">
            <v>UPAE SALGUEIRO</v>
          </cell>
          <cell r="E16" t="str">
            <v xml:space="preserve">5.21 - Seguros em geral </v>
          </cell>
          <cell r="F16">
            <v>61198164000160</v>
          </cell>
          <cell r="G16" t="str">
            <v>PORTO SEGURO COMPANHIA DE SEGUROS GERAIS</v>
          </cell>
          <cell r="H16" t="str">
            <v>S</v>
          </cell>
          <cell r="I16" t="str">
            <v>N</v>
          </cell>
          <cell r="K16">
            <v>45110</v>
          </cell>
          <cell r="M16" t="str">
            <v>26 -  Pernambuco</v>
          </cell>
          <cell r="N16">
            <v>635.64</v>
          </cell>
        </row>
        <row r="17">
          <cell r="C17" t="str">
            <v>UPAE SALGUEIRO</v>
          </cell>
          <cell r="E17" t="str">
            <v>5.99 - Outros Serviços de Terceiros Pessoa Jurídica</v>
          </cell>
          <cell r="F17">
            <v>2566224000190</v>
          </cell>
          <cell r="G17" t="str">
            <v>TRIBUNAL REGIONAL DO TRABALHO  6 REGIÃO</v>
          </cell>
          <cell r="H17" t="str">
            <v>S</v>
          </cell>
          <cell r="I17" t="str">
            <v>N</v>
          </cell>
          <cell r="K17">
            <v>45170</v>
          </cell>
          <cell r="M17" t="str">
            <v>26 -  Pernambuco</v>
          </cell>
          <cell r="N17">
            <v>1738.87</v>
          </cell>
        </row>
        <row r="18">
          <cell r="C18" t="str">
            <v>UPAE SALGUEIRO</v>
          </cell>
          <cell r="E18" t="str">
            <v>5.9 - Telefonia Móvel</v>
          </cell>
          <cell r="F18">
            <v>2421421000111</v>
          </cell>
          <cell r="G18" t="str">
            <v xml:space="preserve">TIM CELULAR S A </v>
          </cell>
          <cell r="H18" t="str">
            <v>S</v>
          </cell>
          <cell r="I18" t="str">
            <v>N</v>
          </cell>
          <cell r="J18" t="str">
            <v> </v>
          </cell>
          <cell r="K18">
            <v>45152</v>
          </cell>
          <cell r="L18" t="str">
            <v> </v>
          </cell>
          <cell r="M18" t="str">
            <v>26 -  Pernambuco</v>
          </cell>
          <cell r="N18">
            <v>297.87</v>
          </cell>
        </row>
        <row r="19">
          <cell r="C19" t="str">
            <v>UPAE SALGUEIRO</v>
          </cell>
          <cell r="E19" t="str">
            <v>5.13 - Água e Esgoto</v>
          </cell>
          <cell r="F19">
            <v>9769035000164</v>
          </cell>
          <cell r="G19" t="str">
            <v>COMPANHIA PERNAMBUCANA DE SANEAMENTO</v>
          </cell>
          <cell r="H19" t="str">
            <v>S</v>
          </cell>
          <cell r="I19" t="str">
            <v>N</v>
          </cell>
          <cell r="J19" t="str">
            <v> </v>
          </cell>
          <cell r="K19">
            <v>45208</v>
          </cell>
          <cell r="L19" t="str">
            <v> </v>
          </cell>
          <cell r="M19" t="str">
            <v>26 -  Pernambuco</v>
          </cell>
          <cell r="N19">
            <v>1944.8</v>
          </cell>
        </row>
        <row r="20">
          <cell r="C20" t="str">
            <v>UPAE SALGUEIRO</v>
          </cell>
          <cell r="E20" t="str">
            <v>5.12 - Energia Elétrica</v>
          </cell>
          <cell r="F20">
            <v>10835932000108</v>
          </cell>
          <cell r="G20" t="str">
            <v>COMPANHIA ENERGETICA DE PERNAMBUCO</v>
          </cell>
          <cell r="H20" t="str">
            <v>S</v>
          </cell>
          <cell r="I20" t="str">
            <v>N</v>
          </cell>
          <cell r="J20" t="str">
            <v> </v>
          </cell>
          <cell r="K20">
            <v>45204</v>
          </cell>
          <cell r="L20" t="str">
            <v> </v>
          </cell>
          <cell r="M20" t="str">
            <v>26 -  Pernambuco</v>
          </cell>
          <cell r="N20">
            <v>13860.37</v>
          </cell>
        </row>
        <row r="21">
          <cell r="C21" t="str">
            <v>UPAE SALGUEIRO</v>
          </cell>
          <cell r="E21" t="str">
            <v>5.3 - Locação de Máquinas e Equipamentos</v>
          </cell>
          <cell r="F21">
            <v>10279299000119</v>
          </cell>
          <cell r="G21" t="str">
            <v>R GRAPH LOC COM E SERV LTDA ME</v>
          </cell>
          <cell r="H21" t="str">
            <v>S</v>
          </cell>
          <cell r="I21" t="str">
            <v>S</v>
          </cell>
          <cell r="J21" t="str">
            <v>06992</v>
          </cell>
          <cell r="K21">
            <v>45216</v>
          </cell>
          <cell r="L21" t="str">
            <v> </v>
          </cell>
          <cell r="M21" t="str">
            <v>2611606 - Recife - PE</v>
          </cell>
          <cell r="N21">
            <v>673.6</v>
          </cell>
        </row>
        <row r="22">
          <cell r="C22" t="str">
            <v>UPAE SALGUEIRO</v>
          </cell>
          <cell r="E22" t="str">
            <v>5.3 - Locação de Máquinas e Equipamentos</v>
          </cell>
          <cell r="F22">
            <v>24380578002041</v>
          </cell>
          <cell r="G22" t="str">
            <v xml:space="preserve">WHITE MARTINS </v>
          </cell>
          <cell r="H22" t="str">
            <v>S</v>
          </cell>
          <cell r="I22" t="str">
            <v>S</v>
          </cell>
          <cell r="J22" t="str">
            <v>0093422917</v>
          </cell>
          <cell r="K22">
            <v>45183</v>
          </cell>
          <cell r="L22" t="str">
            <v> </v>
          </cell>
          <cell r="M22" t="str">
            <v>2607901 - Jaboatão dos Guararapes - PE</v>
          </cell>
          <cell r="N22">
            <v>62.88</v>
          </cell>
        </row>
        <row r="23">
          <cell r="C23" t="str">
            <v>UPAE SALGUEIRO</v>
          </cell>
          <cell r="E23" t="str">
            <v>5.19 - Serviços Gráficos, de Encadernação e de Emolduração</v>
          </cell>
          <cell r="F23">
            <v>46027222000107</v>
          </cell>
          <cell r="G23" t="str">
            <v xml:space="preserve">REGINALDO DE OLIVEIRA SILVA </v>
          </cell>
          <cell r="H23" t="str">
            <v>S</v>
          </cell>
          <cell r="I23" t="str">
            <v>S</v>
          </cell>
          <cell r="J23" t="str">
            <v>15</v>
          </cell>
          <cell r="K23">
            <v>45198</v>
          </cell>
          <cell r="L23" t="str">
            <v>26107072246027222000107000000000001523098866050734</v>
          </cell>
          <cell r="M23" t="str">
            <v>26 -  Pernambuco</v>
          </cell>
          <cell r="N23">
            <v>360</v>
          </cell>
        </row>
        <row r="24">
          <cell r="C24" t="str">
            <v>UPAE SALGUEIRO</v>
          </cell>
          <cell r="E24" t="str">
            <v>4.99 - Outros Serviços de Terceiros Pessoa Física</v>
          </cell>
          <cell r="F24">
            <v>4235528300</v>
          </cell>
          <cell r="G24" t="str">
            <v>FERNANDA MIRELLE VIEIRA DAMACENO</v>
          </cell>
          <cell r="H24" t="str">
            <v>S</v>
          </cell>
          <cell r="I24" t="str">
            <v>N</v>
          </cell>
          <cell r="K24">
            <v>45197</v>
          </cell>
          <cell r="M24" t="str">
            <v>2612208 - Salgueiro - PE</v>
          </cell>
          <cell r="N24">
            <v>658.2</v>
          </cell>
        </row>
        <row r="25">
          <cell r="C25" t="str">
            <v>UPAE SALGUEIRO</v>
          </cell>
          <cell r="E25" t="str">
            <v>4.99 - Outros Serviços de Terceiros Pessoa Física</v>
          </cell>
          <cell r="F25">
            <v>4585777407</v>
          </cell>
          <cell r="G25" t="str">
            <v>VANESSA SANTOS DE AS FREITAS</v>
          </cell>
          <cell r="H25" t="str">
            <v>S</v>
          </cell>
          <cell r="I25" t="str">
            <v>N</v>
          </cell>
          <cell r="J25" t="str">
            <v> </v>
          </cell>
          <cell r="K25">
            <v>45190</v>
          </cell>
          <cell r="L25" t="str">
            <v> </v>
          </cell>
          <cell r="M25" t="str">
            <v>2612208 - Salgueiro - PE</v>
          </cell>
          <cell r="N25">
            <v>613.28</v>
          </cell>
        </row>
        <row r="26">
          <cell r="C26" t="str">
            <v>UPAE SALGUEIRO</v>
          </cell>
          <cell r="E26" t="str">
            <v>4.99 - Outros Serviços de Terceiros Pessoa Física</v>
          </cell>
          <cell r="F26">
            <v>4600554450</v>
          </cell>
          <cell r="G26" t="str">
            <v>KELLY CRISTIANE DE CARVALHO</v>
          </cell>
          <cell r="H26" t="str">
            <v>S</v>
          </cell>
          <cell r="I26" t="str">
            <v>N</v>
          </cell>
          <cell r="J26" t="str">
            <v> </v>
          </cell>
          <cell r="K26">
            <v>45184</v>
          </cell>
          <cell r="L26" t="str">
            <v> </v>
          </cell>
          <cell r="M26" t="str">
            <v>2612208 - Salgueiro - PE</v>
          </cell>
          <cell r="N26">
            <v>600</v>
          </cell>
        </row>
        <row r="27">
          <cell r="C27" t="str">
            <v>UPAE SALGUEIRO</v>
          </cell>
          <cell r="E27" t="str">
            <v>4.99 - Outros Serviços de Terceiros Pessoa Física</v>
          </cell>
          <cell r="F27">
            <v>4235528300</v>
          </cell>
          <cell r="G27" t="str">
            <v>FERNANDA MIRELLE VIEIRA DAMACENO</v>
          </cell>
          <cell r="H27" t="str">
            <v>S</v>
          </cell>
          <cell r="I27" t="str">
            <v>N</v>
          </cell>
          <cell r="K27">
            <v>45184</v>
          </cell>
          <cell r="M27" t="str">
            <v>2612208 - Salgueiro - PE</v>
          </cell>
          <cell r="N27">
            <v>600</v>
          </cell>
        </row>
        <row r="28">
          <cell r="C28" t="str">
            <v>UPAE SALGUEIRO</v>
          </cell>
          <cell r="E28" t="str">
            <v>4.99 - Outros Serviços de Terceiros Pessoa Física</v>
          </cell>
          <cell r="F28">
            <v>4585777407</v>
          </cell>
          <cell r="G28" t="str">
            <v>VANESSA SANTOS DE AS FREITAS</v>
          </cell>
          <cell r="H28" t="str">
            <v>S</v>
          </cell>
          <cell r="I28" t="str">
            <v>N</v>
          </cell>
          <cell r="J28" t="str">
            <v> </v>
          </cell>
          <cell r="K28">
            <v>45184</v>
          </cell>
          <cell r="L28" t="str">
            <v> </v>
          </cell>
          <cell r="M28" t="str">
            <v>2612208 - Salgueiro - PE</v>
          </cell>
          <cell r="N28">
            <v>240</v>
          </cell>
        </row>
        <row r="29">
          <cell r="C29" t="str">
            <v>UPAE SALGUEIRO</v>
          </cell>
          <cell r="E29" t="str">
            <v>4.99 - Outros Serviços de Terceiros Pessoa Física</v>
          </cell>
          <cell r="F29">
            <v>798299452</v>
          </cell>
          <cell r="G29" t="str">
            <v>VERIDIANE DE AS MODESTO</v>
          </cell>
          <cell r="H29" t="str">
            <v>S</v>
          </cell>
          <cell r="I29" t="str">
            <v>N</v>
          </cell>
          <cell r="K29">
            <v>45184</v>
          </cell>
          <cell r="M29" t="str">
            <v>2612208 - Salgueiro - PE</v>
          </cell>
          <cell r="N29">
            <v>240</v>
          </cell>
        </row>
        <row r="30">
          <cell r="C30" t="str">
            <v>UPAE SALGUEIRO</v>
          </cell>
          <cell r="E30" t="str">
            <v>4.99 - Outros Serviços de Terceiros Pessoa Física</v>
          </cell>
          <cell r="F30">
            <v>11783530448</v>
          </cell>
          <cell r="G30" t="str">
            <v>SEBASTIANA RUTE SOUZA</v>
          </cell>
          <cell r="H30" t="str">
            <v>S</v>
          </cell>
          <cell r="I30" t="str">
            <v>N</v>
          </cell>
          <cell r="J30" t="str">
            <v> </v>
          </cell>
          <cell r="K30">
            <v>45184</v>
          </cell>
          <cell r="L30" t="str">
            <v> </v>
          </cell>
          <cell r="M30" t="str">
            <v>2612208 - Salgueiro - PE</v>
          </cell>
          <cell r="N30">
            <v>120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11783530448</v>
          </cell>
          <cell r="G31" t="str">
            <v>SEBASTIANA RUTE SOUZA</v>
          </cell>
          <cell r="H31" t="str">
            <v>S</v>
          </cell>
          <cell r="I31" t="str">
            <v>N</v>
          </cell>
          <cell r="J31" t="str">
            <v> </v>
          </cell>
          <cell r="K31">
            <v>45190</v>
          </cell>
          <cell r="L31" t="str">
            <v> </v>
          </cell>
          <cell r="M31" t="str">
            <v>2612208 - Salgueiro - PE</v>
          </cell>
          <cell r="N31">
            <v>173.92</v>
          </cell>
        </row>
        <row r="32">
          <cell r="C32" t="str">
            <v>UPAE SALGUEIRO</v>
          </cell>
          <cell r="E32" t="str">
            <v>5.99 - Outros Serviços de Terceiros Pessoa Jurídica</v>
          </cell>
          <cell r="F32">
            <v>41364065000101</v>
          </cell>
          <cell r="G32" t="str">
            <v>PARK HOTEL E ADMINISTRAÇÃO LTDA</v>
          </cell>
          <cell r="H32" t="str">
            <v>S</v>
          </cell>
          <cell r="I32" t="str">
            <v>S</v>
          </cell>
          <cell r="J32" t="str">
            <v>00062855</v>
          </cell>
          <cell r="K32">
            <v>45194</v>
          </cell>
          <cell r="L32" t="str">
            <v>QJSP-KWLZ</v>
          </cell>
          <cell r="M32" t="str">
            <v>2611606 - Recife - PE</v>
          </cell>
          <cell r="N32">
            <v>1284.3599999999999</v>
          </cell>
        </row>
        <row r="33">
          <cell r="C33" t="str">
            <v>UPAE SALGUEIRO</v>
          </cell>
          <cell r="E33" t="str">
            <v>5.99 - Outros Serviços de Terceiros Pessoa Jurídica</v>
          </cell>
          <cell r="F33">
            <v>19701657000104</v>
          </cell>
          <cell r="G33" t="str">
            <v xml:space="preserve">FRANCISCO ANTONIO DE VASCONCELOS </v>
          </cell>
          <cell r="H33" t="str">
            <v>S</v>
          </cell>
          <cell r="I33" t="str">
            <v>S</v>
          </cell>
          <cell r="J33" t="str">
            <v>2</v>
          </cell>
          <cell r="K33">
            <v>45202</v>
          </cell>
          <cell r="L33" t="str">
            <v>26122082219701657000104000000000000223100762238840</v>
          </cell>
          <cell r="M33" t="str">
            <v>2612208 - Salgueiro - PE</v>
          </cell>
          <cell r="N33">
            <v>570.30999999999995</v>
          </cell>
        </row>
        <row r="34">
          <cell r="C34" t="str">
            <v>UPAE SALGUEIRO</v>
          </cell>
          <cell r="E34" t="str">
            <v>5.99 - Outros Serviços de Terceiros Pessoa Jurídica</v>
          </cell>
          <cell r="F34">
            <v>34028316060947</v>
          </cell>
          <cell r="G34" t="str">
            <v>EMPRESA BRASILEIRA DE CORREIOS E TELEGRAFOS</v>
          </cell>
          <cell r="H34" t="str">
            <v>S</v>
          </cell>
          <cell r="I34" t="str">
            <v>N</v>
          </cell>
          <cell r="K34">
            <v>45198</v>
          </cell>
          <cell r="M34" t="str">
            <v>26 -  Pernambuco</v>
          </cell>
          <cell r="N34">
            <v>33.950000000000003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G35" t="str">
            <v>JUROS</v>
          </cell>
          <cell r="H35" t="str">
            <v>S</v>
          </cell>
          <cell r="I35" t="str">
            <v>N</v>
          </cell>
          <cell r="K35">
            <v>45198</v>
          </cell>
          <cell r="M35" t="str">
            <v>26 -  Pernambuco</v>
          </cell>
          <cell r="N35">
            <v>21.24</v>
          </cell>
        </row>
        <row r="36">
          <cell r="C36" t="str">
            <v>UPAE SALGUEIRO</v>
          </cell>
          <cell r="E36" t="str">
            <v>5.16 - Serviços Médico-Hospitalares, Odotonlogia e Laboratoriais</v>
          </cell>
          <cell r="F36">
            <v>20069080000149</v>
          </cell>
          <cell r="G36" t="str">
            <v>TOP HOSP E SERV MEDICOS HOSPITALARES</v>
          </cell>
          <cell r="H36" t="str">
            <v>S</v>
          </cell>
          <cell r="I36" t="str">
            <v>S</v>
          </cell>
          <cell r="J36" t="str">
            <v>0000000758</v>
          </cell>
          <cell r="K36">
            <v>45218</v>
          </cell>
          <cell r="L36" t="str">
            <v>hy3vtwmfb2zij47ercklgapdnqx</v>
          </cell>
          <cell r="M36" t="str">
            <v>2612208 - Salgueiro - PE</v>
          </cell>
          <cell r="N36">
            <v>73063.17</v>
          </cell>
        </row>
        <row r="37">
          <cell r="C37" t="str">
            <v>UPAE SALGUEIRO</v>
          </cell>
          <cell r="E37" t="str">
            <v>5.16 - Serviços Médico-Hospitalares, Odotonlogia e Laboratoriais</v>
          </cell>
          <cell r="F37">
            <v>32236427000180</v>
          </cell>
          <cell r="G37" t="str">
            <v>ALVES E GUIMARAES SERVICOS DE MEDICINA E NUTRICAO LTDA</v>
          </cell>
          <cell r="H37" t="str">
            <v>S</v>
          </cell>
          <cell r="I37" t="str">
            <v>S</v>
          </cell>
          <cell r="J37" t="str">
            <v>000000706</v>
          </cell>
          <cell r="K37">
            <v>45201</v>
          </cell>
          <cell r="L37" t="str">
            <v>03PAAE4C0I1ARTR13N0D</v>
          </cell>
          <cell r="M37" t="str">
            <v>2613909 - Serra Talhada - PE</v>
          </cell>
          <cell r="N37">
            <v>5950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49803714000127</v>
          </cell>
          <cell r="G38" t="str">
            <v>CENTRO DE UROLOGIA DR CLAUDIO LOSSIO LTDA</v>
          </cell>
          <cell r="H38" t="str">
            <v>S</v>
          </cell>
          <cell r="I38" t="str">
            <v>S</v>
          </cell>
          <cell r="J38" t="str">
            <v>0000000019</v>
          </cell>
          <cell r="K38">
            <v>45198</v>
          </cell>
          <cell r="L38" t="str">
            <v>7a6rceq84g9hvwb2ji3opktnyls</v>
          </cell>
          <cell r="M38" t="str">
            <v>2307304 - Juazeiro do Norte - CE</v>
          </cell>
          <cell r="N38">
            <v>4760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27244582000108</v>
          </cell>
          <cell r="G39" t="str">
            <v>ELKA SERVICOS MEDICOS LTDA ME</v>
          </cell>
          <cell r="H39" t="str">
            <v>S</v>
          </cell>
          <cell r="I39" t="str">
            <v>S</v>
          </cell>
          <cell r="J39" t="str">
            <v>00000695</v>
          </cell>
          <cell r="K39">
            <v>45198</v>
          </cell>
          <cell r="L39" t="str">
            <v>HF7R-X4XR</v>
          </cell>
          <cell r="M39" t="str">
            <v>2927408 - Salvador - BA</v>
          </cell>
          <cell r="N39">
            <v>10710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35964299000189</v>
          </cell>
          <cell r="G40" t="str">
            <v>CLINICA MEDICA IPC EIRELI</v>
          </cell>
          <cell r="H40" t="str">
            <v>S</v>
          </cell>
          <cell r="I40" t="str">
            <v>S</v>
          </cell>
          <cell r="J40" t="str">
            <v>0000000169</v>
          </cell>
          <cell r="K40">
            <v>45203</v>
          </cell>
          <cell r="L40" t="str">
            <v>gom3h7nfswp6r4blizvy2xu8j95</v>
          </cell>
          <cell r="M40" t="str">
            <v>2304202 - Crato - CE</v>
          </cell>
          <cell r="N40">
            <v>11900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10524885000181</v>
          </cell>
          <cell r="G41" t="str">
            <v>ORTO MED PRESTAÇÃO DE SERVICOS MEDICOS EM ORTOPEDIA LTDA</v>
          </cell>
          <cell r="H41" t="str">
            <v>S</v>
          </cell>
          <cell r="I41" t="str">
            <v>S</v>
          </cell>
          <cell r="J41" t="str">
            <v>0000002395</v>
          </cell>
          <cell r="K41">
            <v>45198</v>
          </cell>
          <cell r="L41" t="str">
            <v>hipty2sz365velmrcqdba7ou894</v>
          </cell>
          <cell r="M41" t="str">
            <v>2307304 - Juazeiro do Norte - CE</v>
          </cell>
          <cell r="N41">
            <v>8330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35693484000186</v>
          </cell>
          <cell r="G42" t="str">
            <v>SIMEI SERVIÇOS MEDICOS LTDA</v>
          </cell>
          <cell r="H42" t="str">
            <v>S</v>
          </cell>
          <cell r="I42" t="str">
            <v>S</v>
          </cell>
          <cell r="J42" t="str">
            <v>0000000152</v>
          </cell>
          <cell r="K42">
            <v>45201</v>
          </cell>
          <cell r="L42" t="str">
            <v>6olzndgp8qwr74y23khevtc9if5</v>
          </cell>
          <cell r="M42" t="str">
            <v>2307304 - Juazeiro do Norte - CE</v>
          </cell>
          <cell r="N42">
            <v>8330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28207024000135</v>
          </cell>
          <cell r="G43" t="str">
            <v>NEVES E SOUZA SERVICOS MEDICOS</v>
          </cell>
          <cell r="H43" t="str">
            <v>S</v>
          </cell>
          <cell r="I43" t="str">
            <v>S</v>
          </cell>
          <cell r="J43" t="str">
            <v>00000125</v>
          </cell>
          <cell r="K43">
            <v>45202</v>
          </cell>
          <cell r="L43" t="str">
            <v>AAAOEGCF-GNADCI</v>
          </cell>
          <cell r="M43" t="str">
            <v>2902708 - Barra - BA</v>
          </cell>
          <cell r="N43">
            <v>8330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12730464000132</v>
          </cell>
          <cell r="G44" t="str">
            <v>SINGULUS ENGENHARIA E MEDICINA DO TRABALHO</v>
          </cell>
          <cell r="H44" t="str">
            <v>S</v>
          </cell>
          <cell r="I44" t="str">
            <v>S</v>
          </cell>
          <cell r="J44" t="str">
            <v>0000007907</v>
          </cell>
          <cell r="K44">
            <v>45203</v>
          </cell>
          <cell r="L44" t="str">
            <v>xvtlgwh2njpe48yam7sdb9qc3or</v>
          </cell>
          <cell r="M44" t="str">
            <v>2612208 - Salgueiro - PE</v>
          </cell>
          <cell r="N44">
            <v>200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20692334000180</v>
          </cell>
          <cell r="G45" t="str">
            <v>CLINICA DE OUVIDO NARIZ E GARGANTA</v>
          </cell>
          <cell r="H45" t="str">
            <v>S</v>
          </cell>
          <cell r="I45" t="str">
            <v>S</v>
          </cell>
          <cell r="J45" t="str">
            <v>0000000917</v>
          </cell>
          <cell r="K45">
            <v>45208</v>
          </cell>
          <cell r="L45" t="str">
            <v>adwch3xyopjfb549lgmvt7ezu2r</v>
          </cell>
          <cell r="M45" t="str">
            <v>2307304 - Juazeiro do Norte - CE</v>
          </cell>
          <cell r="N45">
            <v>6810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41231135000145</v>
          </cell>
          <cell r="G46" t="str">
            <v>CARDIOVIDA CONSULTORIOS ESPECIALIZADOS LTDA</v>
          </cell>
          <cell r="H46" t="str">
            <v>S</v>
          </cell>
          <cell r="I46" t="str">
            <v>S</v>
          </cell>
          <cell r="J46" t="str">
            <v>00011061</v>
          </cell>
          <cell r="K46">
            <v>45203</v>
          </cell>
          <cell r="L46" t="str">
            <v>V9EI-9NSE</v>
          </cell>
          <cell r="M46" t="str">
            <v>2611606 - Recife - PE</v>
          </cell>
          <cell r="N46">
            <v>400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39652910000194</v>
          </cell>
          <cell r="G47" t="str">
            <v>DJALMA MEDICINA DIAGNOSTICA</v>
          </cell>
          <cell r="H47" t="str">
            <v>S</v>
          </cell>
          <cell r="I47" t="str">
            <v>S</v>
          </cell>
          <cell r="J47" t="str">
            <v>85</v>
          </cell>
          <cell r="K47">
            <v>45210</v>
          </cell>
          <cell r="L47" t="str">
            <v>ZXCU-XQGO</v>
          </cell>
          <cell r="M47" t="str">
            <v>27 -  Alagoas</v>
          </cell>
          <cell r="N47">
            <v>6434.34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8703825000184</v>
          </cell>
          <cell r="G48" t="str">
            <v>TELEPACS DIAGNOSTICO POR IMAGEM</v>
          </cell>
          <cell r="H48" t="str">
            <v>S</v>
          </cell>
          <cell r="I48" t="str">
            <v>S</v>
          </cell>
          <cell r="J48" t="str">
            <v>00013809</v>
          </cell>
          <cell r="K48">
            <v>45203</v>
          </cell>
          <cell r="L48" t="str">
            <v>b5fa1867</v>
          </cell>
          <cell r="M48" t="str">
            <v>3170206 - Uberlândia - MG</v>
          </cell>
          <cell r="N48">
            <v>39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19309563000194</v>
          </cell>
          <cell r="G49" t="str">
            <v>PORTAL TELEMEDICINA LTDA</v>
          </cell>
          <cell r="H49" t="str">
            <v>S</v>
          </cell>
          <cell r="I49" t="str">
            <v>S</v>
          </cell>
          <cell r="J49" t="str">
            <v>00038971</v>
          </cell>
          <cell r="K49">
            <v>45210</v>
          </cell>
          <cell r="L49" t="str">
            <v>YLUT-VFXW</v>
          </cell>
          <cell r="M49" t="str">
            <v>3550308 - São Paulo - SP</v>
          </cell>
          <cell r="N49">
            <v>155</v>
          </cell>
        </row>
        <row r="50">
          <cell r="C50" t="str">
            <v>UPAE SALGUEIRO</v>
          </cell>
          <cell r="E50" t="str">
            <v>4.6 - Serviços de Profissionais de Saúde</v>
          </cell>
          <cell r="F50">
            <v>10301748497</v>
          </cell>
          <cell r="G50" t="str">
            <v>PATRICIA EVELLYN PEREIRA BEZERRA</v>
          </cell>
          <cell r="H50" t="str">
            <v>S</v>
          </cell>
          <cell r="I50" t="str">
            <v>N</v>
          </cell>
          <cell r="M50" t="str">
            <v>2612208 - Salgueiro - PE</v>
          </cell>
          <cell r="N50">
            <v>2636.11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>
            <v>12979968000190</v>
          </cell>
          <cell r="G51" t="str">
            <v>LABORATORIO PETRI LTDA ME</v>
          </cell>
          <cell r="H51" t="str">
            <v>S</v>
          </cell>
          <cell r="I51" t="str">
            <v>S</v>
          </cell>
          <cell r="J51" t="str">
            <v>0000048187</v>
          </cell>
          <cell r="K51">
            <v>45215</v>
          </cell>
          <cell r="L51" t="str">
            <v>rtfgiks63cv4m8ujpywab7lo2x9</v>
          </cell>
          <cell r="M51" t="str">
            <v>2612208 - Salgueiro - PE</v>
          </cell>
          <cell r="N51">
            <v>20650.669999999998</v>
          </cell>
        </row>
        <row r="52">
          <cell r="C52" t="str">
            <v>UPAE SALGUEIRO</v>
          </cell>
          <cell r="E52" t="str">
            <v>5.15 - Serviços Domésticos</v>
          </cell>
          <cell r="F52">
            <v>14425335000166</v>
          </cell>
          <cell r="G52" t="str">
            <v>L M DA SILVA LAVANDERIA ME</v>
          </cell>
          <cell r="H52" t="str">
            <v>S</v>
          </cell>
          <cell r="I52" t="str">
            <v>S</v>
          </cell>
          <cell r="J52" t="str">
            <v>5</v>
          </cell>
          <cell r="K52">
            <v>45201</v>
          </cell>
          <cell r="L52" t="str">
            <v>26122082214425335000166000000000000523102236784450</v>
          </cell>
          <cell r="M52" t="str">
            <v>2612208 - Salgueiro - PE</v>
          </cell>
          <cell r="N52">
            <v>345.7</v>
          </cell>
        </row>
        <row r="53">
          <cell r="C53" t="str">
            <v>UPAE SALGUEIRO</v>
          </cell>
          <cell r="E53" t="str">
            <v>5.10 - Detetização/Tratamento de Resíduos e Afins</v>
          </cell>
          <cell r="F53">
            <v>11863530000180</v>
          </cell>
          <cell r="G53" t="str">
            <v>BRASCON GESTAO AMBIENTAL LTDA</v>
          </cell>
          <cell r="H53" t="str">
            <v>S</v>
          </cell>
          <cell r="I53" t="str">
            <v>S</v>
          </cell>
          <cell r="J53" t="str">
            <v>00167480</v>
          </cell>
          <cell r="K53">
            <v>45202</v>
          </cell>
          <cell r="L53" t="str">
            <v> </v>
          </cell>
          <cell r="M53" t="str">
            <v>2611309 - Pombos - PE</v>
          </cell>
          <cell r="N53">
            <v>48.66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92306257000780</v>
          </cell>
          <cell r="G54" t="str">
            <v>MV INFORMATICA NORDESTE LTDA</v>
          </cell>
          <cell r="H54" t="str">
            <v>S</v>
          </cell>
          <cell r="I54" t="str">
            <v>S</v>
          </cell>
          <cell r="J54" t="str">
            <v>00061666</v>
          </cell>
          <cell r="K54">
            <v>45175</v>
          </cell>
          <cell r="L54" t="str">
            <v>I6RR-WBB9</v>
          </cell>
          <cell r="M54" t="str">
            <v>2611606 - Recife - PE</v>
          </cell>
          <cell r="N54">
            <v>13107.23</v>
          </cell>
        </row>
        <row r="55">
          <cell r="C55" t="str">
            <v>UPAE SALGUEIRO</v>
          </cell>
          <cell r="E55" t="str">
            <v>5.17 - Manutenção de Software, Certificação Digital e Microfilmagem</v>
          </cell>
          <cell r="F55">
            <v>5401067000151</v>
          </cell>
          <cell r="G55" t="str">
            <v>TEIKO SOLUCOES EM TECNOLOGIA DA INFORMATICA LTDA</v>
          </cell>
          <cell r="H55" t="str">
            <v>S</v>
          </cell>
          <cell r="I55" t="str">
            <v>S</v>
          </cell>
          <cell r="J55" t="str">
            <v>30367</v>
          </cell>
          <cell r="K55">
            <v>45183</v>
          </cell>
          <cell r="L55" t="str">
            <v>C4087DC65</v>
          </cell>
          <cell r="M55" t="str">
            <v>4202404 - Blumenau - SC</v>
          </cell>
          <cell r="N55">
            <v>3607.5</v>
          </cell>
        </row>
        <row r="56">
          <cell r="C56" t="str">
            <v>UPAE SALGUEIRO</v>
          </cell>
          <cell r="E56" t="str">
            <v>5.17 - Manutenção de Software, Certificação Digital e Microfilmagem</v>
          </cell>
          <cell r="F56">
            <v>19256987000138</v>
          </cell>
          <cell r="G56" t="str">
            <v>JEFERSON RAMON DE OLIVEIRA MELO</v>
          </cell>
          <cell r="H56" t="str">
            <v>S</v>
          </cell>
          <cell r="I56" t="str">
            <v>S</v>
          </cell>
          <cell r="J56" t="str">
            <v>000020415</v>
          </cell>
          <cell r="K56">
            <v>45204</v>
          </cell>
          <cell r="L56" t="str">
            <v> </v>
          </cell>
          <cell r="M56" t="str">
            <v>2612208 - Salgueiro - PE</v>
          </cell>
          <cell r="N56">
            <v>850</v>
          </cell>
        </row>
        <row r="57">
          <cell r="C57" t="str">
            <v>UPAE SALGUEIRO</v>
          </cell>
          <cell r="E57" t="str">
            <v>5.17 - Manutenção de Software, Certificação Digital e Microfilmagem</v>
          </cell>
          <cell r="F57">
            <v>9236362000150</v>
          </cell>
          <cell r="G57" t="str">
            <v>SELECTY TECNOLOGIA PARA RH LTDA ME</v>
          </cell>
          <cell r="H57" t="str">
            <v>S</v>
          </cell>
          <cell r="I57" t="str">
            <v>S</v>
          </cell>
          <cell r="J57" t="str">
            <v>9102</v>
          </cell>
          <cell r="K57">
            <v>45200</v>
          </cell>
          <cell r="L57" t="str">
            <v>9YP5D00Q</v>
          </cell>
          <cell r="M57" t="str">
            <v>4106902 - Curitiba - PR</v>
          </cell>
          <cell r="N57">
            <v>76</v>
          </cell>
        </row>
        <row r="58">
          <cell r="C58" t="str">
            <v>UPAE SALGUEIRO</v>
          </cell>
          <cell r="E58" t="str">
            <v>5.17 - Manutenção de Software, Certificação Digital e Microfilmagem</v>
          </cell>
          <cell r="F58">
            <v>4069709000102</v>
          </cell>
          <cell r="G58" t="str">
            <v>BIONEXO S A</v>
          </cell>
          <cell r="H58" t="str">
            <v>S</v>
          </cell>
          <cell r="I58" t="str">
            <v>S</v>
          </cell>
          <cell r="J58" t="str">
            <v>00399200</v>
          </cell>
          <cell r="K58">
            <v>45201</v>
          </cell>
          <cell r="L58" t="str">
            <v>VFNB-AELX</v>
          </cell>
          <cell r="M58" t="str">
            <v>3550308 - São Paulo - SP</v>
          </cell>
          <cell r="N58">
            <v>1037.9000000000001</v>
          </cell>
        </row>
        <row r="59">
          <cell r="C59" t="str">
            <v>UPAE SALGUEIRO</v>
          </cell>
          <cell r="E59" t="str">
            <v>5.17 - Manutenção de Software, Certificação Digital e Microfilmagem</v>
          </cell>
          <cell r="F59">
            <v>53113791000122</v>
          </cell>
          <cell r="G59" t="str">
            <v>TOTVS S A</v>
          </cell>
          <cell r="H59" t="str">
            <v>S</v>
          </cell>
          <cell r="I59" t="str">
            <v>S</v>
          </cell>
          <cell r="J59" t="str">
            <v>03632313</v>
          </cell>
          <cell r="K59">
            <v>45174</v>
          </cell>
          <cell r="L59" t="str">
            <v>N2PH-VV8X</v>
          </cell>
          <cell r="M59" t="str">
            <v>3550308 - São Paulo - SP</v>
          </cell>
          <cell r="N59">
            <v>80.36</v>
          </cell>
        </row>
        <row r="60">
          <cell r="C60" t="str">
            <v>UPAE SALGUEIRO</v>
          </cell>
          <cell r="E60" t="str">
            <v>5.17 - Manutenção de Software, Certificação Digital e Microfilmagem</v>
          </cell>
          <cell r="F60">
            <v>53113791000122</v>
          </cell>
          <cell r="G60" t="str">
            <v>TOTVS S A</v>
          </cell>
          <cell r="H60" t="str">
            <v>S</v>
          </cell>
          <cell r="I60" t="str">
            <v>S</v>
          </cell>
          <cell r="J60" t="str">
            <v>03632344</v>
          </cell>
          <cell r="K60">
            <v>45174</v>
          </cell>
          <cell r="L60" t="str">
            <v>ILBT-LN7Q</v>
          </cell>
          <cell r="M60" t="str">
            <v>3550308 - São Paulo - SP</v>
          </cell>
          <cell r="N60">
            <v>531.53</v>
          </cell>
        </row>
        <row r="61">
          <cell r="C61" t="str">
            <v>UPAE SALGUEIRO</v>
          </cell>
          <cell r="E61" t="str">
            <v>5.17 - Manutenção de Software, Certificação Digital e Microfilmagem</v>
          </cell>
          <cell r="F61">
            <v>53113791000122</v>
          </cell>
          <cell r="G61" t="str">
            <v>TOTVS S A</v>
          </cell>
          <cell r="H61" t="str">
            <v>S</v>
          </cell>
          <cell r="I61" t="str">
            <v>S</v>
          </cell>
          <cell r="J61" t="str">
            <v>03632370</v>
          </cell>
          <cell r="K61">
            <v>45174</v>
          </cell>
          <cell r="L61" t="str">
            <v>LKE9-ARZW</v>
          </cell>
          <cell r="M61" t="str">
            <v>3550308 - São Paulo - SP</v>
          </cell>
          <cell r="N61">
            <v>47.92</v>
          </cell>
        </row>
        <row r="62">
          <cell r="C62" t="str">
            <v>UPAE SALGUEIRO</v>
          </cell>
          <cell r="E62" t="str">
            <v>5.17 - Manutenção de Software, Certificação Digital e Microfilmagem</v>
          </cell>
          <cell r="F62">
            <v>53113791000122</v>
          </cell>
          <cell r="G62" t="str">
            <v>TOTVS S A</v>
          </cell>
          <cell r="H62" t="str">
            <v>S</v>
          </cell>
          <cell r="I62" t="str">
            <v>S</v>
          </cell>
          <cell r="J62" t="str">
            <v>03645856</v>
          </cell>
          <cell r="K62">
            <v>45183</v>
          </cell>
          <cell r="L62" t="str">
            <v>UTUN-XSEB</v>
          </cell>
          <cell r="M62" t="str">
            <v>3550308 - São Paulo - SP</v>
          </cell>
          <cell r="N62">
            <v>114.1</v>
          </cell>
        </row>
        <row r="63">
          <cell r="C63" t="str">
            <v>UPAE SALGUEIRO</v>
          </cell>
          <cell r="E63" t="str">
            <v>5.17 - Manutenção de Software, Certificação Digital e Microfilmagem</v>
          </cell>
          <cell r="F63">
            <v>53113791000122</v>
          </cell>
          <cell r="G63" t="str">
            <v>TOTVS S A</v>
          </cell>
          <cell r="H63" t="str">
            <v>S</v>
          </cell>
          <cell r="I63" t="str">
            <v>S</v>
          </cell>
          <cell r="J63" t="str">
            <v>03645836</v>
          </cell>
          <cell r="K63">
            <v>45183</v>
          </cell>
          <cell r="L63" t="str">
            <v>IVXY-L14H</v>
          </cell>
          <cell r="M63" t="str">
            <v>3550308 - São Paulo - SP</v>
          </cell>
          <cell r="N63">
            <v>117.29</v>
          </cell>
        </row>
        <row r="64">
          <cell r="C64" t="str">
            <v>UPAE SALGUEIRO</v>
          </cell>
          <cell r="E64" t="str">
            <v>5.17 - Manutenção de Software, Certificação Digital e Microfilmagem</v>
          </cell>
          <cell r="F64">
            <v>53113791000122</v>
          </cell>
          <cell r="G64" t="str">
            <v>TOTVS S A</v>
          </cell>
          <cell r="H64" t="str">
            <v>S</v>
          </cell>
          <cell r="I64" t="str">
            <v>S</v>
          </cell>
          <cell r="J64" t="str">
            <v>03632283</v>
          </cell>
          <cell r="K64">
            <v>45174</v>
          </cell>
          <cell r="L64" t="str">
            <v>EJNB-77ZA</v>
          </cell>
          <cell r="M64" t="str">
            <v>3550308 - São Paulo - SP</v>
          </cell>
          <cell r="N64">
            <v>127.32</v>
          </cell>
        </row>
        <row r="65">
          <cell r="C65" t="str">
            <v>UPAE SALGUEIRO</v>
          </cell>
          <cell r="E65" t="str">
            <v>5.17 - Manutenção de Software, Certificação Digital e Microfilmagem</v>
          </cell>
          <cell r="F65">
            <v>5020356000100</v>
          </cell>
          <cell r="G65" t="str">
            <v>BID COMERCIO E SERVICOS EM TECNOLOGIA DA INFORMAÇÃO</v>
          </cell>
          <cell r="H65" t="str">
            <v>S</v>
          </cell>
          <cell r="I65" t="str">
            <v>S</v>
          </cell>
          <cell r="J65" t="str">
            <v>00006000</v>
          </cell>
          <cell r="K65">
            <v>45201</v>
          </cell>
          <cell r="L65" t="str">
            <v>MULY-YX9J</v>
          </cell>
          <cell r="M65" t="str">
            <v>2611606 - Recife - PE</v>
          </cell>
          <cell r="N65">
            <v>458.41</v>
          </cell>
        </row>
        <row r="66">
          <cell r="C66" t="str">
            <v>UPAE SALGUEIRO</v>
          </cell>
          <cell r="E66" t="str">
            <v>5.17 - Manutenção de Software, Certificação Digital e Microfilmagem</v>
          </cell>
          <cell r="F66">
            <v>8399167000189</v>
          </cell>
          <cell r="G66" t="str">
            <v>ICTS GLOBAL DO BRASIL LTDA</v>
          </cell>
          <cell r="H66" t="str">
            <v>S</v>
          </cell>
          <cell r="I66" t="str">
            <v>S</v>
          </cell>
          <cell r="J66" t="str">
            <v>052302</v>
          </cell>
          <cell r="K66">
            <v>45202</v>
          </cell>
          <cell r="L66" t="str">
            <v>120V.6624.4165.1358599-Z</v>
          </cell>
          <cell r="M66" t="str">
            <v>3550308 - São Paulo - SP</v>
          </cell>
          <cell r="N66">
            <v>33.770000000000003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>
            <v>45384884000163</v>
          </cell>
          <cell r="G67" t="str">
            <v>WEBDOXDO BRASIL LTDA</v>
          </cell>
          <cell r="H67" t="str">
            <v>S</v>
          </cell>
          <cell r="I67" t="str">
            <v>S</v>
          </cell>
          <cell r="J67" t="str">
            <v>00000355</v>
          </cell>
          <cell r="K67">
            <v>45212</v>
          </cell>
          <cell r="L67" t="str">
            <v>QR4S-3ZPT</v>
          </cell>
          <cell r="M67" t="str">
            <v>3550308 - São Paulo - SP</v>
          </cell>
          <cell r="N67">
            <v>960</v>
          </cell>
        </row>
        <row r="68">
          <cell r="C68" t="str">
            <v>UPAE SALGUEIRO</v>
          </cell>
          <cell r="E68" t="str">
            <v>5.99 - Outros Serviços de Terceiros Pessoa Jurídica</v>
          </cell>
          <cell r="F68">
            <v>35521046000130</v>
          </cell>
          <cell r="G68" t="str">
            <v>TGI CONSULTORIA EM GESTAO EMPRESARIAL LTDA</v>
          </cell>
          <cell r="H68" t="str">
            <v>S</v>
          </cell>
          <cell r="I68" t="str">
            <v>S</v>
          </cell>
          <cell r="J68" t="str">
            <v>00023604</v>
          </cell>
          <cell r="K68">
            <v>45175</v>
          </cell>
          <cell r="L68" t="str">
            <v>DR4B-6JHE</v>
          </cell>
          <cell r="M68" t="str">
            <v>2611606 - Recife - PE</v>
          </cell>
          <cell r="N68">
            <v>3600</v>
          </cell>
        </row>
        <row r="69">
          <cell r="C69" t="str">
            <v>UPAE SALGUEIRO</v>
          </cell>
          <cell r="E69" t="str">
            <v>5.99 - Outros Serviços de Terceiros Pessoa Jurídica</v>
          </cell>
          <cell r="F69">
            <v>58921792000117</v>
          </cell>
          <cell r="G69" t="str">
            <v>PLANISA PLANEJAMENTO E ORGANIZACAO DE INSTITUICOES</v>
          </cell>
          <cell r="H69" t="str">
            <v>S</v>
          </cell>
          <cell r="I69" t="str">
            <v>S</v>
          </cell>
          <cell r="J69" t="str">
            <v>00031090</v>
          </cell>
          <cell r="K69">
            <v>45174</v>
          </cell>
          <cell r="L69" t="str">
            <v>RGLJ-L7Y7</v>
          </cell>
          <cell r="M69" t="str">
            <v>3550308 - São Paulo - SP</v>
          </cell>
          <cell r="N69">
            <v>3890</v>
          </cell>
        </row>
        <row r="70">
          <cell r="C70" t="str">
            <v>UPAE SALGUEIRO</v>
          </cell>
          <cell r="E70" t="str">
            <v>5.2 - Serviços Técnicos Profissionais</v>
          </cell>
          <cell r="F70">
            <v>2512303000119</v>
          </cell>
          <cell r="G70" t="str">
            <v>NOROES AZEVEDO SOCIEDADE DE ADVOGADOS</v>
          </cell>
          <cell r="H70" t="str">
            <v>S</v>
          </cell>
          <cell r="I70" t="str">
            <v>S</v>
          </cell>
          <cell r="J70" t="str">
            <v>00006753</v>
          </cell>
          <cell r="K70">
            <v>45173</v>
          </cell>
          <cell r="L70" t="str">
            <v>QSVL-IVXG</v>
          </cell>
          <cell r="M70" t="str">
            <v>2611606 - Recife - PE</v>
          </cell>
          <cell r="N70">
            <v>2690.4</v>
          </cell>
        </row>
        <row r="71">
          <cell r="C71" t="str">
            <v>UPAE SALGUEIRO</v>
          </cell>
          <cell r="E71" t="str">
            <v>5.2 - Serviços Técnicos Profissionais</v>
          </cell>
          <cell r="F71">
            <v>2512303000119</v>
          </cell>
          <cell r="G71" t="str">
            <v>NOROES AZEVEDO SOCIEDADE DE ADVOGADOS</v>
          </cell>
          <cell r="H71" t="str">
            <v>S</v>
          </cell>
          <cell r="I71" t="str">
            <v>S</v>
          </cell>
          <cell r="J71" t="str">
            <v>00006754</v>
          </cell>
          <cell r="K71">
            <v>45173</v>
          </cell>
          <cell r="L71" t="str">
            <v>GBIR-9L4B</v>
          </cell>
          <cell r="M71" t="str">
            <v>2611606 - Recife - PE</v>
          </cell>
          <cell r="N71">
            <v>6372</v>
          </cell>
        </row>
        <row r="72">
          <cell r="C72" t="str">
            <v>UPAE SALGUEIRO</v>
          </cell>
          <cell r="E72" t="str">
            <v>5.2 - Serviços Técnicos Profissionais</v>
          </cell>
          <cell r="F72">
            <v>3789272000887</v>
          </cell>
          <cell r="G72" t="str">
            <v>SERVICO NACIONAL DE APRENDIZAGEM INDUSTRIAL</v>
          </cell>
          <cell r="H72" t="str">
            <v>S</v>
          </cell>
          <cell r="I72" t="str">
            <v>S</v>
          </cell>
          <cell r="J72" t="str">
            <v>21645</v>
          </cell>
          <cell r="K72">
            <v>45203</v>
          </cell>
          <cell r="L72" t="str">
            <v>6694fb390</v>
          </cell>
          <cell r="M72" t="str">
            <v>2611101 - Petrolina - PE</v>
          </cell>
          <cell r="N72">
            <v>976.56</v>
          </cell>
        </row>
        <row r="73">
          <cell r="C73" t="str">
            <v>UPAE SALGUEIRO</v>
          </cell>
          <cell r="E73" t="str">
            <v>5.2 - Serviços Técnicos Profissionais</v>
          </cell>
          <cell r="F73">
            <v>11735586000159</v>
          </cell>
          <cell r="G73" t="str">
            <v>FUNDACAO DE APOIO AO DESENVOLVIMENTO DA UNIVERSIDADE FEDERAL</v>
          </cell>
          <cell r="H73" t="str">
            <v>S</v>
          </cell>
          <cell r="I73" t="str">
            <v>S</v>
          </cell>
          <cell r="J73" t="str">
            <v>00073096</v>
          </cell>
          <cell r="K73">
            <v>45181</v>
          </cell>
          <cell r="L73" t="str">
            <v>AYPW-7HB2</v>
          </cell>
          <cell r="M73" t="str">
            <v>2611606 - Recife - PE</v>
          </cell>
          <cell r="N73">
            <v>138</v>
          </cell>
        </row>
        <row r="74">
          <cell r="C74" t="str">
            <v>UPAE SALGUEIRO</v>
          </cell>
          <cell r="E74" t="str">
            <v>5.2 - Serviços Técnicos Profissionais</v>
          </cell>
          <cell r="F74">
            <v>43549356000191</v>
          </cell>
          <cell r="G74" t="str">
            <v>ANALYSE LABORATORIO E CONSULTORIA</v>
          </cell>
          <cell r="H74" t="str">
            <v>S</v>
          </cell>
          <cell r="I74" t="str">
            <v>S</v>
          </cell>
          <cell r="J74" t="str">
            <v>00001104</v>
          </cell>
          <cell r="K74">
            <v>45189</v>
          </cell>
          <cell r="L74" t="str">
            <v>ERNV-DCEJ</v>
          </cell>
          <cell r="M74" t="str">
            <v>2611606 - Recife - PE</v>
          </cell>
          <cell r="N74">
            <v>1850</v>
          </cell>
        </row>
        <row r="75">
          <cell r="C75" t="str">
            <v>UPAE SALGUEIRO</v>
          </cell>
          <cell r="E75" t="str">
            <v>5.10 - Detetização/Tratamento de Resíduos e Afins</v>
          </cell>
          <cell r="F75">
            <v>10333266000100</v>
          </cell>
          <cell r="G75" t="str">
            <v>CARLOS ANTONIO DE OLIVEIRA MILET JUNIOR ME</v>
          </cell>
          <cell r="H75" t="str">
            <v>S</v>
          </cell>
          <cell r="I75" t="str">
            <v>S</v>
          </cell>
          <cell r="J75" t="str">
            <v>00010517</v>
          </cell>
          <cell r="K75">
            <v>45198</v>
          </cell>
          <cell r="L75" t="str">
            <v>NDIW-VQCZ</v>
          </cell>
          <cell r="M75" t="str">
            <v>2611606 - Recife - PE</v>
          </cell>
          <cell r="N75">
            <v>550</v>
          </cell>
        </row>
        <row r="76">
          <cell r="C76" t="str">
            <v>UPAE SALGUEIRO</v>
          </cell>
          <cell r="E76" t="str">
            <v>5.23 - Limpeza e Conservação</v>
          </cell>
          <cell r="F76">
            <v>10229013000190</v>
          </cell>
          <cell r="G76" t="str">
            <v>INTERCLEAN ADMINISTRACAO LTDA</v>
          </cell>
          <cell r="H76" t="str">
            <v>S</v>
          </cell>
          <cell r="I76" t="str">
            <v>S</v>
          </cell>
          <cell r="J76" t="str">
            <v>00000997</v>
          </cell>
          <cell r="K76">
            <v>45201</v>
          </cell>
          <cell r="L76" t="str">
            <v>TUUM-PMBD</v>
          </cell>
          <cell r="M76" t="str">
            <v>2611606 - Recife - PE</v>
          </cell>
          <cell r="N76">
            <v>26519</v>
          </cell>
        </row>
        <row r="77">
          <cell r="C77" t="str">
            <v>UPAE SALGUEIRO</v>
          </cell>
          <cell r="E77" t="str">
            <v>5.99 - Outros Serviços de Terceiros Pessoa Jurídica</v>
          </cell>
          <cell r="F77">
            <v>5643650000179</v>
          </cell>
          <cell r="G77" t="str">
            <v>BATISTA E SOUZA CONSULTORIA EMPRESARIAL</v>
          </cell>
          <cell r="H77" t="str">
            <v>S</v>
          </cell>
          <cell r="I77" t="str">
            <v>S</v>
          </cell>
          <cell r="J77" t="str">
            <v>00009596</v>
          </cell>
          <cell r="K77">
            <v>45176</v>
          </cell>
          <cell r="L77" t="str">
            <v>LPJV-92Y6</v>
          </cell>
          <cell r="M77" t="str">
            <v>3523008 - Itapura - SP</v>
          </cell>
          <cell r="N77">
            <v>230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40182031000125</v>
          </cell>
          <cell r="G78" t="str">
            <v>GERSON DOUGLAS ASSESSORIA E COMUNICACAO</v>
          </cell>
          <cell r="H78" t="str">
            <v>S</v>
          </cell>
          <cell r="I78" t="str">
            <v>S</v>
          </cell>
          <cell r="J78" t="str">
            <v>0000000063</v>
          </cell>
          <cell r="K78">
            <v>45202</v>
          </cell>
          <cell r="L78" t="str">
            <v>w9cufmviark4s68zpgex52j3ldn</v>
          </cell>
          <cell r="M78" t="str">
            <v>2612208 - Salgueiro - PE</v>
          </cell>
          <cell r="N78">
            <v>2300</v>
          </cell>
        </row>
        <row r="79">
          <cell r="C79" t="str">
            <v>UPAE SALGUEIRO</v>
          </cell>
          <cell r="E79" t="str">
            <v>5.5 - Reparo e Manutenção de Máquinas e Equipamentos</v>
          </cell>
          <cell r="F79">
            <v>7146768000117</v>
          </cell>
          <cell r="G79" t="str">
            <v>SERV IMAGEM NORDESTE ASSISTENCIA TECNICA LTDA</v>
          </cell>
          <cell r="H79" t="str">
            <v>S</v>
          </cell>
          <cell r="I79" t="str">
            <v>S</v>
          </cell>
          <cell r="J79" t="str">
            <v>000005555</v>
          </cell>
          <cell r="K79">
            <v>45198</v>
          </cell>
          <cell r="L79" t="str">
            <v>QJAI80028</v>
          </cell>
          <cell r="M79" t="str">
            <v>2607901 - Jaboatão dos Guararapes - PE</v>
          </cell>
          <cell r="N79">
            <v>2420</v>
          </cell>
        </row>
        <row r="80">
          <cell r="C80" t="str">
            <v>UPAE SALGUEIRO</v>
          </cell>
          <cell r="E80" t="str">
            <v>5.5 - Reparo e Manutenção de Máquinas e Equipamentos</v>
          </cell>
          <cell r="F80">
            <v>3480539000183</v>
          </cell>
          <cell r="G80" t="str">
            <v>SL ENGENHARIA HOSPITALAR LTDA</v>
          </cell>
          <cell r="H80" t="str">
            <v>S</v>
          </cell>
          <cell r="I80" t="str">
            <v>S</v>
          </cell>
          <cell r="J80" t="str">
            <v>000014488</v>
          </cell>
          <cell r="K80">
            <v>45222</v>
          </cell>
          <cell r="L80" t="str">
            <v>WMIU67606</v>
          </cell>
          <cell r="M80" t="str">
            <v>2607901 - Jaboatão dos Guararapes - PE</v>
          </cell>
          <cell r="N80">
            <v>6403.15</v>
          </cell>
        </row>
        <row r="81">
          <cell r="C81" t="str">
            <v>UPAE SALGUEIRO</v>
          </cell>
          <cell r="E81" t="str">
            <v>5.5 - Reparo e Manutenção de Máquinas e Equipamentos</v>
          </cell>
          <cell r="F81">
            <v>26332434000182</v>
          </cell>
          <cell r="G81" t="str">
            <v>LOGICO PROJETOS CONSULTORIA E SERVICOS DE CLIMATIZACAO</v>
          </cell>
          <cell r="H81" t="str">
            <v>S</v>
          </cell>
          <cell r="I81" t="str">
            <v>S</v>
          </cell>
          <cell r="J81" t="str">
            <v>00000787</v>
          </cell>
          <cell r="K81">
            <v>45202</v>
          </cell>
          <cell r="L81" t="str">
            <v>BZTF-SN4B</v>
          </cell>
          <cell r="M81" t="str">
            <v>2611606 - Recife - PE</v>
          </cell>
          <cell r="N81">
            <v>6800</v>
          </cell>
        </row>
        <row r="82">
          <cell r="C82" t="str">
            <v>UPAE SALGUEIRO</v>
          </cell>
          <cell r="E82" t="str">
            <v>5.5 - Reparo e Manutenção de Máquinas e Equipamentos</v>
          </cell>
          <cell r="F82">
            <v>8930024000151</v>
          </cell>
          <cell r="G82" t="str">
            <v>ELETRON TRANSPORTES VERTICAIS LTDA ME</v>
          </cell>
          <cell r="H82" t="str">
            <v>S</v>
          </cell>
          <cell r="I82" t="str">
            <v>S</v>
          </cell>
          <cell r="J82" t="str">
            <v>4068</v>
          </cell>
          <cell r="K82">
            <v>45188</v>
          </cell>
          <cell r="L82" t="str">
            <v>0ed2f2aab</v>
          </cell>
          <cell r="M82" t="str">
            <v>2611101 - Petrolina - PE</v>
          </cell>
          <cell r="N82">
            <v>790.9</v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F22" zoomScale="70" zoomScaleNormal="70" workbookViewId="0">
      <selection activeCell="D76" sqref="D7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45219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114.9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45161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11259.11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26754510000148</v>
      </c>
      <c r="E4" s="5" t="str">
        <f>'[1]TCE - ANEXO IV - Preencher'!G13</f>
        <v>HORUS FARMA DISTRIB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000005167</v>
      </c>
      <c r="I4" s="6">
        <f>IF('[1]TCE - ANEXO IV - Preencher'!K13="","",'[1]TCE - ANEXO IV - Preencher'!K13)</f>
        <v>45188</v>
      </c>
      <c r="J4" s="5" t="str">
        <f>'[1]TCE - ANEXO IV - Preencher'!L13</f>
        <v>26230926754510000148550010000051671040175940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288.56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3.11 - Material Laboratorial</v>
      </c>
      <c r="D5" s="3">
        <f>'[1]TCE - ANEXO IV - Preencher'!F14</f>
        <v>10829779000106</v>
      </c>
      <c r="E5" s="5" t="str">
        <f>'[1]TCE - ANEXO IV - Preencher'!G14</f>
        <v>PROMEDICAL EQUIPAMENTOS MEDICOS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000108430</v>
      </c>
      <c r="I5" s="6">
        <f>IF('[1]TCE - ANEXO IV - Preencher'!K14="","",'[1]TCE - ANEXO IV - Preencher'!K14)</f>
        <v>45182</v>
      </c>
      <c r="J5" s="5" t="str">
        <f>'[1]TCE - ANEXO IV - Preencher'!L14</f>
        <v>31230910829779000106550010001084301324920176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365.3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3.1 - Combustíveis e Lubrificantes Automotivos</v>
      </c>
      <c r="D6" s="3">
        <f>'[1]TCE - ANEXO IV - Preencher'!F15</f>
        <v>3010559000271</v>
      </c>
      <c r="E6" s="5" t="str">
        <f>'[1]TCE - ANEXO IV - Preencher'!G15</f>
        <v>COMERCIO DE COMBUSTIVEIS CACHOEIRA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000098347</v>
      </c>
      <c r="I6" s="6">
        <f>IF('[1]TCE - ANEXO IV - Preencher'!K15="","",'[1]TCE - ANEXO IV - Preencher'!K15)</f>
        <v>45191</v>
      </c>
      <c r="J6" s="5" t="str">
        <f>'[1]TCE - ANEXO IV - Preencher'!L15</f>
        <v>26230903010559000271550010000983471739204558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238.8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 xml:space="preserve">5.21 - Seguros em geral </v>
      </c>
      <c r="D7" s="3">
        <f>'[1]TCE - ANEXO IV - Preencher'!F16</f>
        <v>61198164000160</v>
      </c>
      <c r="E7" s="5" t="str">
        <f>'[1]TCE - ANEXO IV - Preencher'!G16</f>
        <v>PORTO SEGURO COMPANHIA DE SEGUROS GERAIS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45110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635.64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5.99 - Outros Serviços de Terceiros Pessoa Jurídica</v>
      </c>
      <c r="D8" s="3">
        <f>'[1]TCE - ANEXO IV - Preencher'!F17</f>
        <v>2566224000190</v>
      </c>
      <c r="E8" s="5" t="str">
        <f>'[1]TCE - ANEXO IV - Preencher'!G17</f>
        <v>TRIBUNAL REGIONAL DO TRABALHO  6 REGIÃO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45170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1738.87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5.9 - Telefonia Móvel</v>
      </c>
      <c r="D9" s="3">
        <f>'[1]TCE - ANEXO IV - Preencher'!F18</f>
        <v>2421421000111</v>
      </c>
      <c r="E9" s="5" t="str">
        <f>'[1]TCE - ANEXO IV - Preencher'!G18</f>
        <v xml:space="preserve">TIM CELULAR S A 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 </v>
      </c>
      <c r="I9" s="6">
        <f>IF('[1]TCE - ANEXO IV - Preencher'!K18="","",'[1]TCE - ANEXO IV - Preencher'!K18)</f>
        <v>45152</v>
      </c>
      <c r="J9" s="5" t="str">
        <f>'[1]TCE - ANEXO IV - Preencher'!L18</f>
        <v> 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297.87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5.13 - Água e Esgoto</v>
      </c>
      <c r="D10" s="3">
        <f>'[1]TCE - ANEXO IV - Preencher'!F19</f>
        <v>9769035000164</v>
      </c>
      <c r="E10" s="5" t="str">
        <f>'[1]TCE - ANEXO IV - Preencher'!G19</f>
        <v>COMPANHIA PERNAMBUCANA DE SANEAMENTO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 </v>
      </c>
      <c r="I10" s="6">
        <f>IF('[1]TCE - ANEXO IV - Preencher'!K19="","",'[1]TCE - ANEXO IV - Preencher'!K19)</f>
        <v>45208</v>
      </c>
      <c r="J10" s="5" t="str">
        <f>'[1]TCE - ANEXO IV - Preencher'!L19</f>
        <v> 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1944.8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5.12 - Energia Elétrica</v>
      </c>
      <c r="D11" s="3">
        <f>'[1]TCE - ANEXO IV - Preencher'!F20</f>
        <v>10835932000108</v>
      </c>
      <c r="E11" s="5" t="str">
        <f>'[1]TCE - ANEXO IV - Preencher'!G20</f>
        <v>COMPANHIA ENERGETICA DE PERNAMBUCO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 </v>
      </c>
      <c r="I11" s="6">
        <f>IF('[1]TCE - ANEXO IV - Preencher'!K20="","",'[1]TCE - ANEXO IV - Preencher'!K20)</f>
        <v>45204</v>
      </c>
      <c r="J11" s="5" t="str">
        <f>'[1]TCE - ANEXO IV - Preencher'!L20</f>
        <v> 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13860.37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5.3 - Locação de Máquinas e Equipamentos</v>
      </c>
      <c r="D12" s="3">
        <f>'[1]TCE - ANEXO IV - Preencher'!F21</f>
        <v>10279299000119</v>
      </c>
      <c r="E12" s="5" t="str">
        <f>'[1]TCE - ANEXO IV - Preencher'!G21</f>
        <v>R GRAPH LOC COM E SERV LTDA ME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06992</v>
      </c>
      <c r="I12" s="6">
        <f>IF('[1]TCE - ANEXO IV - Preencher'!K21="","",'[1]TCE - ANEXO IV - Preencher'!K21)</f>
        <v>45216</v>
      </c>
      <c r="J12" s="5" t="str">
        <f>'[1]TCE - ANEXO IV - Preencher'!L21</f>
        <v> 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673.6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5.3 - Locação de Máquinas e Equipamentos</v>
      </c>
      <c r="D13" s="3">
        <f>'[1]TCE - ANEXO IV - Preencher'!F22</f>
        <v>24380578002041</v>
      </c>
      <c r="E13" s="5" t="str">
        <f>'[1]TCE - ANEXO IV - Preencher'!G22</f>
        <v xml:space="preserve">WHITE MARTINS 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0093422917</v>
      </c>
      <c r="I13" s="6">
        <f>IF('[1]TCE - ANEXO IV - Preencher'!K22="","",'[1]TCE - ANEXO IV - Preencher'!K22)</f>
        <v>45183</v>
      </c>
      <c r="J13" s="5" t="str">
        <f>'[1]TCE - ANEXO IV - Preencher'!L22</f>
        <v> 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62.88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5.19 - Serviços Gráficos, de Encadernação e de Emolduração</v>
      </c>
      <c r="D14" s="3">
        <f>'[1]TCE - ANEXO IV - Preencher'!F23</f>
        <v>46027222000107</v>
      </c>
      <c r="E14" s="5" t="str">
        <f>'[1]TCE - ANEXO IV - Preencher'!G23</f>
        <v xml:space="preserve">REGINALDO DE OLIVEIRA SILVA 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15</v>
      </c>
      <c r="I14" s="6">
        <f>IF('[1]TCE - ANEXO IV - Preencher'!K23="","",'[1]TCE - ANEXO IV - Preencher'!K23)</f>
        <v>45198</v>
      </c>
      <c r="J14" s="5" t="str">
        <f>'[1]TCE - ANEXO IV - Preencher'!L23</f>
        <v>26107072246027222000107000000000001523098866050734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360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4.99 - Outros Serviços de Terceiros Pessoa Física</v>
      </c>
      <c r="D15" s="3">
        <f>'[1]TCE - ANEXO IV - Preencher'!F24</f>
        <v>4235528300</v>
      </c>
      <c r="E15" s="5" t="str">
        <f>'[1]TCE - ANEXO IV - Preencher'!G24</f>
        <v>FERNANDA MIRELLE VIEIRA DAMACENO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45197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2612208</v>
      </c>
      <c r="L15" s="7">
        <f>'[1]TCE - ANEXO IV - Preencher'!N24</f>
        <v>658.2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4.99 - Outros Serviços de Terceiros Pessoa Física</v>
      </c>
      <c r="D16" s="3">
        <f>'[1]TCE - ANEXO IV - Preencher'!F25</f>
        <v>4585777407</v>
      </c>
      <c r="E16" s="5" t="str">
        <f>'[1]TCE - ANEXO IV - Preencher'!G25</f>
        <v>VANESSA SANTOS DE AS FREITAS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 </v>
      </c>
      <c r="I16" s="6">
        <f>IF('[1]TCE - ANEXO IV - Preencher'!K25="","",'[1]TCE - ANEXO IV - Preencher'!K25)</f>
        <v>45190</v>
      </c>
      <c r="J16" s="5" t="str">
        <f>'[1]TCE - ANEXO IV - Preencher'!L25</f>
        <v> </v>
      </c>
      <c r="K16" s="5" t="str">
        <f>IF(F16="B",LEFT('[1]TCE - ANEXO IV - Preencher'!M25,2),IF(F16="S",LEFT('[1]TCE - ANEXO IV - Preencher'!M25,7),IF('[1]TCE - ANEXO IV - Preencher'!H25="","")))</f>
        <v>2612208</v>
      </c>
      <c r="L16" s="7">
        <f>'[1]TCE - ANEXO IV - Preencher'!N25</f>
        <v>613.28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4.99 - Outros Serviços de Terceiros Pessoa Física</v>
      </c>
      <c r="D17" s="3">
        <f>'[1]TCE - ANEXO IV - Preencher'!F26</f>
        <v>4600554450</v>
      </c>
      <c r="E17" s="5" t="str">
        <f>'[1]TCE - ANEXO IV - Preencher'!G26</f>
        <v>KELLY CRISTIANE DE CARVALHO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 </v>
      </c>
      <c r="I17" s="6">
        <f>IF('[1]TCE - ANEXO IV - Preencher'!K26="","",'[1]TCE - ANEXO IV - Preencher'!K26)</f>
        <v>45184</v>
      </c>
      <c r="J17" s="5" t="str">
        <f>'[1]TCE - ANEXO IV - Preencher'!L26</f>
        <v> </v>
      </c>
      <c r="K17" s="5" t="str">
        <f>IF(F17="B",LEFT('[1]TCE - ANEXO IV - Preencher'!M26,2),IF(F17="S",LEFT('[1]TCE - ANEXO IV - Preencher'!M26,7),IF('[1]TCE - ANEXO IV - Preencher'!H26="","")))</f>
        <v>2612208</v>
      </c>
      <c r="L17" s="7">
        <f>'[1]TCE - ANEXO IV - Preencher'!N26</f>
        <v>600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4.99 - Outros Serviços de Terceiros Pessoa Física</v>
      </c>
      <c r="D18" s="3">
        <f>'[1]TCE - ANEXO IV - Preencher'!F27</f>
        <v>4235528300</v>
      </c>
      <c r="E18" s="5" t="str">
        <f>'[1]TCE - ANEXO IV - Preencher'!G27</f>
        <v>FERNANDA MIRELLE VIEIRA DAMACENO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45184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2612208</v>
      </c>
      <c r="L18" s="7">
        <f>'[1]TCE - ANEXO IV - Preencher'!N27</f>
        <v>600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4.99 - Outros Serviços de Terceiros Pessoa Física</v>
      </c>
      <c r="D19" s="3">
        <f>'[1]TCE - ANEXO IV - Preencher'!F28</f>
        <v>4585777407</v>
      </c>
      <c r="E19" s="5" t="str">
        <f>'[1]TCE - ANEXO IV - Preencher'!G28</f>
        <v>VANESSA SANTOS DE AS FREITAS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 </v>
      </c>
      <c r="I19" s="6">
        <f>IF('[1]TCE - ANEXO IV - Preencher'!K28="","",'[1]TCE - ANEXO IV - Preencher'!K28)</f>
        <v>45184</v>
      </c>
      <c r="J19" s="5" t="str">
        <f>'[1]TCE - ANEXO IV - Preencher'!L28</f>
        <v> 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240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4.99 - Outros Serviços de Terceiros Pessoa Física</v>
      </c>
      <c r="D20" s="3">
        <f>'[1]TCE - ANEXO IV - Preencher'!F29</f>
        <v>798299452</v>
      </c>
      <c r="E20" s="5" t="str">
        <f>'[1]TCE - ANEXO IV - Preencher'!G29</f>
        <v>VERIDIANE DE AS MODESTO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45184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2612208</v>
      </c>
      <c r="L20" s="7">
        <f>'[1]TCE - ANEXO IV - Preencher'!N29</f>
        <v>240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4.99 - Outros Serviços de Terceiros Pessoa Física</v>
      </c>
      <c r="D21" s="3">
        <f>'[1]TCE - ANEXO IV - Preencher'!F30</f>
        <v>11783530448</v>
      </c>
      <c r="E21" s="5" t="str">
        <f>'[1]TCE - ANEXO IV - Preencher'!G30</f>
        <v>SEBASTIANA RUTE SOUZA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 </v>
      </c>
      <c r="I21" s="6">
        <f>IF('[1]TCE - ANEXO IV - Preencher'!K30="","",'[1]TCE - ANEXO IV - Preencher'!K30)</f>
        <v>45184</v>
      </c>
      <c r="J21" s="5" t="str">
        <f>'[1]TCE - ANEXO IV - Preencher'!L30</f>
        <v> 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120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11783530448</v>
      </c>
      <c r="E22" s="5" t="str">
        <f>'[1]TCE - ANEXO IV - Preencher'!G31</f>
        <v>SEBASTIANA RUTE SOUZA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 </v>
      </c>
      <c r="I22" s="6">
        <f>IF('[1]TCE - ANEXO IV - Preencher'!K31="","",'[1]TCE - ANEXO IV - Preencher'!K31)</f>
        <v>45190</v>
      </c>
      <c r="J22" s="5" t="str">
        <f>'[1]TCE - ANEXO IV - Preencher'!L31</f>
        <v> 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173.92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5.99 - Outros Serviços de Terceiros Pessoa Jurídica</v>
      </c>
      <c r="D23" s="3">
        <f>'[1]TCE - ANEXO IV - Preencher'!F32</f>
        <v>41364065000101</v>
      </c>
      <c r="E23" s="5" t="str">
        <f>'[1]TCE - ANEXO IV - Preencher'!G32</f>
        <v>PARK HOTEL E ADMINISTRAÇÃO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00062855</v>
      </c>
      <c r="I23" s="6">
        <f>IF('[1]TCE - ANEXO IV - Preencher'!K32="","",'[1]TCE - ANEXO IV - Preencher'!K32)</f>
        <v>45194</v>
      </c>
      <c r="J23" s="5" t="str">
        <f>'[1]TCE - ANEXO IV - Preencher'!L32</f>
        <v>QJSP-KWLZ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1284.3599999999999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5.99 - Outros Serviços de Terceiros Pessoa Jurídica</v>
      </c>
      <c r="D24" s="3">
        <f>'[1]TCE - ANEXO IV - Preencher'!F33</f>
        <v>19701657000104</v>
      </c>
      <c r="E24" s="5" t="str">
        <f>'[1]TCE - ANEXO IV - Preencher'!G33</f>
        <v xml:space="preserve">FRANCISCO ANTONIO DE VASCONCELOS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2</v>
      </c>
      <c r="I24" s="6">
        <f>IF('[1]TCE - ANEXO IV - Preencher'!K33="","",'[1]TCE - ANEXO IV - Preencher'!K33)</f>
        <v>45202</v>
      </c>
      <c r="J24" s="5" t="str">
        <f>'[1]TCE - ANEXO IV - Preencher'!L33</f>
        <v>26122082219701657000104000000000000223100762238840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570.30999999999995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5.99 - Outros Serviços de Terceiros Pessoa Jurídica</v>
      </c>
      <c r="D25" s="3">
        <f>'[1]TCE - ANEXO IV - Preencher'!F34</f>
        <v>34028316060947</v>
      </c>
      <c r="E25" s="5" t="str">
        <f>'[1]TCE - ANEXO IV - Preencher'!G34</f>
        <v>EMPRESA BRASILEIRA DE CORREIOS E TELEGRAFOS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45198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33.950000000000003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0</v>
      </c>
      <c r="E26" s="5" t="str">
        <f>'[1]TCE - ANEXO IV - Preencher'!G35</f>
        <v>JUROS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45198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21.24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5.16 - Serviços Médico-Hospitalares, Odotonlogia e Laboratoriais</v>
      </c>
      <c r="D27" s="3">
        <f>'[1]TCE - ANEXO IV - Preencher'!F36</f>
        <v>20069080000149</v>
      </c>
      <c r="E27" s="5" t="str">
        <f>'[1]TCE - ANEXO IV - Preencher'!G36</f>
        <v>TOP HOSP E SERV MEDICOS HOSPITALARES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0000000758</v>
      </c>
      <c r="I27" s="6">
        <f>IF('[1]TCE - ANEXO IV - Preencher'!K36="","",'[1]TCE - ANEXO IV - Preencher'!K36)</f>
        <v>45218</v>
      </c>
      <c r="J27" s="5" t="str">
        <f>'[1]TCE - ANEXO IV - Preencher'!L36</f>
        <v>hy3vtwmfb2zij47ercklgapdnqx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73063.17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Odotonlogia e Laboratoriais</v>
      </c>
      <c r="D28" s="3">
        <f>'[1]TCE - ANEXO IV - Preencher'!F37</f>
        <v>32236427000180</v>
      </c>
      <c r="E28" s="5" t="str">
        <f>'[1]TCE - ANEXO IV - Preencher'!G37</f>
        <v>ALVES E GUIMARAES SERVICOS DE MEDICINA E NUTRICAO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000000706</v>
      </c>
      <c r="I28" s="6">
        <f>IF('[1]TCE - ANEXO IV - Preencher'!K37="","",'[1]TCE - ANEXO IV - Preencher'!K37)</f>
        <v>45201</v>
      </c>
      <c r="J28" s="5" t="str">
        <f>'[1]TCE - ANEXO IV - Preencher'!L37</f>
        <v>03PAAE4C0I1ARTR13N0D</v>
      </c>
      <c r="K28" s="5" t="str">
        <f>IF(F28="B",LEFT('[1]TCE - ANEXO IV - Preencher'!M37,2),IF(F28="S",LEFT('[1]TCE - ANEXO IV - Preencher'!M37,7),IF('[1]TCE - ANEXO IV - Preencher'!H37="","")))</f>
        <v>2613909</v>
      </c>
      <c r="L28" s="7">
        <f>'[1]TCE - ANEXO IV - Preencher'!N37</f>
        <v>5950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49803714000127</v>
      </c>
      <c r="E29" s="5" t="str">
        <f>'[1]TCE - ANEXO IV - Preencher'!G38</f>
        <v>CENTRO DE UROLOGIA DR CLAUDIO LOSSIO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0000000019</v>
      </c>
      <c r="I29" s="6">
        <f>IF('[1]TCE - ANEXO IV - Preencher'!K38="","",'[1]TCE - ANEXO IV - Preencher'!K38)</f>
        <v>45198</v>
      </c>
      <c r="J29" s="5" t="str">
        <f>'[1]TCE - ANEXO IV - Preencher'!L38</f>
        <v>7a6rceq84g9hvwb2ji3opktnyls</v>
      </c>
      <c r="K29" s="5" t="str">
        <f>IF(F29="B",LEFT('[1]TCE - ANEXO IV - Preencher'!M38,2),IF(F29="S",LEFT('[1]TCE - ANEXO IV - Preencher'!M38,7),IF('[1]TCE - ANEXO IV - Preencher'!H38="","")))</f>
        <v>2307304</v>
      </c>
      <c r="L29" s="7">
        <f>'[1]TCE - ANEXO IV - Preencher'!N38</f>
        <v>4760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27244582000108</v>
      </c>
      <c r="E30" s="5" t="str">
        <f>'[1]TCE - ANEXO IV - Preencher'!G39</f>
        <v>ELKA SERVICOS MEDICOS LTDA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00000695</v>
      </c>
      <c r="I30" s="6">
        <f>IF('[1]TCE - ANEXO IV - Preencher'!K39="","",'[1]TCE - ANEXO IV - Preencher'!K39)</f>
        <v>45198</v>
      </c>
      <c r="J30" s="5" t="str">
        <f>'[1]TCE - ANEXO IV - Preencher'!L39</f>
        <v>HF7R-X4XR</v>
      </c>
      <c r="K30" s="5" t="str">
        <f>IF(F30="B",LEFT('[1]TCE - ANEXO IV - Preencher'!M39,2),IF(F30="S",LEFT('[1]TCE - ANEXO IV - Preencher'!M39,7),IF('[1]TCE - ANEXO IV - Preencher'!H39="","")))</f>
        <v>2927408</v>
      </c>
      <c r="L30" s="7">
        <f>'[1]TCE - ANEXO IV - Preencher'!N39</f>
        <v>10710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35964299000189</v>
      </c>
      <c r="E31" s="5" t="str">
        <f>'[1]TCE - ANEXO IV - Preencher'!G40</f>
        <v>CLINICA MEDICA IPC EIRELI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0000000169</v>
      </c>
      <c r="I31" s="6">
        <f>IF('[1]TCE - ANEXO IV - Preencher'!K40="","",'[1]TCE - ANEXO IV - Preencher'!K40)</f>
        <v>45203</v>
      </c>
      <c r="J31" s="5" t="str">
        <f>'[1]TCE - ANEXO IV - Preencher'!L40</f>
        <v>gom3h7nfswp6r4blizvy2xu8j95</v>
      </c>
      <c r="K31" s="5" t="str">
        <f>IF(F31="B",LEFT('[1]TCE - ANEXO IV - Preencher'!M40,2),IF(F31="S",LEFT('[1]TCE - ANEXO IV - Preencher'!M40,7),IF('[1]TCE - ANEXO IV - Preencher'!H40="","")))</f>
        <v>2304202</v>
      </c>
      <c r="L31" s="7">
        <f>'[1]TCE - ANEXO IV - Preencher'!N40</f>
        <v>11900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10524885000181</v>
      </c>
      <c r="E32" s="5" t="str">
        <f>'[1]TCE - ANEXO IV - Preencher'!G41</f>
        <v>ORTO MED PRESTAÇÃO DE SERVICOS MEDICOS EM ORTOPEDIA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0000002395</v>
      </c>
      <c r="I32" s="6">
        <f>IF('[1]TCE - ANEXO IV - Preencher'!K41="","",'[1]TCE - ANEXO IV - Preencher'!K41)</f>
        <v>45198</v>
      </c>
      <c r="J32" s="5" t="str">
        <f>'[1]TCE - ANEXO IV - Preencher'!L41</f>
        <v>hipty2sz365velmrcqdba7ou894</v>
      </c>
      <c r="K32" s="5" t="str">
        <f>IF(F32="B",LEFT('[1]TCE - ANEXO IV - Preencher'!M41,2),IF(F32="S",LEFT('[1]TCE - ANEXO IV - Preencher'!M41,7),IF('[1]TCE - ANEXO IV - Preencher'!H41="","")))</f>
        <v>2307304</v>
      </c>
      <c r="L32" s="7">
        <f>'[1]TCE - ANEXO IV - Preencher'!N41</f>
        <v>8330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35693484000186</v>
      </c>
      <c r="E33" s="5" t="str">
        <f>'[1]TCE - ANEXO IV - Preencher'!G42</f>
        <v>SIMEI SERVIÇOS MEDICOS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0000000152</v>
      </c>
      <c r="I33" s="6">
        <f>IF('[1]TCE - ANEXO IV - Preencher'!K42="","",'[1]TCE - ANEXO IV - Preencher'!K42)</f>
        <v>45201</v>
      </c>
      <c r="J33" s="5" t="str">
        <f>'[1]TCE - ANEXO IV - Preencher'!L42</f>
        <v>6olzndgp8qwr74y23khevtc9if5</v>
      </c>
      <c r="K33" s="5" t="str">
        <f>IF(F33="B",LEFT('[1]TCE - ANEXO IV - Preencher'!M42,2),IF(F33="S",LEFT('[1]TCE - ANEXO IV - Preencher'!M42,7),IF('[1]TCE - ANEXO IV - Preencher'!H42="","")))</f>
        <v>2307304</v>
      </c>
      <c r="L33" s="7">
        <f>'[1]TCE - ANEXO IV - Preencher'!N42</f>
        <v>8330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28207024000135</v>
      </c>
      <c r="E34" s="5" t="str">
        <f>'[1]TCE - ANEXO IV - Preencher'!G43</f>
        <v>NEVES E SOUZA SERVICOS MEDICOS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00000125</v>
      </c>
      <c r="I34" s="6">
        <f>IF('[1]TCE - ANEXO IV - Preencher'!K43="","",'[1]TCE - ANEXO IV - Preencher'!K43)</f>
        <v>45202</v>
      </c>
      <c r="J34" s="5" t="str">
        <f>'[1]TCE - ANEXO IV - Preencher'!L43</f>
        <v>AAAOEGCF-GNADCI</v>
      </c>
      <c r="K34" s="5" t="str">
        <f>IF(F34="B",LEFT('[1]TCE - ANEXO IV - Preencher'!M43,2),IF(F34="S",LEFT('[1]TCE - ANEXO IV - Preencher'!M43,7),IF('[1]TCE - ANEXO IV - Preencher'!H43="","")))</f>
        <v>2902708</v>
      </c>
      <c r="L34" s="7">
        <f>'[1]TCE - ANEXO IV - Preencher'!N43</f>
        <v>8330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12730464000132</v>
      </c>
      <c r="E35" s="5" t="str">
        <f>'[1]TCE - ANEXO IV - Preencher'!G44</f>
        <v>SINGULUS ENGENHARIA E MEDICINA DO TRABALHO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0000007907</v>
      </c>
      <c r="I35" s="6">
        <f>IF('[1]TCE - ANEXO IV - Preencher'!K44="","",'[1]TCE - ANEXO IV - Preencher'!K44)</f>
        <v>45203</v>
      </c>
      <c r="J35" s="5" t="str">
        <f>'[1]TCE - ANEXO IV - Preencher'!L44</f>
        <v>xvtlgwh2njpe48yam7sdb9qc3or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200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20692334000180</v>
      </c>
      <c r="E36" s="5" t="str">
        <f>'[1]TCE - ANEXO IV - Preencher'!G45</f>
        <v>CLINICA DE OUVIDO NARIZ E GARGANTA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0000000917</v>
      </c>
      <c r="I36" s="6">
        <f>IF('[1]TCE - ANEXO IV - Preencher'!K45="","",'[1]TCE - ANEXO IV - Preencher'!K45)</f>
        <v>45208</v>
      </c>
      <c r="J36" s="5" t="str">
        <f>'[1]TCE - ANEXO IV - Preencher'!L45</f>
        <v>adwch3xyopjfb549lgmvt7ezu2r</v>
      </c>
      <c r="K36" s="5" t="str">
        <f>IF(F36="B",LEFT('[1]TCE - ANEXO IV - Preencher'!M45,2),IF(F36="S",LEFT('[1]TCE - ANEXO IV - Preencher'!M45,7),IF('[1]TCE - ANEXO IV - Preencher'!H45="","")))</f>
        <v>2307304</v>
      </c>
      <c r="L36" s="7">
        <f>'[1]TCE - ANEXO IV - Preencher'!N45</f>
        <v>6810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41231135000145</v>
      </c>
      <c r="E37" s="5" t="str">
        <f>'[1]TCE - ANEXO IV - Preencher'!G46</f>
        <v>CARDIOVIDA CONSULTORIOS ESPECIALIZADOS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00011061</v>
      </c>
      <c r="I37" s="6">
        <f>IF('[1]TCE - ANEXO IV - Preencher'!K46="","",'[1]TCE - ANEXO IV - Preencher'!K46)</f>
        <v>45203</v>
      </c>
      <c r="J37" s="5" t="str">
        <f>'[1]TCE - ANEXO IV - Preencher'!L46</f>
        <v>V9EI-9NSE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400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39652910000194</v>
      </c>
      <c r="E38" s="5" t="str">
        <f>'[1]TCE - ANEXO IV - Preencher'!G47</f>
        <v>DJALMA MEDICINA DIAGNOSTICA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85</v>
      </c>
      <c r="I38" s="6">
        <f>IF('[1]TCE - ANEXO IV - Preencher'!K47="","",'[1]TCE - ANEXO IV - Preencher'!K47)</f>
        <v>45210</v>
      </c>
      <c r="J38" s="5" t="str">
        <f>'[1]TCE - ANEXO IV - Preencher'!L47</f>
        <v>ZXCU-XQGO</v>
      </c>
      <c r="K38" s="5" t="str">
        <f>IF(F38="B",LEFT('[1]TCE - ANEXO IV - Preencher'!M47,2),IF(F38="S",LEFT('[1]TCE - ANEXO IV - Preencher'!M47,7),IF('[1]TCE - ANEXO IV - Preencher'!H47="","")))</f>
        <v>27 -  A</v>
      </c>
      <c r="L38" s="7">
        <f>'[1]TCE - ANEXO IV - Preencher'!N47</f>
        <v>6434.34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8703825000184</v>
      </c>
      <c r="E39" s="5" t="str">
        <f>'[1]TCE - ANEXO IV - Preencher'!G48</f>
        <v>TELEPACS DIAGNOSTICO POR IMAGEM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00013809</v>
      </c>
      <c r="I39" s="6">
        <f>IF('[1]TCE - ANEXO IV - Preencher'!K48="","",'[1]TCE - ANEXO IV - Preencher'!K48)</f>
        <v>45203</v>
      </c>
      <c r="J39" s="5" t="str">
        <f>'[1]TCE - ANEXO IV - Preencher'!L48</f>
        <v>b5fa1867</v>
      </c>
      <c r="K39" s="5" t="str">
        <f>IF(F39="B",LEFT('[1]TCE - ANEXO IV - Preencher'!M48,2),IF(F39="S",LEFT('[1]TCE - ANEXO IV - Preencher'!M48,7),IF('[1]TCE - ANEXO IV - Preencher'!H48="","")))</f>
        <v>3170206</v>
      </c>
      <c r="L39" s="7">
        <f>'[1]TCE - ANEXO IV - Preencher'!N48</f>
        <v>39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19309563000194</v>
      </c>
      <c r="E40" s="5" t="str">
        <f>'[1]TCE - ANEXO IV - Preencher'!G49</f>
        <v>PORTAL TELEMEDICINA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00038971</v>
      </c>
      <c r="I40" s="6">
        <f>IF('[1]TCE - ANEXO IV - Preencher'!K49="","",'[1]TCE - ANEXO IV - Preencher'!K49)</f>
        <v>45210</v>
      </c>
      <c r="J40" s="5" t="str">
        <f>'[1]TCE - ANEXO IV - Preencher'!L49</f>
        <v>YLUT-VFXW</v>
      </c>
      <c r="K40" s="5" t="str">
        <f>IF(F40="B",LEFT('[1]TCE - ANEXO IV - Preencher'!M49,2),IF(F40="S",LEFT('[1]TCE - ANEXO IV - Preencher'!M49,7),IF('[1]TCE - ANEXO IV - Preencher'!H49="","")))</f>
        <v>3550308</v>
      </c>
      <c r="L40" s="7">
        <f>'[1]TCE - ANEXO IV - Preencher'!N49</f>
        <v>155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4.6 - Serviços de Profissionais de Saúde</v>
      </c>
      <c r="D41" s="3">
        <f>'[1]TCE - ANEXO IV - Preencher'!F50</f>
        <v>10301748497</v>
      </c>
      <c r="E41" s="5" t="str">
        <f>'[1]TCE - ANEXO IV - Preencher'!G50</f>
        <v>PATRICIA EVELLYN PEREIRA BEZERRA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2636.11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12979968000190</v>
      </c>
      <c r="E42" s="5" t="str">
        <f>'[1]TCE - ANEXO IV - Preencher'!G51</f>
        <v>LABORATORIO PETRI LTDA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0000048187</v>
      </c>
      <c r="I42" s="6">
        <f>IF('[1]TCE - ANEXO IV - Preencher'!K51="","",'[1]TCE - ANEXO IV - Preencher'!K51)</f>
        <v>45215</v>
      </c>
      <c r="J42" s="5" t="str">
        <f>'[1]TCE - ANEXO IV - Preencher'!L51</f>
        <v>rtfgiks63cv4m8ujpywab7lo2x9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20650.669999999998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5.15 - Serviços Domésticos</v>
      </c>
      <c r="D43" s="3">
        <f>'[1]TCE - ANEXO IV - Preencher'!F52</f>
        <v>14425335000166</v>
      </c>
      <c r="E43" s="5" t="str">
        <f>'[1]TCE - ANEXO IV - Preencher'!G52</f>
        <v>L M DA SILVA LAVANDERIA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5</v>
      </c>
      <c r="I43" s="6">
        <f>IF('[1]TCE - ANEXO IV - Preencher'!K52="","",'[1]TCE - ANEXO IV - Preencher'!K52)</f>
        <v>45201</v>
      </c>
      <c r="J43" s="5" t="str">
        <f>'[1]TCE - ANEXO IV - Preencher'!L52</f>
        <v>26122082214425335000166000000000000523102236784450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345.7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5.10 - Detetização/Tratamento de Resíduos e Afins</v>
      </c>
      <c r="D44" s="3">
        <f>'[1]TCE - ANEXO IV - Preencher'!F53</f>
        <v>11863530000180</v>
      </c>
      <c r="E44" s="5" t="str">
        <f>'[1]TCE - ANEXO IV - Preencher'!G53</f>
        <v>BRASCON GESTAO AMBIENTAL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00167480</v>
      </c>
      <c r="I44" s="6">
        <f>IF('[1]TCE - ANEXO IV - Preencher'!K53="","",'[1]TCE - ANEXO IV - Preencher'!K53)</f>
        <v>45202</v>
      </c>
      <c r="J44" s="5" t="str">
        <f>'[1]TCE - ANEXO IV - Preencher'!L53</f>
        <v> </v>
      </c>
      <c r="K44" s="5" t="str">
        <f>IF(F44="B",LEFT('[1]TCE - ANEXO IV - Preencher'!M53,2),IF(F44="S",LEFT('[1]TCE - ANEXO IV - Preencher'!M53,7),IF('[1]TCE - ANEXO IV - Preencher'!H53="","")))</f>
        <v>2611309</v>
      </c>
      <c r="L44" s="7">
        <f>'[1]TCE - ANEXO IV - Preencher'!N53</f>
        <v>48.66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92306257000780</v>
      </c>
      <c r="E45" s="5" t="str">
        <f>'[1]TCE - ANEXO IV - Preencher'!G54</f>
        <v>MV INFORMATICA NORDESTE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00061666</v>
      </c>
      <c r="I45" s="6">
        <f>IF('[1]TCE - ANEXO IV - Preencher'!K54="","",'[1]TCE - ANEXO IV - Preencher'!K54)</f>
        <v>45175</v>
      </c>
      <c r="J45" s="5" t="str">
        <f>'[1]TCE - ANEXO IV - Preencher'!L54</f>
        <v>I6RR-WBB9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13107.23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5.17 - Manutenção de Software, Certificação Digital e Microfilmagem</v>
      </c>
      <c r="D46" s="3">
        <f>'[1]TCE - ANEXO IV - Preencher'!F55</f>
        <v>5401067000151</v>
      </c>
      <c r="E46" s="5" t="str">
        <f>'[1]TCE - ANEXO IV - Preencher'!G55</f>
        <v>TEIKO SOLUCOES EM TECNOLOGIA DA INFORMATICA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30367</v>
      </c>
      <c r="I46" s="6">
        <f>IF('[1]TCE - ANEXO IV - Preencher'!K55="","",'[1]TCE - ANEXO IV - Preencher'!K55)</f>
        <v>45183</v>
      </c>
      <c r="J46" s="5" t="str">
        <f>'[1]TCE - ANEXO IV - Preencher'!L55</f>
        <v>C4087DC65</v>
      </c>
      <c r="K46" s="5" t="str">
        <f>IF(F46="B",LEFT('[1]TCE - ANEXO IV - Preencher'!M55,2),IF(F46="S",LEFT('[1]TCE - ANEXO IV - Preencher'!M55,7),IF('[1]TCE - ANEXO IV - Preencher'!H55="","")))</f>
        <v>4202404</v>
      </c>
      <c r="L46" s="7">
        <f>'[1]TCE - ANEXO IV - Preencher'!N55</f>
        <v>3607.5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19256987000138</v>
      </c>
      <c r="E47" s="5" t="str">
        <f>'[1]TCE - ANEXO IV - Preencher'!G56</f>
        <v>JEFERSON RAMON DE OLIVEIRA MELO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000020415</v>
      </c>
      <c r="I47" s="6">
        <f>IF('[1]TCE - ANEXO IV - Preencher'!K56="","",'[1]TCE - ANEXO IV - Preencher'!K56)</f>
        <v>45204</v>
      </c>
      <c r="J47" s="5" t="str">
        <f>'[1]TCE - ANEXO IV - Preencher'!L56</f>
        <v> </v>
      </c>
      <c r="K47" s="5" t="str">
        <f>IF(F47="B",LEFT('[1]TCE - ANEXO IV - Preencher'!M56,2),IF(F47="S",LEFT('[1]TCE - ANEXO IV - Preencher'!M56,7),IF('[1]TCE - ANEXO IV - Preencher'!H56="","")))</f>
        <v>2612208</v>
      </c>
      <c r="L47" s="7">
        <f>'[1]TCE - ANEXO IV - Preencher'!N56</f>
        <v>850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9236362000150</v>
      </c>
      <c r="E48" s="5" t="str">
        <f>'[1]TCE - ANEXO IV - Preencher'!G57</f>
        <v>SELECTY TECNOLOGIA PARA RH LTDA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9102</v>
      </c>
      <c r="I48" s="6">
        <f>IF('[1]TCE - ANEXO IV - Preencher'!K57="","",'[1]TCE - ANEXO IV - Preencher'!K57)</f>
        <v>45200</v>
      </c>
      <c r="J48" s="5" t="str">
        <f>'[1]TCE - ANEXO IV - Preencher'!L57</f>
        <v>9YP5D00Q</v>
      </c>
      <c r="K48" s="5" t="str">
        <f>IF(F48="B",LEFT('[1]TCE - ANEXO IV - Preencher'!M57,2),IF(F48="S",LEFT('[1]TCE - ANEXO IV - Preencher'!M57,7),IF('[1]TCE - ANEXO IV - Preencher'!H57="","")))</f>
        <v>4106902</v>
      </c>
      <c r="L48" s="7">
        <f>'[1]TCE - ANEXO IV - Preencher'!N57</f>
        <v>76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5.17 - Manutenção de Software, Certificação Digital e Microfilmagem</v>
      </c>
      <c r="D49" s="3">
        <f>'[1]TCE - ANEXO IV - Preencher'!F58</f>
        <v>4069709000102</v>
      </c>
      <c r="E49" s="5" t="str">
        <f>'[1]TCE - ANEXO IV - Preencher'!G58</f>
        <v>BIONEXO S 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00399200</v>
      </c>
      <c r="I49" s="6">
        <f>IF('[1]TCE - ANEXO IV - Preencher'!K58="","",'[1]TCE - ANEXO IV - Preencher'!K58)</f>
        <v>45201</v>
      </c>
      <c r="J49" s="5" t="str">
        <f>'[1]TCE - ANEXO IV - Preencher'!L58</f>
        <v>VFNB-AELX</v>
      </c>
      <c r="K49" s="5" t="str">
        <f>IF(F49="B",LEFT('[1]TCE - ANEXO IV - Preencher'!M58,2),IF(F49="S",LEFT('[1]TCE - ANEXO IV - Preencher'!M58,7),IF('[1]TCE - ANEXO IV - Preencher'!H58="","")))</f>
        <v>3550308</v>
      </c>
      <c r="L49" s="7">
        <f>'[1]TCE - ANEXO IV - Preencher'!N58</f>
        <v>1037.9000000000001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5.17 - Manutenção de Software, Certificação Digital e Microfilmagem</v>
      </c>
      <c r="D50" s="3">
        <f>'[1]TCE - ANEXO IV - Preencher'!F59</f>
        <v>53113791000122</v>
      </c>
      <c r="E50" s="5" t="str">
        <f>'[1]TCE - ANEXO IV - Preencher'!G59</f>
        <v>TOTVS S 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03632313</v>
      </c>
      <c r="I50" s="6">
        <f>IF('[1]TCE - ANEXO IV - Preencher'!K59="","",'[1]TCE - ANEXO IV - Preencher'!K59)</f>
        <v>45174</v>
      </c>
      <c r="J50" s="5" t="str">
        <f>'[1]TCE - ANEXO IV - Preencher'!L59</f>
        <v>N2PH-VV8X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80.36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5.17 - Manutenção de Software, Certificação Digital e Microfilmagem</v>
      </c>
      <c r="D51" s="3">
        <f>'[1]TCE - ANEXO IV - Preencher'!F60</f>
        <v>53113791000122</v>
      </c>
      <c r="E51" s="5" t="str">
        <f>'[1]TCE - ANEXO IV - Preencher'!G60</f>
        <v>TOTVS S 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03632344</v>
      </c>
      <c r="I51" s="6">
        <f>IF('[1]TCE - ANEXO IV - Preencher'!K60="","",'[1]TCE - ANEXO IV - Preencher'!K60)</f>
        <v>45174</v>
      </c>
      <c r="J51" s="5" t="str">
        <f>'[1]TCE - ANEXO IV - Preencher'!L60</f>
        <v>ILBT-LN7Q</v>
      </c>
      <c r="K51" s="5" t="str">
        <f>IF(F51="B",LEFT('[1]TCE - ANEXO IV - Preencher'!M60,2),IF(F51="S",LEFT('[1]TCE - ANEXO IV - Preencher'!M60,7),IF('[1]TCE - ANEXO IV - Preencher'!H60="","")))</f>
        <v>3550308</v>
      </c>
      <c r="L51" s="7">
        <f>'[1]TCE - ANEXO IV - Preencher'!N60</f>
        <v>531.53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5.17 - Manutenção de Software, Certificação Digital e Microfilmagem</v>
      </c>
      <c r="D52" s="3">
        <f>'[1]TCE - ANEXO IV - Preencher'!F61</f>
        <v>53113791000122</v>
      </c>
      <c r="E52" s="5" t="str">
        <f>'[1]TCE - ANEXO IV - Preencher'!G61</f>
        <v>TOTVS S 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03632370</v>
      </c>
      <c r="I52" s="6">
        <f>IF('[1]TCE - ANEXO IV - Preencher'!K61="","",'[1]TCE - ANEXO IV - Preencher'!K61)</f>
        <v>45174</v>
      </c>
      <c r="J52" s="5" t="str">
        <f>'[1]TCE - ANEXO IV - Preencher'!L61</f>
        <v>LKE9-ARZW</v>
      </c>
      <c r="K52" s="5" t="str">
        <f>IF(F52="B",LEFT('[1]TCE - ANEXO IV - Preencher'!M61,2),IF(F52="S",LEFT('[1]TCE - ANEXO IV - Preencher'!M61,7),IF('[1]TCE - ANEXO IV - Preencher'!H61="","")))</f>
        <v>3550308</v>
      </c>
      <c r="L52" s="7">
        <f>'[1]TCE - ANEXO IV - Preencher'!N61</f>
        <v>47.92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5.17 - Manutenção de Software, Certificação Digital e Microfilmagem</v>
      </c>
      <c r="D53" s="3">
        <f>'[1]TCE - ANEXO IV - Preencher'!F62</f>
        <v>53113791000122</v>
      </c>
      <c r="E53" s="5" t="str">
        <f>'[1]TCE - ANEXO IV - Preencher'!G62</f>
        <v>TOTVS S 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03645856</v>
      </c>
      <c r="I53" s="6">
        <f>IF('[1]TCE - ANEXO IV - Preencher'!K62="","",'[1]TCE - ANEXO IV - Preencher'!K62)</f>
        <v>45183</v>
      </c>
      <c r="J53" s="5" t="str">
        <f>'[1]TCE - ANEXO IV - Preencher'!L62</f>
        <v>UTUN-XSEB</v>
      </c>
      <c r="K53" s="5" t="str">
        <f>IF(F53="B",LEFT('[1]TCE - ANEXO IV - Preencher'!M62,2),IF(F53="S",LEFT('[1]TCE - ANEXO IV - Preencher'!M62,7),IF('[1]TCE - ANEXO IV - Preencher'!H62="","")))</f>
        <v>3550308</v>
      </c>
      <c r="L53" s="7">
        <f>'[1]TCE - ANEXO IV - Preencher'!N62</f>
        <v>114.1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5.17 - Manutenção de Software, Certificação Digital e Microfilmagem</v>
      </c>
      <c r="D54" s="3">
        <f>'[1]TCE - ANEXO IV - Preencher'!F63</f>
        <v>53113791000122</v>
      </c>
      <c r="E54" s="5" t="str">
        <f>'[1]TCE - ANEXO IV - Preencher'!G63</f>
        <v>TOTVS S 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03645836</v>
      </c>
      <c r="I54" s="6">
        <f>IF('[1]TCE - ANEXO IV - Preencher'!K63="","",'[1]TCE - ANEXO IV - Preencher'!K63)</f>
        <v>45183</v>
      </c>
      <c r="J54" s="5" t="str">
        <f>'[1]TCE - ANEXO IV - Preencher'!L63</f>
        <v>IVXY-L14H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117.29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53113791000122</v>
      </c>
      <c r="E55" s="5" t="str">
        <f>'[1]TCE - ANEXO IV - Preencher'!G64</f>
        <v>TOTVS S 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03632283</v>
      </c>
      <c r="I55" s="6">
        <f>IF('[1]TCE - ANEXO IV - Preencher'!K64="","",'[1]TCE - ANEXO IV - Preencher'!K64)</f>
        <v>45174</v>
      </c>
      <c r="J55" s="5" t="str">
        <f>'[1]TCE - ANEXO IV - Preencher'!L64</f>
        <v>EJNB-77ZA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127.32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5020356000100</v>
      </c>
      <c r="E56" s="5" t="str">
        <f>'[1]TCE - ANEXO IV - Preencher'!G65</f>
        <v>BID COMERCIO E SERVICOS EM TECNOLOGIA DA INFORMAÇÃO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00006000</v>
      </c>
      <c r="I56" s="6">
        <f>IF('[1]TCE - ANEXO IV - Preencher'!K65="","",'[1]TCE - ANEXO IV - Preencher'!K65)</f>
        <v>45201</v>
      </c>
      <c r="J56" s="5" t="str">
        <f>'[1]TCE - ANEXO IV - Preencher'!L65</f>
        <v>MULY-YX9J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458.41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8399167000189</v>
      </c>
      <c r="E57" s="5" t="str">
        <f>'[1]TCE - ANEXO IV - Preencher'!G66</f>
        <v>ICTS GLOBAL DO BRASIL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052302</v>
      </c>
      <c r="I57" s="6">
        <f>IF('[1]TCE - ANEXO IV - Preencher'!K66="","",'[1]TCE - ANEXO IV - Preencher'!K66)</f>
        <v>45202</v>
      </c>
      <c r="J57" s="5" t="str">
        <f>'[1]TCE - ANEXO IV - Preencher'!L66</f>
        <v>120V.6624.4165.1358599-Z</v>
      </c>
      <c r="K57" s="5" t="str">
        <f>IF(F57="B",LEFT('[1]TCE - ANEXO IV - Preencher'!M66,2),IF(F57="S",LEFT('[1]TCE - ANEXO IV - Preencher'!M66,7),IF('[1]TCE - ANEXO IV - Preencher'!H66="","")))</f>
        <v>3550308</v>
      </c>
      <c r="L57" s="7">
        <f>'[1]TCE - ANEXO IV - Preencher'!N66</f>
        <v>33.770000000000003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45384884000163</v>
      </c>
      <c r="E58" s="5" t="str">
        <f>'[1]TCE - ANEXO IV - Preencher'!G67</f>
        <v>WEBDOXDO BRASIL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00000355</v>
      </c>
      <c r="I58" s="6">
        <f>IF('[1]TCE - ANEXO IV - Preencher'!K67="","",'[1]TCE - ANEXO IV - Preencher'!K67)</f>
        <v>45212</v>
      </c>
      <c r="J58" s="5" t="str">
        <f>'[1]TCE - ANEXO IV - Preencher'!L67</f>
        <v>QR4S-3ZPT</v>
      </c>
      <c r="K58" s="5" t="str">
        <f>IF(F58="B",LEFT('[1]TCE - ANEXO IV - Preencher'!M67,2),IF(F58="S",LEFT('[1]TCE - ANEXO IV - Preencher'!M67,7),IF('[1]TCE - ANEXO IV - Preencher'!H67="","")))</f>
        <v>3550308</v>
      </c>
      <c r="L58" s="7">
        <f>'[1]TCE - ANEXO IV - Preencher'!N67</f>
        <v>960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5.99 - Outros Serviços de Terceiros Pessoa Jurídica</v>
      </c>
      <c r="D59" s="3">
        <f>'[1]TCE - ANEXO IV - Preencher'!F68</f>
        <v>35521046000130</v>
      </c>
      <c r="E59" s="5" t="str">
        <f>'[1]TCE - ANEXO IV - Preencher'!G68</f>
        <v>TGI CONSULTORIA EM GESTAO EMPRESARIAL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00023604</v>
      </c>
      <c r="I59" s="6">
        <f>IF('[1]TCE - ANEXO IV - Preencher'!K68="","",'[1]TCE - ANEXO IV - Preencher'!K68)</f>
        <v>45175</v>
      </c>
      <c r="J59" s="5" t="str">
        <f>'[1]TCE - ANEXO IV - Preencher'!L68</f>
        <v>DR4B-6JHE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3600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5.99 - Outros Serviços de Terceiros Pessoa Jurídica</v>
      </c>
      <c r="D60" s="3">
        <f>'[1]TCE - ANEXO IV - Preencher'!F69</f>
        <v>58921792000117</v>
      </c>
      <c r="E60" s="5" t="str">
        <f>'[1]TCE - ANEXO IV - Preencher'!G69</f>
        <v>PLANISA PLANEJAMENTO E ORGANIZACAO DE INSTITUICOES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00031090</v>
      </c>
      <c r="I60" s="6">
        <f>IF('[1]TCE - ANEXO IV - Preencher'!K69="","",'[1]TCE - ANEXO IV - Preencher'!K69)</f>
        <v>45174</v>
      </c>
      <c r="J60" s="5" t="str">
        <f>'[1]TCE - ANEXO IV - Preencher'!L69</f>
        <v>RGLJ-L7Y7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3890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5.2 - Serviços Técnicos Profissionais</v>
      </c>
      <c r="D61" s="3">
        <f>'[1]TCE - ANEXO IV - Preencher'!F70</f>
        <v>2512303000119</v>
      </c>
      <c r="E61" s="5" t="str">
        <f>'[1]TCE - ANEXO IV - Preencher'!G70</f>
        <v>NOROES AZEVEDO SOCIEDADE DE ADVOGADOS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00006753</v>
      </c>
      <c r="I61" s="6">
        <f>IF('[1]TCE - ANEXO IV - Preencher'!K70="","",'[1]TCE - ANEXO IV - Preencher'!K70)</f>
        <v>45173</v>
      </c>
      <c r="J61" s="5" t="str">
        <f>'[1]TCE - ANEXO IV - Preencher'!L70</f>
        <v>QSVL-IVXG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2690.4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5.2 - Serviços Técnicos Profissionais</v>
      </c>
      <c r="D62" s="3">
        <f>'[1]TCE - ANEXO IV - Preencher'!F71</f>
        <v>2512303000119</v>
      </c>
      <c r="E62" s="5" t="str">
        <f>'[1]TCE - ANEXO IV - Preencher'!G71</f>
        <v>NOROES AZEVEDO SOCIEDADE DE ADVOGADOS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00006754</v>
      </c>
      <c r="I62" s="6">
        <f>IF('[1]TCE - ANEXO IV - Preencher'!K71="","",'[1]TCE - ANEXO IV - Preencher'!K71)</f>
        <v>45173</v>
      </c>
      <c r="J62" s="5" t="str">
        <f>'[1]TCE - ANEXO IV - Preencher'!L71</f>
        <v>GBIR-9L4B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6372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5.2 - Serviços Técnicos Profissionais</v>
      </c>
      <c r="D63" s="3">
        <f>'[1]TCE - ANEXO IV - Preencher'!F72</f>
        <v>3789272000887</v>
      </c>
      <c r="E63" s="5" t="str">
        <f>'[1]TCE - ANEXO IV - Preencher'!G72</f>
        <v>SERVICO NACIONAL DE APRENDIZAGEM INDUSTRIAL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21645</v>
      </c>
      <c r="I63" s="6">
        <f>IF('[1]TCE - ANEXO IV - Preencher'!K72="","",'[1]TCE - ANEXO IV - Preencher'!K72)</f>
        <v>45203</v>
      </c>
      <c r="J63" s="5" t="str">
        <f>'[1]TCE - ANEXO IV - Preencher'!L72</f>
        <v>6694fb390</v>
      </c>
      <c r="K63" s="5" t="str">
        <f>IF(F63="B",LEFT('[1]TCE - ANEXO IV - Preencher'!M72,2),IF(F63="S",LEFT('[1]TCE - ANEXO IV - Preencher'!M72,7),IF('[1]TCE - ANEXO IV - Preencher'!H72="","")))</f>
        <v>2611101</v>
      </c>
      <c r="L63" s="7">
        <f>'[1]TCE - ANEXO IV - Preencher'!N72</f>
        <v>976.56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5.2 - Serviços Técnicos Profissionais</v>
      </c>
      <c r="D64" s="3">
        <f>'[1]TCE - ANEXO IV - Preencher'!F73</f>
        <v>11735586000159</v>
      </c>
      <c r="E64" s="5" t="str">
        <f>'[1]TCE - ANEXO IV - Preencher'!G73</f>
        <v>FUNDACAO DE APOIO AO DESENVOLVIMENTO DA UNIVERSIDADE FEDERAL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00073096</v>
      </c>
      <c r="I64" s="6">
        <f>IF('[1]TCE - ANEXO IV - Preencher'!K73="","",'[1]TCE - ANEXO IV - Preencher'!K73)</f>
        <v>45181</v>
      </c>
      <c r="J64" s="5" t="str">
        <f>'[1]TCE - ANEXO IV - Preencher'!L73</f>
        <v>AYPW-7HB2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138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5.2 - Serviços Técnicos Profissionais</v>
      </c>
      <c r="D65" s="3">
        <f>'[1]TCE - ANEXO IV - Preencher'!F74</f>
        <v>43549356000191</v>
      </c>
      <c r="E65" s="5" t="str">
        <f>'[1]TCE - ANEXO IV - Preencher'!G74</f>
        <v>ANALYSE LABORATORIO E CONSULTORIA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00001104</v>
      </c>
      <c r="I65" s="6">
        <f>IF('[1]TCE - ANEXO IV - Preencher'!K74="","",'[1]TCE - ANEXO IV - Preencher'!K74)</f>
        <v>45189</v>
      </c>
      <c r="J65" s="5" t="str">
        <f>'[1]TCE - ANEXO IV - Preencher'!L74</f>
        <v>ERNV-DCEJ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1850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5.10 - Detetização/Tratamento de Resíduos e Afins</v>
      </c>
      <c r="D66" s="3">
        <f>'[1]TCE - ANEXO IV - Preencher'!F75</f>
        <v>10333266000100</v>
      </c>
      <c r="E66" s="5" t="str">
        <f>'[1]TCE - ANEXO IV - Preencher'!G75</f>
        <v>CARLOS ANTONIO DE OLIVEIRA MILET JUNIOR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00010517</v>
      </c>
      <c r="I66" s="6">
        <f>IF('[1]TCE - ANEXO IV - Preencher'!K75="","",'[1]TCE - ANEXO IV - Preencher'!K75)</f>
        <v>45198</v>
      </c>
      <c r="J66" s="5" t="str">
        <f>'[1]TCE - ANEXO IV - Preencher'!L75</f>
        <v>NDIW-VQCZ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550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5.23 - Limpeza e Conservação</v>
      </c>
      <c r="D67" s="3">
        <f>'[1]TCE - ANEXO IV - Preencher'!F76</f>
        <v>10229013000190</v>
      </c>
      <c r="E67" s="5" t="str">
        <f>'[1]TCE - ANEXO IV - Preencher'!G76</f>
        <v>INTERCLEAN ADMINISTRACAO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00000997</v>
      </c>
      <c r="I67" s="6">
        <f>IF('[1]TCE - ANEXO IV - Preencher'!K76="","",'[1]TCE - ANEXO IV - Preencher'!K76)</f>
        <v>45201</v>
      </c>
      <c r="J67" s="5" t="str">
        <f>'[1]TCE - ANEXO IV - Preencher'!L76</f>
        <v>TUUM-PMBD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26519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5.99 - Outros Serviços de Terceiros Pessoa Jurídica</v>
      </c>
      <c r="D68" s="3">
        <f>'[1]TCE - ANEXO IV - Preencher'!F77</f>
        <v>5643650000179</v>
      </c>
      <c r="E68" s="5" t="str">
        <f>'[1]TCE - ANEXO IV - Preencher'!G77</f>
        <v>BATISTA E SOUZA CONSULTORIA EMPRESARIAL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00009596</v>
      </c>
      <c r="I68" s="6">
        <f>IF('[1]TCE - ANEXO IV - Preencher'!K77="","",'[1]TCE - ANEXO IV - Preencher'!K77)</f>
        <v>45176</v>
      </c>
      <c r="J68" s="5" t="str">
        <f>'[1]TCE - ANEXO IV - Preencher'!L77</f>
        <v>LPJV-92Y6</v>
      </c>
      <c r="K68" s="5" t="str">
        <f>IF(F68="B",LEFT('[1]TCE - ANEXO IV - Preencher'!M77,2),IF(F68="S",LEFT('[1]TCE - ANEXO IV - Preencher'!M77,7),IF('[1]TCE - ANEXO IV - Preencher'!H77="","")))</f>
        <v>3523008</v>
      </c>
      <c r="L68" s="7">
        <f>'[1]TCE - ANEXO IV - Preencher'!N77</f>
        <v>230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40182031000125</v>
      </c>
      <c r="E69" s="5" t="str">
        <f>'[1]TCE - ANEXO IV - Preencher'!G78</f>
        <v>GERSON DOUGLAS ASSESSORIA E COMUNICACAO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0000000063</v>
      </c>
      <c r="I69" s="6">
        <f>IF('[1]TCE - ANEXO IV - Preencher'!K78="","",'[1]TCE - ANEXO IV - Preencher'!K78)</f>
        <v>45202</v>
      </c>
      <c r="J69" s="5" t="str">
        <f>'[1]TCE - ANEXO IV - Preencher'!L78</f>
        <v>w9cufmviark4s68zpgex52j3ldn</v>
      </c>
      <c r="K69" s="5" t="str">
        <f>IF(F69="B",LEFT('[1]TCE - ANEXO IV - Preencher'!M78,2),IF(F69="S",LEFT('[1]TCE - ANEXO IV - Preencher'!M78,7),IF('[1]TCE - ANEXO IV - Preencher'!H78="","")))</f>
        <v>2612208</v>
      </c>
      <c r="L69" s="7">
        <f>'[1]TCE - ANEXO IV - Preencher'!N78</f>
        <v>2300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5.5 - Reparo e Manutenção de Máquinas e Equipamentos</v>
      </c>
      <c r="D70" s="3">
        <f>'[1]TCE - ANEXO IV - Preencher'!F79</f>
        <v>7146768000117</v>
      </c>
      <c r="E70" s="5" t="str">
        <f>'[1]TCE - ANEXO IV - Preencher'!G79</f>
        <v>SERV IMAGEM NORDESTE ASSISTENCIA TECNICA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000005555</v>
      </c>
      <c r="I70" s="6">
        <f>IF('[1]TCE - ANEXO IV - Preencher'!K79="","",'[1]TCE - ANEXO IV - Preencher'!K79)</f>
        <v>45198</v>
      </c>
      <c r="J70" s="5" t="str">
        <f>'[1]TCE - ANEXO IV - Preencher'!L79</f>
        <v>QJAI80028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2420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5.5 - Reparo e Manutenção de Máquinas e Equipamentos</v>
      </c>
      <c r="D71" s="3">
        <f>'[1]TCE - ANEXO IV - Preencher'!F80</f>
        <v>3480539000183</v>
      </c>
      <c r="E71" s="5" t="str">
        <f>'[1]TCE - ANEXO IV - Preencher'!G80</f>
        <v>SL ENGENHARIA HOSPITALAR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000014488</v>
      </c>
      <c r="I71" s="6">
        <f>IF('[1]TCE - ANEXO IV - Preencher'!K80="","",'[1]TCE - ANEXO IV - Preencher'!K80)</f>
        <v>45222</v>
      </c>
      <c r="J71" s="5" t="str">
        <f>'[1]TCE - ANEXO IV - Preencher'!L80</f>
        <v>WMIU67606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6403.15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5.5 - Reparo e Manutenção de Máquinas e Equipamentos</v>
      </c>
      <c r="D72" s="3">
        <f>'[1]TCE - ANEXO IV - Preencher'!F81</f>
        <v>26332434000182</v>
      </c>
      <c r="E72" s="5" t="str">
        <f>'[1]TCE - ANEXO IV - Preencher'!G81</f>
        <v>LOGICO PROJETOS CONSULTORIA E SERVICOS DE CLIMATIZACAO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00000787</v>
      </c>
      <c r="I72" s="6">
        <f>IF('[1]TCE - ANEXO IV - Preencher'!K81="","",'[1]TCE - ANEXO IV - Preencher'!K81)</f>
        <v>45202</v>
      </c>
      <c r="J72" s="5" t="str">
        <f>'[1]TCE - ANEXO IV - Preencher'!L81</f>
        <v>BZTF-SN4B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6800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5.5 - Reparo e Manutenção de Máquinas e Equipamentos</v>
      </c>
      <c r="D73" s="3">
        <f>'[1]TCE - ANEXO IV - Preencher'!F82</f>
        <v>8930024000151</v>
      </c>
      <c r="E73" s="5" t="str">
        <f>'[1]TCE - ANEXO IV - Preencher'!G82</f>
        <v>ELETRON TRANSPORTES VERTICAIS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4068</v>
      </c>
      <c r="I73" s="6">
        <f>IF('[1]TCE - ANEXO IV - Preencher'!K82="","",'[1]TCE - ANEXO IV - Preencher'!K82)</f>
        <v>45188</v>
      </c>
      <c r="J73" s="5" t="str">
        <f>'[1]TCE - ANEXO IV - Preencher'!L82</f>
        <v>0ed2f2aab</v>
      </c>
      <c r="K73" s="5" t="str">
        <f>IF(F73="B",LEFT('[1]TCE - ANEXO IV - Preencher'!M82,2),IF(F73="S",LEFT('[1]TCE - ANEXO IV - Preencher'!M82,7),IF('[1]TCE - ANEXO IV - Preencher'!H82="","")))</f>
        <v>2611101</v>
      </c>
      <c r="L73" s="7">
        <f>'[1]TCE - ANEXO IV - Preencher'!N82</f>
        <v>790.9</v>
      </c>
    </row>
    <row r="74" spans="1:12" s="8" customFormat="1" ht="19.5" customHeight="1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2023-10-25T23:10:13Z</dcterms:created>
  <dcterms:modified xsi:type="dcterms:W3CDTF">2023-10-25T23:10:58Z</dcterms:modified>
</cp:coreProperties>
</file>