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9-2023\ANEXOS II A VIII DA RESOLUÇÃO TCE-PE_Validação\ARQUIVOS EXCEL\"/>
    </mc:Choice>
  </mc:AlternateContent>
  <xr:revisionPtr revIDLastSave="0" documentId="8_{52BFBCD7-FF51-46CF-9E23-6364B96AFAB6}" xr6:coauthVersionLast="43" xr6:coauthVersionMax="43" xr10:uidLastSave="{00000000-0000-0000-0000-000000000000}"/>
  <bookViews>
    <workbookView xWindow="-120" yWindow="-120" windowWidth="20730" windowHeight="11040" xr2:uid="{682A49A2-819D-420C-B095-934A14ADA2FC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<sst xmlns="http://schemas.openxmlformats.org/spreadsheetml/2006/main" count="295" uniqueCount="133">
  <si>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</si>
  <si>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</si>
  <si>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</si>
  <si>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</si>
  <si>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</si>
  <si>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</si>
  <si>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</si>
  <si>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</si>
  <si>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</si>
  <si>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</si>
  <si>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15621100/0001-02</t>
  </si>
  <si>
    <t>SANCHES E SANCHES SERVIÇOS MEDICOS E ASSISTENCIAS</t>
  </si>
  <si>
    <t>3°</t>
  </si>
  <si>
    <t>TERMO ADITIVO PJ SANCHES PREÇO 3°</t>
  </si>
  <si>
    <t>07.868.309/0001-47</t>
  </si>
  <si>
    <t>J.M.A.V SERVIÇOS MEDICOS EIRELI</t>
  </si>
  <si>
    <t>2º</t>
  </si>
  <si>
    <t>J A M V 2º TERMO ADITIVO</t>
  </si>
  <si>
    <t>04.336.672/0001-23</t>
  </si>
  <si>
    <t>DERMATOLOGIA DO SÃO FRANCISCO LTDA</t>
  </si>
  <si>
    <t>TERMO ADITIVO DERMATOLOGIA S FRANS PREÇO</t>
  </si>
  <si>
    <t>29.870.479/0001-07</t>
  </si>
  <si>
    <t>CARDIOMETABOLICO SERVIÇOS MÉDICOS LTDA</t>
  </si>
  <si>
    <t>https://ibdah.com.br/wp-content/uploads/2021/01/TERMO-ADITIVO-02-CARDIOMETABOLICO-ENDOCRINO-No-04.2018.12.02.pdf</t>
  </si>
  <si>
    <t>129421300001-22</t>
  </si>
  <si>
    <t>FOOD SERVIÇO LTDA ME</t>
  </si>
  <si>
    <t>1º TERMO ADITIVO FOODS PRAZO</t>
  </si>
  <si>
    <t>12.183.268/0001-95</t>
  </si>
  <si>
    <t>CLINICA MEDICA MED PLAN LTDA GÁSTRICO</t>
  </si>
  <si>
    <t>https://ibdah.com.br/wp-content/uploads/2021/01/TERMO-ADITIVO-CORRECAO-CNPJ-MED-PLAN-No-02.2019.12.01.pdf</t>
  </si>
  <si>
    <t>21.921.467/0001-44</t>
  </si>
  <si>
    <t xml:space="preserve">RUI CARLOS ABOUHANA FERNADES ME </t>
  </si>
  <si>
    <t>https://ibdah.com.br/wp-content/uploads/2021/01/TERMO-ADITIVO-02-REUMATOLOGIA-RUI-CARLOS-No-03.2019.12.01.pdf</t>
  </si>
  <si>
    <t>BEN HUR GASES</t>
  </si>
  <si>
    <t>TA BEN HUR LOCAÇÃO 2023</t>
  </si>
  <si>
    <t>3º</t>
  </si>
  <si>
    <t>DERMATOLOGIA S FRANS. 3º PRAZO</t>
  </si>
  <si>
    <t>31.973.882/0001-03</t>
  </si>
  <si>
    <t>SIMONE SGOTTI CLINICA DE PNEUMOLOGIA EIRELI</t>
  </si>
  <si>
    <t>https://ibdah.com.br/wp-content/uploads/2021/01/TERMO-ADITIVO-02PNEUMOLOGIA-SIMONE.pdf</t>
  </si>
  <si>
    <t>DSR SOLUÇÕES EM INFORMÁTICA</t>
  </si>
  <si>
    <t>7º</t>
  </si>
  <si>
    <t>Termo Aditivo 7º DSR Soluções Prazo 2023</t>
  </si>
  <si>
    <t>22.558.211/0001-87</t>
  </si>
  <si>
    <t xml:space="preserve">SOUZAS ADVOGADOS ASSOCIADOS </t>
  </si>
  <si>
    <t>https://ibdah.com.br/wp-content/uploads/2021/01/TERMO-ADITIVO-SOUZA-ADVOGADOS-2020.pdf</t>
  </si>
  <si>
    <t>https://ibdah.com.br/wp-content/uploads/2021/01/TERMO-ADITIVO-02-MED-PLAN-No-02.2019.12.02.pdf</t>
  </si>
  <si>
    <t>19.942.160/0001-88</t>
  </si>
  <si>
    <t>OTIMIZZA CONTADORES ASSOCIADOS</t>
  </si>
  <si>
    <t>https://ibdah.com.br/wp-content/uploads/2021/01/TERMO-ADITIVO-OTIMIZZA.pdf</t>
  </si>
  <si>
    <t>23.024.552/0001-35</t>
  </si>
  <si>
    <t>CLINICA ENDOVIDA ENDOSCOPIA GENECOLOGIA LTDA</t>
  </si>
  <si>
    <t>TERMO ADITIVO ENDOVIDA PREÇO 2023</t>
  </si>
  <si>
    <t>04.234.788/0001-51</t>
  </si>
  <si>
    <t>LIMA E LIMA ADVOGADOS</t>
  </si>
  <si>
    <t>4°</t>
  </si>
  <si>
    <t>4° TERMO DE ADITIVO LIMA_PRAZO 2023</t>
  </si>
  <si>
    <t>TERMO ADITIVO SOUZA ADVOG PREÇO 2023</t>
  </si>
  <si>
    <t>FOOD S SERVIÇO LTDA ME</t>
  </si>
  <si>
    <t>Contrato foods 2º preço</t>
  </si>
  <si>
    <t>TERMO ADITIVO LIMA E LIMA PREÇO</t>
  </si>
  <si>
    <t>25276572/0001-29</t>
  </si>
  <si>
    <t>LAM- INFORMÁTICA E SISTEMAS LTDA-ME</t>
  </si>
  <si>
    <t>https://ibdah.com.br/wp-content/uploads/2021/01/TERMO-ADITIVO-DE-PRAZO-LAM-INFORMATICA.pdf</t>
  </si>
  <si>
    <t>6º</t>
  </si>
  <si>
    <t>Termo Aditivo 6º DSR Soluções Preço 2021</t>
  </si>
  <si>
    <t>2°</t>
  </si>
  <si>
    <t>Termo Aditivo Lam Informática PRAZO 2023</t>
  </si>
  <si>
    <t>1º</t>
  </si>
  <si>
    <t>https://ibdah.com.br/wp-content/uploads/2021/01/TERMO-ADITIVO-SANCHES-E-SANCHES.pdf</t>
  </si>
  <si>
    <t>DIVAIR BATISTA AZEVEDO</t>
  </si>
  <si>
    <t>1°</t>
  </si>
  <si>
    <t>Termo Aditivo 1º  Divair  vigência Preço</t>
  </si>
  <si>
    <t>ROTA SERVIÇOS LTDA</t>
  </si>
  <si>
    <t>https://ibdah.com.br/wp-content/uploads/2021/01/CONTRATO-PJ-ROTA-SERVICOS-No12.2018.12-min.pdf</t>
  </si>
  <si>
    <t>TERMO ADITIVO GASTRICO PREÇO 150,00</t>
  </si>
  <si>
    <t>CLINICA MEDICA MED PLAN LTDA OTORRINO</t>
  </si>
  <si>
    <t>TA MED PLAN OTORRINO PREÇO 150</t>
  </si>
  <si>
    <t>BIOXXI NORDESTE ESTERELIZAÇÃO LTDA</t>
  </si>
  <si>
    <t>TERMO ADTIVO BIOXXI  SERVIÇOS 2023</t>
  </si>
  <si>
    <t>LOCAR MASTER LOCAÇÃO DE VEÍCULOS</t>
  </si>
  <si>
    <t>Termo Aditivo 1ºLocar Master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</si>
  <si>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</si>
  <si>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</si>
  <si>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</si>
  <si>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</si>
  <si>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 xml:space="preserve">PADRÃO EM ASSESSORIA, TREINAMENTO, SEGURANÇA DO TRABALHO LTDA ME </t>
  </si>
  <si>
    <t xml:space="preserve">TA PADRAO PRAZO 05-23 </t>
  </si>
  <si>
    <t>https://ibdah.com.br/wp-content/uploads/2021/01/TERMO-ADITIVO-PJ-LIMA-E-LIMA-02.pdf</t>
  </si>
  <si>
    <t>https://ibdah.com.br/wp-content/uploads/2021/01/TERMO-ADITIVO-N-04-2020-12-01-PJ-PADRAO-01-.pdf</t>
  </si>
  <si>
    <t>TA LAM INFORMÁTICA PREÇO 8.500</t>
  </si>
  <si>
    <t xml:space="preserve">SAPRALANDAUER SERVIÇOS DE ASSESSORIA E PROTEÇÃO RADIOLOGICA LTDA </t>
  </si>
  <si>
    <t>Termo Aditivo SAPRA 2023</t>
  </si>
  <si>
    <t>https://ibdah.com.br/wp-content/uploads/2021/01/TERMO-ADITIVO-02-ENDERECO-SIMONE-SGOTTI-PNEUMOLOGIA.pdf</t>
  </si>
  <si>
    <t>TERMO ADITIVO PCMSO PJ PADRÃO 2023</t>
  </si>
  <si>
    <t>4º</t>
  </si>
  <si>
    <t>TA PADRÃO PRAZO 2023</t>
  </si>
  <si>
    <t>TERMO ADITIVO J A M V LABORATÓRIO 2023</t>
  </si>
  <si>
    <t xml:space="preserve">OTIMIZZA CONTADORES ASSOCIADOS </t>
  </si>
  <si>
    <t xml:space="preserve">TERMO ADITIVO OTIMIZZA FOLHA DE PAGAMENTO </t>
  </si>
  <si>
    <t>TA ENDOVIDA PREÇO 150,00</t>
  </si>
  <si>
    <t>TERMO ADTIVO BIOXXI PRAZO 2023</t>
  </si>
  <si>
    <t>TERMO ADITIVO PJ SANCHES 2°PRAZO</t>
  </si>
  <si>
    <t>TERMO ADITIVO OTIMIZZA FOLHA DE PAGAMENTO PRAZO</t>
  </si>
  <si>
    <t>Termo Aditivo Otimizza 8°PREÇO 5.300 2023</t>
  </si>
  <si>
    <t>TERMO ADITIVOS  SANCHES E SANCHES PRAZO 2022</t>
  </si>
  <si>
    <t>11.863.530/0001-80</t>
  </si>
  <si>
    <t>BRASCON GESTÃO AMBIENTAL LTDA</t>
  </si>
  <si>
    <t>Termo Aditivo Brascon 1°</t>
  </si>
  <si>
    <t>TERMO ADITIVO OTIMIZZA CONT. 2023</t>
  </si>
  <si>
    <t>Termo Aditivo Dermatologia 2023</t>
  </si>
  <si>
    <t>TA PREÇO MED PLAN OTORRINO</t>
  </si>
  <si>
    <t>TA PREÇO MED PLAN ENDOCRINO 2023</t>
  </si>
  <si>
    <t>TA PRECO MED PLAN 2023 GÁSTRICO</t>
  </si>
  <si>
    <t>TA PADRÃO 800 SERVIÇOS PCMSO</t>
  </si>
  <si>
    <t>TA RUI CARLOS MEDICOS 2023</t>
  </si>
  <si>
    <t>TA SIMONE SGOTTI MEDICO</t>
  </si>
  <si>
    <t>214981850001-86</t>
  </si>
  <si>
    <t>SAMIA EVERUZA FERREIRA FERNANDES SERVIÇOS PRESTAÇÃO MÉDICA</t>
  </si>
  <si>
    <t>TA SAMIA MEDICOS</t>
  </si>
  <si>
    <t>AMORIM PROCEDIMENTOS MÉDICOS LTDA</t>
  </si>
  <si>
    <t xml:space="preserve">TA AMORIM PROCEDIMENTOS MEDICOS </t>
  </si>
  <si>
    <t>CRM SEGURANÇA DO TRABALHO LTDA ME</t>
  </si>
  <si>
    <t>TA CRM SEGURANÇA DO TRABALHO</t>
  </si>
  <si>
    <t>A A L R DIAGNÓSTICO POR IMAGEM LTDA</t>
  </si>
  <si>
    <t xml:space="preserve">TA A A LR EMAGEM PREÇO </t>
  </si>
  <si>
    <t>TOGASTRO SERVIÇOS MÉDICOS LTDA</t>
  </si>
  <si>
    <t>CONTRATO TOP GÁSTRICO 2023</t>
  </si>
  <si>
    <t>343695540001-82</t>
  </si>
  <si>
    <t>EFG SERVIÇOS MÉDICOS LTDA</t>
  </si>
  <si>
    <t>TA EFG MEDICOS</t>
  </si>
  <si>
    <t>PALM SERVIÇOS DE DIAGNÓSTICOS LTDA</t>
  </si>
  <si>
    <t>TA PALM MEDICOS PREÇO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</si>
</sst>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>
      <alignment vertical="center"/>
      <protection locked="0"/>
    </xf>
    <xf numFmtId="0" fontId="4" fillId="0" borderId="0" xfId="2" applyAlignment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ork\Desktop\PC%20SETEMBRO%20DIGITALIZADA\13.2_SETEMBRO%20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21" Type="http://schemas.openxmlformats.org/officeDocument/2006/relationships/hyperlink" Target="https://ibdah.com.br/wp-content/uploads/2021/01/TERMO-ADITIVO-PJ-LIMA-E-LIMA-02.pdf" TargetMode="External"/><Relationship Id="rId3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OCAR%20MASTER%20DE%20PRE%C3%87O%20E%20PRAZO%20N%C2%B0%20%2004.2021.12.01-%20UPAE%20Abreu%20e%20Lima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3%C2%B0%20OTIMIZZA%20CONTABILIDADE%202022.pdf" TargetMode="External"/><Relationship Id="rId4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2%20MED%20PLAN%20%20N%C2%BA%2002.2019.12.02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AM%20IFNORM%C3%81TICA%20%20PRE%C3%87O%202021.pdf" TargetMode="External"/><Relationship Id="rId5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6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2015.2019.12.01%20EFG%20SERVI%C3%87OS%20MEDICOS.pdf" TargetMode="External"/><Relationship Id="rId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DERMATOLOGIA%20DO%20S%C3%83O%20FRANCISCO%202023.pdf" TargetMode="External"/><Relationship Id="rId2" Type="http://schemas.openxmlformats.org/officeDocument/2006/relationships/hyperlink" Target="https://ibdah.com.br/wp-content/uploads/2021/01/TERMO-ADITIVO-02-CARDIOMETABOLICO-ENDOCRINO-No-04.2018.12.02.pdf" TargetMode="External"/><Relationship Id="rId16" Type="http://schemas.openxmlformats.org/officeDocument/2006/relationships/hyperlink" Target="https://ibdah.com.br/wp-content/uploads/2021/01/TERMO-ADITIVO-SANCHES-E-SANCHES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BRASCON%202023.pdf" TargetMode="External"/><Relationship Id="rId11" Type="http://schemas.openxmlformats.org/officeDocument/2006/relationships/hyperlink" Target="https://ibdah.com.br/wp-content/uploads/2021/01/TERMO-ADITIVO-02-MED-PLAN-No-02.2019.12.02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ADR%C3%83O_2023%20N%C2%BA%2004.2020.12.04%20UPAE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-%20DE%20PRAZO%20E%20PRE%C3%87O%20N%C2%B0%20.06.2021.12.01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2023-02-17_TPC%20-%2024233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OTIMIZZA%20TERMOS%20ADITIVOS%20UPAE%20-%2008%20T.As%20PRAZO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BIOXXI%20NORDESTE%20-%201%C2%BA%20TERMO%20ADITIVO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5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5" Type="http://schemas.openxmlformats.org/officeDocument/2006/relationships/hyperlink" Target="https://ibdah.com.br/wp-content/uploads/2021/01/TERMO-ADITIVO-02-REUMATOLOGIA-RUI-CARLOS-No-03.2019.12.01.pdf" TargetMode="External"/><Relationship Id="rId6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2.2023.12.01%20AALR%20DIAGNOSTICOS_PRE%C3%87O.pdf" TargetMode="External"/><Relationship Id="rId19" Type="http://schemas.openxmlformats.org/officeDocument/2006/relationships/hyperlink" Target="https://ibdah.com.br/wp-content/uploads/2021/01/TERMO-ADITIVO-03-PJ-MED-PLAN-12-2019-12-03.pdf" TargetMode="External"/><Relationship Id="rId1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OUZA%20ADVOGADOS%20DE%20PRE%C3%87O.pdf" TargetMode="External"/><Relationship Id="rId22" Type="http://schemas.openxmlformats.org/officeDocument/2006/relationships/hyperlink" Target="https://ibdah.com.br/wp-content/uploads/2021/01/TERMO-ADITIVO-N-04-2020-12-01-PJ-PADRAO-01-.pdf" TargetMode="External"/><Relationship Id="rId2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LIMA%20E%20LIMA%20PRAZO_2023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DERMATOLOGIA%20DO%20S%C3%83O%20FRANCISCO%202023.pdf" TargetMode="External"/><Relationship Id="rId35" Type="http://schemas.openxmlformats.org/officeDocument/2006/relationships/hyperlink" Target="https://ibdah.com.br/wp-content/uploads/2021/01/TERMO-ADITVO-02-DERMATOLOGIA-S.-FRANSC.-No-03.2018.12.03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2022%20TERMO%20ADITIVO%20SANCHES%20&amp;%20SANCHES%20N.01.2019.12.04%20-%20UPAE%20ABREU%20E%20LIMA.pdf" TargetMode="External"/><Relationship Id="rId4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2%20MED%20PLAN%20N%C2%BA11.2018.12.02.pdf" TargetMode="External"/><Relationship Id="rId5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6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%20N%C2%BA%2001.2020.12.01%20PALM%20SERVI%C3%87OS_PRE%C3%87O.pdf" TargetMode="External"/><Relationship Id="rId8" Type="http://schemas.openxmlformats.org/officeDocument/2006/relationships/hyperlink" Target="https://ibdah.com.br/wp-content/uploads/2021/01/TERMO-ADITIVO-02PNEUMOLOGIA-SIMONE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3%C2%BA%20PRAZO_J%20M%20A%20V%20SERVI%C3%87OS%20M%C3%89DICOS.pdf" TargetMode="External"/><Relationship Id="rId3" Type="http://schemas.openxmlformats.org/officeDocument/2006/relationships/hyperlink" Target="https://ibdah.com.br/wp-content/uploads/2021/01/TERMO-ADITIVO-01-DE-PRAZO-FOODS-No-09.2018.12.02.pdf" TargetMode="External"/><Relationship Id="rId12" Type="http://schemas.openxmlformats.org/officeDocument/2006/relationships/hyperlink" Target="https://ibdah.com.br/wp-content/uploads/2021/01/TERMO-ADITIVO-OTIMIZZA.pdf" TargetMode="External"/><Relationship Id="rId17" Type="http://schemas.openxmlformats.org/officeDocument/2006/relationships/hyperlink" Target="https://ibdah.com.br/wp-content/uploads/2021/01/CONTRATO-PJ-ROTA-SERVICOS-No12.2018.12-min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3%C2%B0-%20SANCHES%20&amp;%20SANCHES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SR%20SOLU%C3%87%C3%95ES%20-%204%20PRE%C3%87%2001-06-21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TIVO%20LIMA%20E%20LIMA%20PRE%C3%87O.pdf" TargetMode="External"/><Relationship Id="rId4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ADR%C3%83O%20EM%20ASSESSORIA%20-%20UPAE%20ABREU%20E%20LIMA.pdf" TargetMode="External"/><Relationship Id="rId5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20" Type="http://schemas.openxmlformats.org/officeDocument/2006/relationships/hyperlink" Target="https://ibdah.com.br/wp-content/uploads/2021/01/TERMO-ADITIVO-03-PJ-MED-PLAN-022-2019-12-03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%20N.01.2021.12.01%20-%20OTIMIZZA%20CONTABILIDADE%20UPAE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6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8.2022.12.01%20TOPGASTRO_PRE%C3%87O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1%C2%B0%20J%20A%20M%20V%20LABORAT%C3%93RIO%20-2022.pdf" TargetMode="External"/><Relationship Id="rId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BEN%20HUR%20GASES%202023.pdf" TargetMode="External"/><Relationship Id="rId15" Type="http://schemas.openxmlformats.org/officeDocument/2006/relationships/hyperlink" Target="https://ibdah.com.br/wp-content/uploads/2021/01/TERMO-ADITIVO-DE-PRAZO-LAM-INFORMATICA.pdf" TargetMode="External"/><Relationship Id="rId23" Type="http://schemas.openxmlformats.org/officeDocument/2006/relationships/hyperlink" Target="https://ibdah.com.br/wp-content/uploads/2021/01/TERMO-ADITIVO-02-ENDERECO-SIMONE-SGOTTI-PNEUMOLOGIA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NCHES%20&amp;%20SANCHES%20PRAZO%202023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LAM_TERMO_ADITIVOS_UPAE_-_08_T.As_2023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BOXXI%20UPAE.pdf" TargetMode="External"/><Relationship Id="rId5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Relationship Id="rId10" Type="http://schemas.openxmlformats.org/officeDocument/2006/relationships/hyperlink" Target="https://ibdah.com.br/wp-content/uploads/2021/01/TERMO-ADITIVO-SOUZA-ADVOGADOS-2020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2%C2%BA%20FOOD,%20S%20%202022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1%20ENDOVIDA%20PRE%C3%87O%20%20N%C2%BA%2019.2018.12.03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CRM%20SEGURAN%C3%87A.pdf" TargetMode="External"/><Relationship Id="rId6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ibdah.com.br/wp-content/uploads/2021/01/TERMO-ADITIVO-CORRECAO-CNPJ-MED-PLAN-No-02.2019.12.01.pdf" TargetMode="External"/><Relationship Id="rId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7%C2%BA%20DSR%20SOLU%C3%87%C3%95ES%20DE%20INFORM%C3%81TICA%20.pdf" TargetMode="External"/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1%20ENDOVIDA%20PRE%C3%87O%20%20N%C2%BA%2019.2018.12.03.pdf" TargetMode="External"/><Relationship Id="rId18" Type="http://schemas.openxmlformats.org/officeDocument/2006/relationships/hyperlink" Target="https://ibdah.com.br/wp-content/uploads/2021/01/TERMO-ADITIVO-03-PJ-MED-PLAN-11-2018-12-03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.%20%20N%C2%BA%2001.2021.12.03%20OTIMIZZA%20FOLHA%20PAG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C61CC-0CA1-4D77-823C-4A3121CF1B4B}">
  <sheetPr>
    <tabColor indexed="13"/>
  </sheetPr>
  <dimension ref="A1:I991"/>
  <sheetViews>
    <sheetView showGridLines="0" tabSelected="1" topLeftCell="A53" zoomScale="85" zoomScaleNormal="85" workbookViewId="0">
      <selection activeCell="B69" sqref="B69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101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7267476001023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44317</v>
      </c>
      <c r="G2" s="7">
        <v>44933</v>
      </c>
      <c r="H2" s="8">
        <v>24000</v>
      </c>
      <c r="I2" s="9" t="s">
        <v>13</v>
      </c>
    </row>
    <row r="3" spans="1:9" ht="21" customHeight="1" x14ac:dyDescent="0.2">
      <c r="A3" s="2">
        <f>IFERROR(VLOOKUP(B3,'[1]DADOS (OCULTAR)'!$Q$3:$S$103,3,0),"")</f>
        <v>7267476001023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44926</v>
      </c>
      <c r="G3" s="7">
        <v>45291</v>
      </c>
      <c r="H3" s="8">
        <v>204000</v>
      </c>
      <c r="I3" s="9" t="s">
        <v>17</v>
      </c>
    </row>
    <row r="4" spans="1:9" ht="21" customHeight="1" x14ac:dyDescent="0.2">
      <c r="A4" s="2">
        <f>IFERROR(VLOOKUP(B4,'[1]DADOS (OCULTAR)'!$Q$3:$S$103,3,0),"")</f>
        <v>7267476001023</v>
      </c>
      <c r="B4" s="3" t="s">
        <v>9</v>
      </c>
      <c r="C4" s="4" t="s">
        <v>18</v>
      </c>
      <c r="D4" s="5" t="s">
        <v>19</v>
      </c>
      <c r="E4" s="6">
        <v>2</v>
      </c>
      <c r="F4" s="7">
        <v>43546</v>
      </c>
      <c r="G4" s="7">
        <v>45291</v>
      </c>
      <c r="H4" s="8">
        <v>144000</v>
      </c>
      <c r="I4" s="9" t="s">
        <v>20</v>
      </c>
    </row>
    <row r="5" spans="1:9" ht="21" customHeight="1" x14ac:dyDescent="0.2">
      <c r="A5" s="2">
        <f>IFERROR(VLOOKUP(B5,'[1]DADOS (OCULTAR)'!$Q$3:$S$103,3,0),"")</f>
        <v>7267476001023</v>
      </c>
      <c r="B5" s="3" t="s">
        <v>9</v>
      </c>
      <c r="C5" s="4" t="s">
        <v>21</v>
      </c>
      <c r="D5" s="5" t="s">
        <v>22</v>
      </c>
      <c r="E5" s="6">
        <v>2</v>
      </c>
      <c r="F5" s="7">
        <v>43546</v>
      </c>
      <c r="G5" s="7">
        <v>45291</v>
      </c>
      <c r="H5" s="8">
        <v>144000</v>
      </c>
      <c r="I5" s="9" t="s">
        <v>23</v>
      </c>
    </row>
    <row r="6" spans="1:9" ht="21" customHeight="1" x14ac:dyDescent="0.2">
      <c r="A6" s="2">
        <f>IFERROR(VLOOKUP(B6,'[1]DADOS (OCULTAR)'!$Q$3:$S$103,3,0),"")</f>
        <v>7267476001023</v>
      </c>
      <c r="B6" s="3" t="s">
        <v>9</v>
      </c>
      <c r="C6" s="4" t="s">
        <v>24</v>
      </c>
      <c r="D6" s="5" t="s">
        <v>25</v>
      </c>
      <c r="E6" s="6">
        <v>1</v>
      </c>
      <c r="F6" s="7">
        <v>43449</v>
      </c>
      <c r="G6" s="7">
        <v>45291</v>
      </c>
      <c r="H6" s="8">
        <v>420000</v>
      </c>
      <c r="I6" s="9" t="s">
        <v>26</v>
      </c>
    </row>
    <row r="7" spans="1:9" ht="21" customHeight="1" x14ac:dyDescent="0.2">
      <c r="A7" s="2">
        <f>IFERROR(VLOOKUP(B7,'[1]DADOS (OCULTAR)'!$Q$3:$S$103,3,0),"")</f>
        <v>7267476001023</v>
      </c>
      <c r="B7" s="3" t="s">
        <v>9</v>
      </c>
      <c r="C7" s="4" t="s">
        <v>27</v>
      </c>
      <c r="D7" s="5" t="s">
        <v>28</v>
      </c>
      <c r="E7" s="6">
        <v>1</v>
      </c>
      <c r="F7" s="7">
        <v>43467</v>
      </c>
      <c r="G7" s="7">
        <v>45291</v>
      </c>
      <c r="H7" s="8">
        <v>288000</v>
      </c>
      <c r="I7" s="9" t="s">
        <v>29</v>
      </c>
    </row>
    <row r="8" spans="1:9" ht="21" customHeight="1" x14ac:dyDescent="0.2">
      <c r="A8" s="2">
        <f>IFERROR(VLOOKUP(B8,'[1]DADOS (OCULTAR)'!$Q$3:$S$103,3,0),"")</f>
        <v>7267476001023</v>
      </c>
      <c r="B8" s="3" t="s">
        <v>9</v>
      </c>
      <c r="C8" s="4" t="s">
        <v>30</v>
      </c>
      <c r="D8" s="5" t="s">
        <v>31</v>
      </c>
      <c r="E8" s="6">
        <v>2</v>
      </c>
      <c r="F8" s="7">
        <v>43525</v>
      </c>
      <c r="G8" s="7">
        <v>45291</v>
      </c>
      <c r="H8" s="8">
        <v>288000</v>
      </c>
      <c r="I8" s="9" t="s">
        <v>32</v>
      </c>
    </row>
    <row r="9" spans="1:9" ht="21" customHeight="1" x14ac:dyDescent="0.2">
      <c r="A9" s="2">
        <f>IFERROR(VLOOKUP(B9,'[1]DADOS (OCULTAR)'!$Q$3:$S$103,3,0),"")</f>
        <v>7267476001023</v>
      </c>
      <c r="B9" s="3" t="s">
        <v>9</v>
      </c>
      <c r="C9" s="4">
        <v>28514956000120</v>
      </c>
      <c r="D9" s="5" t="s">
        <v>33</v>
      </c>
      <c r="E9" s="6">
        <v>1</v>
      </c>
      <c r="F9" s="7">
        <v>44926</v>
      </c>
      <c r="G9" s="7">
        <v>45291</v>
      </c>
      <c r="H9" s="8">
        <v>17750</v>
      </c>
      <c r="I9" s="9" t="s">
        <v>34</v>
      </c>
    </row>
    <row r="10" spans="1:9" ht="21" customHeight="1" x14ac:dyDescent="0.2">
      <c r="A10" s="2">
        <f>IFERROR(VLOOKUP(B10,'[1]DADOS (OCULTAR)'!$Q$3:$S$103,3,0),"")</f>
        <v>7267476001023</v>
      </c>
      <c r="B10" s="3" t="s">
        <v>9</v>
      </c>
      <c r="C10" s="4" t="s">
        <v>18</v>
      </c>
      <c r="D10" s="5" t="s">
        <v>19</v>
      </c>
      <c r="E10" s="6" t="s">
        <v>35</v>
      </c>
      <c r="F10" s="7">
        <v>44926</v>
      </c>
      <c r="G10" s="7">
        <v>45291</v>
      </c>
      <c r="H10" s="8">
        <v>144000</v>
      </c>
      <c r="I10" s="9" t="s">
        <v>36</v>
      </c>
    </row>
    <row r="11" spans="1:9" ht="21" customHeight="1" x14ac:dyDescent="0.2">
      <c r="A11" s="2">
        <f>IFERROR(VLOOKUP(B11,'[1]DADOS (OCULTAR)'!$Q$3:$S$103,3,0),"")</f>
        <v>7267476001023</v>
      </c>
      <c r="B11" s="3" t="s">
        <v>9</v>
      </c>
      <c r="C11" s="4" t="s">
        <v>37</v>
      </c>
      <c r="D11" s="5" t="s">
        <v>38</v>
      </c>
      <c r="E11" s="6">
        <v>2</v>
      </c>
      <c r="F11" s="7">
        <v>43525</v>
      </c>
      <c r="G11" s="7">
        <v>44926</v>
      </c>
      <c r="H11" s="8">
        <v>198000</v>
      </c>
      <c r="I11" s="9" t="s">
        <v>39</v>
      </c>
    </row>
    <row r="12" spans="1:9" ht="21" customHeight="1" x14ac:dyDescent="0.2">
      <c r="A12" s="2">
        <f>IFERROR(VLOOKUP(B12,'[1]DADOS (OCULTAR)'!$Q$3:$S$103,3,0),"")</f>
        <v>7267476001023</v>
      </c>
      <c r="B12" s="3" t="s">
        <v>9</v>
      </c>
      <c r="C12" s="4">
        <v>23098480000170</v>
      </c>
      <c r="D12" s="5" t="s">
        <v>40</v>
      </c>
      <c r="E12" s="6" t="s">
        <v>41</v>
      </c>
      <c r="F12" s="7">
        <v>44926</v>
      </c>
      <c r="G12" s="7">
        <v>45291</v>
      </c>
      <c r="H12" s="8">
        <v>31200</v>
      </c>
      <c r="I12" s="9" t="s">
        <v>42</v>
      </c>
    </row>
    <row r="13" spans="1:9" ht="21" customHeight="1" x14ac:dyDescent="0.2">
      <c r="A13" s="2">
        <f>IFERROR(VLOOKUP(B13,'[1]DADOS (OCULTAR)'!$Q$3:$S$103,3,0),"")</f>
        <v>7267476001023</v>
      </c>
      <c r="B13" s="3" t="s">
        <v>9</v>
      </c>
      <c r="C13" s="4" t="s">
        <v>43</v>
      </c>
      <c r="D13" s="5" t="s">
        <v>44</v>
      </c>
      <c r="E13" s="6">
        <v>1</v>
      </c>
      <c r="F13" s="7">
        <v>43772</v>
      </c>
      <c r="G13" s="7">
        <v>45657</v>
      </c>
      <c r="H13" s="8">
        <v>248080.2</v>
      </c>
      <c r="I13" s="9" t="s">
        <v>45</v>
      </c>
    </row>
    <row r="14" spans="1:9" ht="21" customHeight="1" x14ac:dyDescent="0.2">
      <c r="A14" s="2">
        <f>IFERROR(VLOOKUP(B14,'[1]DADOS (OCULTAR)'!$Q$3:$S$103,3,0),"")</f>
        <v>7267476001023</v>
      </c>
      <c r="B14" s="3" t="s">
        <v>9</v>
      </c>
      <c r="C14" s="4" t="s">
        <v>27</v>
      </c>
      <c r="D14" s="5" t="s">
        <v>28</v>
      </c>
      <c r="E14" s="6">
        <v>2</v>
      </c>
      <c r="F14" s="7">
        <v>43525</v>
      </c>
      <c r="G14" s="7">
        <v>45291</v>
      </c>
      <c r="H14" s="8">
        <v>288000</v>
      </c>
      <c r="I14" s="9" t="s">
        <v>46</v>
      </c>
    </row>
    <row r="15" spans="1:9" ht="21" customHeight="1" x14ac:dyDescent="0.2">
      <c r="A15" s="2">
        <f>IFERROR(VLOOKUP(B15,'[1]DADOS (OCULTAR)'!$Q$3:$S$103,3,0),"")</f>
        <v>7267476001023</v>
      </c>
      <c r="B15" s="3" t="s">
        <v>9</v>
      </c>
      <c r="C15" s="4" t="s">
        <v>47</v>
      </c>
      <c r="D15" s="5" t="s">
        <v>48</v>
      </c>
      <c r="E15" s="6">
        <v>1</v>
      </c>
      <c r="F15" s="7">
        <v>43794</v>
      </c>
      <c r="G15" s="7">
        <v>44926</v>
      </c>
      <c r="H15" s="8">
        <v>120000</v>
      </c>
      <c r="I15" s="9" t="s">
        <v>49</v>
      </c>
    </row>
    <row r="16" spans="1:9" ht="21" customHeight="1" x14ac:dyDescent="0.2">
      <c r="A16" s="2">
        <f>IFERROR(VLOOKUP(B16,'[1]DADOS (OCULTAR)'!$Q$3:$S$103,3,0),"")</f>
        <v>7267476001023</v>
      </c>
      <c r="B16" s="3" t="s">
        <v>9</v>
      </c>
      <c r="C16" s="4" t="s">
        <v>50</v>
      </c>
      <c r="D16" s="5" t="s">
        <v>51</v>
      </c>
      <c r="E16" s="6">
        <v>2</v>
      </c>
      <c r="F16" s="7">
        <v>43111</v>
      </c>
      <c r="G16" s="7">
        <v>45291</v>
      </c>
      <c r="H16" s="8">
        <v>144000</v>
      </c>
      <c r="I16" s="9" t="s">
        <v>52</v>
      </c>
    </row>
    <row r="17" spans="1:9" ht="21" customHeight="1" x14ac:dyDescent="0.2">
      <c r="A17" s="2">
        <f>IFERROR(VLOOKUP(B17,'[1]DADOS (OCULTAR)'!$Q$3:$S$103,3,0),"")</f>
        <v>7267476001023</v>
      </c>
      <c r="B17" s="3" t="s">
        <v>9</v>
      </c>
      <c r="C17" s="4" t="s">
        <v>53</v>
      </c>
      <c r="D17" s="5" t="s">
        <v>54</v>
      </c>
      <c r="E17" s="6" t="s">
        <v>55</v>
      </c>
      <c r="F17" s="7">
        <v>44166</v>
      </c>
      <c r="G17" s="7">
        <v>44926</v>
      </c>
      <c r="H17" s="8">
        <v>248080.2</v>
      </c>
      <c r="I17" s="10" t="s">
        <v>56</v>
      </c>
    </row>
    <row r="18" spans="1:9" ht="21" customHeight="1" x14ac:dyDescent="0.2">
      <c r="A18" s="2">
        <f>IFERROR(VLOOKUP(B18,'[1]DADOS (OCULTAR)'!$Q$3:$S$103,3,0),"")</f>
        <v>7267476001023</v>
      </c>
      <c r="B18" s="3" t="s">
        <v>9</v>
      </c>
      <c r="C18" s="4" t="s">
        <v>43</v>
      </c>
      <c r="D18" s="5" t="s">
        <v>44</v>
      </c>
      <c r="E18" s="6" t="s">
        <v>16</v>
      </c>
      <c r="F18" s="7">
        <v>43772</v>
      </c>
      <c r="G18" s="7">
        <v>45657</v>
      </c>
      <c r="H18" s="8">
        <v>248080.2</v>
      </c>
      <c r="I18" s="9" t="s">
        <v>57</v>
      </c>
    </row>
    <row r="19" spans="1:9" ht="21" customHeight="1" x14ac:dyDescent="0.2">
      <c r="A19" s="2">
        <f>IFERROR(VLOOKUP(B19,'[1]DADOS (OCULTAR)'!$Q$3:$S$103,3,0),"")</f>
        <v>7267476001023</v>
      </c>
      <c r="B19" s="3" t="s">
        <v>9</v>
      </c>
      <c r="C19" s="4" t="s">
        <v>24</v>
      </c>
      <c r="D19" s="5" t="s">
        <v>58</v>
      </c>
      <c r="E19" s="6" t="s">
        <v>16</v>
      </c>
      <c r="F19" s="7">
        <v>44713</v>
      </c>
      <c r="G19" s="7">
        <v>45291</v>
      </c>
      <c r="H19" s="8">
        <v>180000</v>
      </c>
      <c r="I19" s="9" t="s">
        <v>59</v>
      </c>
    </row>
    <row r="20" spans="1:9" ht="21" customHeight="1" x14ac:dyDescent="0.2">
      <c r="A20" s="2">
        <f>IFERROR(VLOOKUP(B20,'[1]DADOS (OCULTAR)'!$Q$3:$S$103,3,0),"")</f>
        <v>7267476001023</v>
      </c>
      <c r="B20" s="3" t="s">
        <v>9</v>
      </c>
      <c r="C20" s="4" t="s">
        <v>53</v>
      </c>
      <c r="D20" s="5" t="s">
        <v>54</v>
      </c>
      <c r="E20" s="6">
        <v>1</v>
      </c>
      <c r="F20" s="7">
        <v>43794</v>
      </c>
      <c r="G20" s="7">
        <v>44926</v>
      </c>
      <c r="H20" s="8">
        <v>248080.2</v>
      </c>
      <c r="I20" s="9" t="s">
        <v>60</v>
      </c>
    </row>
    <row r="21" spans="1:9" ht="21" customHeight="1" x14ac:dyDescent="0.2">
      <c r="A21" s="2">
        <f>IFERROR(VLOOKUP(B21,'[1]DADOS (OCULTAR)'!$Q$3:$S$103,3,0),"")</f>
        <v>7267476001023</v>
      </c>
      <c r="B21" s="3" t="s">
        <v>9</v>
      </c>
      <c r="C21" s="4" t="s">
        <v>61</v>
      </c>
      <c r="D21" s="5" t="s">
        <v>62</v>
      </c>
      <c r="E21" s="6">
        <v>1</v>
      </c>
      <c r="F21" s="7">
        <v>43852</v>
      </c>
      <c r="G21" s="7">
        <v>44926</v>
      </c>
      <c r="H21" s="8">
        <v>203090</v>
      </c>
      <c r="I21" s="9" t="s">
        <v>63</v>
      </c>
    </row>
    <row r="22" spans="1:9" ht="21" customHeight="1" x14ac:dyDescent="0.2">
      <c r="A22" s="2">
        <f>IFERROR(VLOOKUP(B22,'[1]DADOS (OCULTAR)'!$Q$3:$S$103,3,0),"")</f>
        <v>7267476001023</v>
      </c>
      <c r="B22" s="3" t="s">
        <v>9</v>
      </c>
      <c r="C22" s="4">
        <v>23098480000170</v>
      </c>
      <c r="D22" s="5" t="s">
        <v>40</v>
      </c>
      <c r="E22" s="6" t="s">
        <v>64</v>
      </c>
      <c r="F22" s="7">
        <v>44561</v>
      </c>
      <c r="G22" s="7">
        <v>44926</v>
      </c>
      <c r="H22" s="8">
        <v>31200</v>
      </c>
      <c r="I22" s="9" t="s">
        <v>65</v>
      </c>
    </row>
    <row r="23" spans="1:9" ht="21" customHeight="1" x14ac:dyDescent="0.2">
      <c r="A23" s="2">
        <f>IFERROR(VLOOKUP(B23,'[1]DADOS (OCULTAR)'!$Q$3:$S$103,3,0),"")</f>
        <v>7267476001023</v>
      </c>
      <c r="B23" s="3" t="s">
        <v>9</v>
      </c>
      <c r="C23" s="4" t="s">
        <v>61</v>
      </c>
      <c r="D23" s="5" t="s">
        <v>62</v>
      </c>
      <c r="E23" s="6" t="s">
        <v>66</v>
      </c>
      <c r="F23" s="7">
        <v>44561</v>
      </c>
      <c r="G23" s="7">
        <v>44926</v>
      </c>
      <c r="H23" s="8">
        <v>102000</v>
      </c>
      <c r="I23" s="9" t="s">
        <v>67</v>
      </c>
    </row>
    <row r="24" spans="1:9" ht="21" customHeight="1" x14ac:dyDescent="0.2">
      <c r="A24" s="2">
        <f>IFERROR(VLOOKUP(B24,'[1]DADOS (OCULTAR)'!$Q$3:$S$103,3,0),"")</f>
        <v>7267476001023</v>
      </c>
      <c r="B24" s="3" t="s">
        <v>9</v>
      </c>
      <c r="C24" s="4" t="s">
        <v>10</v>
      </c>
      <c r="D24" s="5" t="s">
        <v>11</v>
      </c>
      <c r="E24" s="6" t="s">
        <v>68</v>
      </c>
      <c r="F24" s="7">
        <v>43470</v>
      </c>
      <c r="G24" s="7">
        <v>44933</v>
      </c>
      <c r="H24" s="8">
        <v>24000</v>
      </c>
      <c r="I24" s="9" t="s">
        <v>69</v>
      </c>
    </row>
    <row r="25" spans="1:9" ht="21" customHeight="1" x14ac:dyDescent="0.2">
      <c r="A25" s="2">
        <f>IFERROR(VLOOKUP(B25,'[1]DADOS (OCULTAR)'!$Q$3:$S$103,3,0),"")</f>
        <v>7267476001023</v>
      </c>
      <c r="B25" s="3" t="s">
        <v>9</v>
      </c>
      <c r="C25" s="4">
        <v>27057076000100</v>
      </c>
      <c r="D25" s="5" t="s">
        <v>70</v>
      </c>
      <c r="E25" s="6" t="s">
        <v>71</v>
      </c>
      <c r="F25" s="7">
        <v>44652</v>
      </c>
      <c r="G25" s="7">
        <v>45017</v>
      </c>
      <c r="H25" s="8">
        <v>13170</v>
      </c>
      <c r="I25" s="9" t="s">
        <v>72</v>
      </c>
    </row>
    <row r="26" spans="1:9" ht="21" customHeight="1" x14ac:dyDescent="0.2">
      <c r="A26" s="2">
        <f>IFERROR(VLOOKUP(B26,'[1]DADOS (OCULTAR)'!$Q$3:$S$103,3,0),"")</f>
        <v>7267476001023</v>
      </c>
      <c r="B26" s="3" t="s">
        <v>9</v>
      </c>
      <c r="C26" s="4">
        <v>1356801000157</v>
      </c>
      <c r="D26" s="5" t="s">
        <v>73</v>
      </c>
      <c r="E26" s="6">
        <v>1</v>
      </c>
      <c r="F26" s="7">
        <v>43952</v>
      </c>
      <c r="G26" s="7">
        <v>45291</v>
      </c>
      <c r="H26" s="8">
        <v>81700</v>
      </c>
      <c r="I26" s="9" t="s">
        <v>74</v>
      </c>
    </row>
    <row r="27" spans="1:9" ht="21" customHeight="1" x14ac:dyDescent="0.2">
      <c r="A27" s="2">
        <f>IFERROR(VLOOKUP(B27,'[1]DADOS (OCULTAR)'!$Q$3:$S$103,3,0),"")</f>
        <v>7267476001023</v>
      </c>
      <c r="B27" s="3" t="s">
        <v>9</v>
      </c>
      <c r="C27" s="4" t="s">
        <v>27</v>
      </c>
      <c r="D27" s="5" t="s">
        <v>28</v>
      </c>
      <c r="E27" s="6">
        <v>1</v>
      </c>
      <c r="F27" s="7">
        <v>43461</v>
      </c>
      <c r="G27" s="7">
        <v>45291</v>
      </c>
      <c r="H27" s="8">
        <v>288000</v>
      </c>
      <c r="I27" s="9" t="s">
        <v>75</v>
      </c>
    </row>
    <row r="28" spans="1:9" ht="21" customHeight="1" x14ac:dyDescent="0.2">
      <c r="A28" s="2">
        <f>IFERROR(VLOOKUP(B28,'[1]DADOS (OCULTAR)'!$Q$3:$S$103,3,0),"")</f>
        <v>7267476001023</v>
      </c>
      <c r="B28" s="3" t="s">
        <v>9</v>
      </c>
      <c r="C28" s="4" t="s">
        <v>27</v>
      </c>
      <c r="D28" s="5" t="s">
        <v>76</v>
      </c>
      <c r="E28" s="6" t="s">
        <v>68</v>
      </c>
      <c r="F28" s="7">
        <v>43525</v>
      </c>
      <c r="G28" s="7">
        <v>45291</v>
      </c>
      <c r="H28" s="8">
        <v>144000</v>
      </c>
      <c r="I28" s="9" t="s">
        <v>77</v>
      </c>
    </row>
    <row r="29" spans="1:9" ht="21" customHeight="1" x14ac:dyDescent="0.2">
      <c r="A29" s="2">
        <f>IFERROR(VLOOKUP(B29,'[1]DADOS (OCULTAR)'!$Q$3:$S$103,3,0),"")</f>
        <v>7267476001023</v>
      </c>
      <c r="B29" s="3" t="s">
        <v>9</v>
      </c>
      <c r="C29" s="4">
        <v>37814890000185</v>
      </c>
      <c r="D29" s="5" t="s">
        <v>78</v>
      </c>
      <c r="E29" s="6" t="s">
        <v>16</v>
      </c>
      <c r="F29" s="7">
        <v>44927</v>
      </c>
      <c r="G29" s="7">
        <v>45657</v>
      </c>
      <c r="H29" s="8">
        <v>12000</v>
      </c>
      <c r="I29" s="9" t="s">
        <v>79</v>
      </c>
    </row>
    <row r="30" spans="1:9" ht="21" customHeight="1" x14ac:dyDescent="0.2">
      <c r="A30" s="2">
        <f>IFERROR(VLOOKUP(B30,'[1]DADOS (OCULTAR)'!$Q$3:$S$103,3,0),"")</f>
        <v>7267476001023</v>
      </c>
      <c r="B30" s="3" t="s">
        <v>9</v>
      </c>
      <c r="C30" s="4">
        <v>12184472000120</v>
      </c>
      <c r="D30" s="5" t="s">
        <v>80</v>
      </c>
      <c r="E30" s="6" t="s">
        <v>71</v>
      </c>
      <c r="F30" s="7">
        <v>44696</v>
      </c>
      <c r="G30" s="7">
        <v>45061</v>
      </c>
      <c r="H30" s="8">
        <v>23400</v>
      </c>
      <c r="I30" s="9" t="s">
        <v>81</v>
      </c>
    </row>
    <row r="31" spans="1:9" ht="21" customHeight="1" x14ac:dyDescent="0.2">
      <c r="A31" s="2">
        <f>IFERROR(VLOOKUP(B31,'[1]DADOS (OCULTAR)'!$Q$3:$S$103,3,0),"")</f>
        <v>7267476001023</v>
      </c>
      <c r="B31" s="3" t="s">
        <v>9</v>
      </c>
      <c r="C31" s="4" t="s">
        <v>27</v>
      </c>
      <c r="D31" s="5" t="s">
        <v>76</v>
      </c>
      <c r="E31" s="6" t="s">
        <v>12</v>
      </c>
      <c r="F31" s="7">
        <v>44145</v>
      </c>
      <c r="G31" s="7">
        <v>45291</v>
      </c>
      <c r="H31" s="8">
        <v>312000</v>
      </c>
      <c r="I31" s="9" t="s">
        <v>82</v>
      </c>
    </row>
    <row r="32" spans="1:9" ht="21" customHeight="1" x14ac:dyDescent="0.2">
      <c r="A32" s="2">
        <f>IFERROR(VLOOKUP(B32,'[1]DADOS (OCULTAR)'!$Q$3:$S$103,3,0),"")</f>
        <v>7267476001023</v>
      </c>
      <c r="B32" s="3" t="s">
        <v>9</v>
      </c>
      <c r="C32" s="4" t="s">
        <v>27</v>
      </c>
      <c r="D32" s="5" t="s">
        <v>83</v>
      </c>
      <c r="E32" s="6" t="s">
        <v>12</v>
      </c>
      <c r="F32" s="7">
        <v>44145</v>
      </c>
      <c r="G32" s="7">
        <v>45291</v>
      </c>
      <c r="H32" s="8">
        <v>312000</v>
      </c>
      <c r="I32" s="9" t="s">
        <v>84</v>
      </c>
    </row>
    <row r="33" spans="1:9" ht="21" customHeight="1" x14ac:dyDescent="0.2">
      <c r="A33" s="2">
        <f>IFERROR(VLOOKUP(B33,'[1]DADOS (OCULTAR)'!$Q$3:$S$103,3,0),"")</f>
        <v>7267476001023</v>
      </c>
      <c r="B33" s="3" t="s">
        <v>9</v>
      </c>
      <c r="C33" s="4" t="s">
        <v>27</v>
      </c>
      <c r="D33" s="5" t="s">
        <v>28</v>
      </c>
      <c r="E33" s="6" t="s">
        <v>12</v>
      </c>
      <c r="F33" s="7">
        <v>44145</v>
      </c>
      <c r="G33" s="7">
        <v>45291</v>
      </c>
      <c r="H33" s="8">
        <v>312000</v>
      </c>
      <c r="I33" s="9" t="s">
        <v>85</v>
      </c>
    </row>
    <row r="34" spans="1:9" ht="21" customHeight="1" x14ac:dyDescent="0.2">
      <c r="A34" s="2">
        <f>IFERROR(VLOOKUP(B34,'[1]DADOS (OCULTAR)'!$Q$3:$S$103,3,0),"")</f>
        <v>7267476001023</v>
      </c>
      <c r="B34" s="3" t="s">
        <v>9</v>
      </c>
      <c r="C34" s="4">
        <v>27708043000182</v>
      </c>
      <c r="D34" s="5" t="s">
        <v>86</v>
      </c>
      <c r="E34" s="6" t="s">
        <v>35</v>
      </c>
      <c r="F34" s="7">
        <v>44683</v>
      </c>
      <c r="G34" s="7">
        <v>45048</v>
      </c>
      <c r="H34" s="8">
        <v>10000</v>
      </c>
      <c r="I34" s="9" t="s">
        <v>87</v>
      </c>
    </row>
    <row r="35" spans="1:9" ht="21" customHeight="1" x14ac:dyDescent="0.2">
      <c r="A35" s="2">
        <f>IFERROR(VLOOKUP(B35,'[1]DADOS (OCULTAR)'!$Q$3:$S$103,3,0),"")</f>
        <v>7267476001023</v>
      </c>
      <c r="B35" s="3" t="s">
        <v>9</v>
      </c>
      <c r="C35" s="4" t="s">
        <v>53</v>
      </c>
      <c r="D35" s="5" t="s">
        <v>54</v>
      </c>
      <c r="E35" s="6" t="s">
        <v>12</v>
      </c>
      <c r="F35" s="7">
        <v>44166</v>
      </c>
      <c r="G35" s="7">
        <v>44926</v>
      </c>
      <c r="H35" s="8">
        <v>248080.2</v>
      </c>
      <c r="I35" s="9" t="s">
        <v>88</v>
      </c>
    </row>
    <row r="36" spans="1:9" ht="21" customHeight="1" x14ac:dyDescent="0.2">
      <c r="A36" s="2">
        <f>IFERROR(VLOOKUP(B36,'[1]DADOS (OCULTAR)'!$Q$3:$S$103,3,0),"")</f>
        <v>7267476001023</v>
      </c>
      <c r="B36" s="3" t="s">
        <v>9</v>
      </c>
      <c r="C36" s="4">
        <v>27708043000182</v>
      </c>
      <c r="D36" s="5" t="s">
        <v>86</v>
      </c>
      <c r="E36" s="6" t="s">
        <v>71</v>
      </c>
      <c r="F36" s="7">
        <v>44196</v>
      </c>
      <c r="G36" s="7">
        <v>44682</v>
      </c>
      <c r="H36" s="8">
        <v>10000</v>
      </c>
      <c r="I36" s="9" t="s">
        <v>89</v>
      </c>
    </row>
    <row r="37" spans="1:9" ht="21" customHeight="1" x14ac:dyDescent="0.2">
      <c r="A37" s="2">
        <f>IFERROR(VLOOKUP(B37,'[1]DADOS (OCULTAR)'!$Q$3:$S$103,3,0),"")</f>
        <v>7267476001023</v>
      </c>
      <c r="B37" s="3" t="s">
        <v>9</v>
      </c>
      <c r="C37" s="4" t="s">
        <v>61</v>
      </c>
      <c r="D37" s="5" t="s">
        <v>62</v>
      </c>
      <c r="E37" s="6" t="s">
        <v>66</v>
      </c>
      <c r="F37" s="7">
        <v>44561</v>
      </c>
      <c r="G37" s="7">
        <v>45291</v>
      </c>
      <c r="H37" s="8">
        <v>102000</v>
      </c>
      <c r="I37" s="9" t="s">
        <v>90</v>
      </c>
    </row>
    <row r="38" spans="1:9" ht="21" customHeight="1" x14ac:dyDescent="0.2">
      <c r="A38" s="2">
        <f>IFERROR(VLOOKUP(B38,'[1]DADOS (OCULTAR)'!$Q$3:$S$103,3,0),"")</f>
        <v>7267476001023</v>
      </c>
      <c r="B38" s="3" t="s">
        <v>9</v>
      </c>
      <c r="C38" s="4">
        <v>50429810000136</v>
      </c>
      <c r="D38" s="5" t="s">
        <v>91</v>
      </c>
      <c r="E38" s="6" t="s">
        <v>66</v>
      </c>
      <c r="F38" s="7">
        <v>44517</v>
      </c>
      <c r="G38" s="7">
        <v>44958</v>
      </c>
      <c r="H38" s="8">
        <v>5785.92</v>
      </c>
      <c r="I38" s="9" t="s">
        <v>92</v>
      </c>
    </row>
    <row r="39" spans="1:9" ht="21" customHeight="1" x14ac:dyDescent="0.2">
      <c r="A39" s="2">
        <f>IFERROR(VLOOKUP(B39,'[1]DADOS (OCULTAR)'!$Q$3:$S$103,3,0),"")</f>
        <v>7267476001023</v>
      </c>
      <c r="B39" s="3" t="s">
        <v>9</v>
      </c>
      <c r="C39" s="4" t="s">
        <v>37</v>
      </c>
      <c r="D39" s="5" t="s">
        <v>38</v>
      </c>
      <c r="E39" s="6" t="s">
        <v>66</v>
      </c>
      <c r="F39" s="7">
        <v>44244</v>
      </c>
      <c r="G39" s="7">
        <v>45291</v>
      </c>
      <c r="H39" s="8">
        <v>366000</v>
      </c>
      <c r="I39" s="9" t="s">
        <v>93</v>
      </c>
    </row>
    <row r="40" spans="1:9" ht="21" customHeight="1" x14ac:dyDescent="0.2">
      <c r="A40" s="2">
        <f>IFERROR(VLOOKUP(B40,'[1]DADOS (OCULTAR)'!$Q$3:$S$103,3,0),"")</f>
        <v>7267476001023</v>
      </c>
      <c r="B40" s="3" t="s">
        <v>9</v>
      </c>
      <c r="C40" s="4">
        <v>27708043000182</v>
      </c>
      <c r="D40" s="5" t="s">
        <v>86</v>
      </c>
      <c r="E40" s="6" t="s">
        <v>66</v>
      </c>
      <c r="F40" s="7">
        <v>44318</v>
      </c>
      <c r="G40" s="7">
        <v>44683</v>
      </c>
      <c r="H40" s="8">
        <v>10000</v>
      </c>
      <c r="I40" s="9" t="s">
        <v>94</v>
      </c>
    </row>
    <row r="41" spans="1:9" ht="21" customHeight="1" x14ac:dyDescent="0.2">
      <c r="A41" s="2">
        <f>IFERROR(VLOOKUP(B41,'[1]DADOS (OCULTAR)'!$Q$3:$S$103,3,0),"")</f>
        <v>7267476001023</v>
      </c>
      <c r="B41" s="3" t="s">
        <v>9</v>
      </c>
      <c r="C41" s="4">
        <v>27708043000182</v>
      </c>
      <c r="D41" s="5" t="s">
        <v>86</v>
      </c>
      <c r="E41" s="6" t="s">
        <v>95</v>
      </c>
      <c r="F41" s="7">
        <v>45048</v>
      </c>
      <c r="G41" s="7">
        <v>45414</v>
      </c>
      <c r="H41" s="8">
        <v>6000</v>
      </c>
      <c r="I41" s="9" t="s">
        <v>96</v>
      </c>
    </row>
    <row r="42" spans="1:9" ht="21" customHeight="1" x14ac:dyDescent="0.2">
      <c r="A42" s="2">
        <f>IFERROR(VLOOKUP(B42,'[1]DADOS (OCULTAR)'!$Q$3:$S$103,3,0),"")</f>
        <v>7267476001023</v>
      </c>
      <c r="B42" s="3" t="s">
        <v>9</v>
      </c>
      <c r="C42" s="4" t="s">
        <v>14</v>
      </c>
      <c r="D42" s="5" t="s">
        <v>15</v>
      </c>
      <c r="E42" s="6" t="s">
        <v>16</v>
      </c>
      <c r="F42" s="7">
        <v>44926</v>
      </c>
      <c r="G42" s="7">
        <v>45291</v>
      </c>
      <c r="H42" s="8">
        <v>204000</v>
      </c>
      <c r="I42" s="9" t="s">
        <v>97</v>
      </c>
    </row>
    <row r="43" spans="1:9" ht="21" customHeight="1" x14ac:dyDescent="0.2">
      <c r="A43" s="2">
        <f>IFERROR(VLOOKUP(B43,'[1]DADOS (OCULTAR)'!$Q$3:$S$103,3,0),"")</f>
        <v>7267476001023</v>
      </c>
      <c r="B43" s="3" t="s">
        <v>9</v>
      </c>
      <c r="C43" s="4" t="s">
        <v>47</v>
      </c>
      <c r="D43" s="5" t="s">
        <v>98</v>
      </c>
      <c r="E43" s="6" t="s">
        <v>66</v>
      </c>
      <c r="F43" s="11">
        <v>45017</v>
      </c>
      <c r="G43" s="11">
        <v>45383</v>
      </c>
      <c r="H43" s="8">
        <v>180000</v>
      </c>
      <c r="I43" s="9" t="s">
        <v>99</v>
      </c>
    </row>
    <row r="44" spans="1:9" ht="21" customHeight="1" x14ac:dyDescent="0.2">
      <c r="A44" s="2">
        <f>IFERROR(VLOOKUP(B44,'[1]DADOS (OCULTAR)'!$Q$3:$S$103,3,0),"")</f>
        <v>7267476001023</v>
      </c>
      <c r="B44" s="3" t="s">
        <v>9</v>
      </c>
      <c r="C44" s="4" t="s">
        <v>37</v>
      </c>
      <c r="D44" s="5" t="s">
        <v>38</v>
      </c>
      <c r="E44" s="6" t="s">
        <v>66</v>
      </c>
      <c r="F44" s="11">
        <v>43546</v>
      </c>
      <c r="G44" s="11">
        <v>45291</v>
      </c>
      <c r="H44" s="8">
        <v>366000</v>
      </c>
      <c r="I44" s="9" t="s">
        <v>100</v>
      </c>
    </row>
    <row r="45" spans="1:9" ht="21" customHeight="1" x14ac:dyDescent="0.2">
      <c r="A45" s="2">
        <f>IFERROR(VLOOKUP(B45,'[1]DADOS (OCULTAR)'!$Q$3:$S$103,3,0),"")</f>
        <v>7267476001023</v>
      </c>
      <c r="B45" s="3" t="s">
        <v>9</v>
      </c>
      <c r="C45" s="4">
        <v>37814890000185</v>
      </c>
      <c r="D45" s="5" t="s">
        <v>78</v>
      </c>
      <c r="E45" s="6" t="s">
        <v>68</v>
      </c>
      <c r="F45" s="11">
        <v>44927</v>
      </c>
      <c r="G45" s="11">
        <v>45657</v>
      </c>
      <c r="H45" s="8">
        <v>12000</v>
      </c>
      <c r="I45" s="9" t="s">
        <v>101</v>
      </c>
    </row>
    <row r="46" spans="1:9" ht="21" customHeight="1" x14ac:dyDescent="0.2">
      <c r="A46" s="2">
        <f>IFERROR(VLOOKUP(B46,'[1]DADOS (OCULTAR)'!$Q$3:$S$103,3,0),"")</f>
        <v>7267476001023</v>
      </c>
      <c r="B46" s="3" t="s">
        <v>9</v>
      </c>
      <c r="C46" s="4" t="s">
        <v>10</v>
      </c>
      <c r="D46" s="5" t="s">
        <v>11</v>
      </c>
      <c r="E46" s="6" t="s">
        <v>66</v>
      </c>
      <c r="F46" s="11">
        <v>44935</v>
      </c>
      <c r="G46" s="11">
        <v>45657</v>
      </c>
      <c r="H46" s="8">
        <v>24000</v>
      </c>
      <c r="I46" s="9" t="s">
        <v>102</v>
      </c>
    </row>
    <row r="47" spans="1:9" ht="21" customHeight="1" x14ac:dyDescent="0.2">
      <c r="A47" s="2">
        <f>IFERROR(VLOOKUP(B47,'[1]DADOS (OCULTAR)'!$Q$3:$S$103,3,0),"")</f>
        <v>7267476001023</v>
      </c>
      <c r="B47" s="3" t="s">
        <v>9</v>
      </c>
      <c r="C47" s="4" t="s">
        <v>47</v>
      </c>
      <c r="D47" s="5" t="s">
        <v>98</v>
      </c>
      <c r="E47" s="6" t="s">
        <v>16</v>
      </c>
      <c r="F47" s="11">
        <v>45017</v>
      </c>
      <c r="G47" s="11">
        <v>45383</v>
      </c>
      <c r="H47" s="8">
        <v>180000</v>
      </c>
      <c r="I47" s="9" t="s">
        <v>103</v>
      </c>
    </row>
    <row r="48" spans="1:9" ht="21" customHeight="1" x14ac:dyDescent="0.2">
      <c r="A48" s="2">
        <f>IFERROR(VLOOKUP(B48,'[1]DADOS (OCULTAR)'!$Q$3:$S$103,3,0),"")</f>
        <v>7267476001023</v>
      </c>
      <c r="B48" s="3" t="s">
        <v>9</v>
      </c>
      <c r="C48" s="4" t="s">
        <v>47</v>
      </c>
      <c r="D48" s="5" t="s">
        <v>98</v>
      </c>
      <c r="E48" s="6" t="s">
        <v>64</v>
      </c>
      <c r="F48" s="11">
        <v>44926</v>
      </c>
      <c r="G48" s="11">
        <v>45291</v>
      </c>
      <c r="H48" s="8">
        <v>180000</v>
      </c>
      <c r="I48" s="9" t="s">
        <v>104</v>
      </c>
    </row>
    <row r="49" spans="1:9" ht="21" customHeight="1" x14ac:dyDescent="0.2">
      <c r="A49" s="2">
        <f>IFERROR(VLOOKUP(B49,'[1]DADOS (OCULTAR)'!$Q$3:$S$103,3,0),"")</f>
        <v>7267476001023</v>
      </c>
      <c r="B49" s="3" t="s">
        <v>9</v>
      </c>
      <c r="C49" s="4" t="s">
        <v>10</v>
      </c>
      <c r="D49" s="5" t="s">
        <v>11</v>
      </c>
      <c r="E49" s="6" t="s">
        <v>55</v>
      </c>
      <c r="F49" s="11">
        <v>44569</v>
      </c>
      <c r="G49" s="11">
        <v>44934</v>
      </c>
      <c r="H49" s="8">
        <v>24000</v>
      </c>
      <c r="I49" s="9" t="s">
        <v>105</v>
      </c>
    </row>
    <row r="50" spans="1:9" ht="21" customHeight="1" x14ac:dyDescent="0.2">
      <c r="A50" s="2">
        <f>IFERROR(VLOOKUP(B50,'[1]DADOS (OCULTAR)'!$Q$3:$S$103,3,0),"")</f>
        <v>7267476001023</v>
      </c>
      <c r="B50" s="3" t="s">
        <v>9</v>
      </c>
      <c r="C50" s="4" t="s">
        <v>106</v>
      </c>
      <c r="D50" s="5" t="s">
        <v>107</v>
      </c>
      <c r="E50" s="6" t="s">
        <v>71</v>
      </c>
      <c r="F50" s="11">
        <v>44926</v>
      </c>
      <c r="G50" s="11">
        <v>45291</v>
      </c>
      <c r="H50" s="8">
        <v>2400</v>
      </c>
      <c r="I50" s="9" t="s">
        <v>108</v>
      </c>
    </row>
    <row r="51" spans="1:9" ht="21" customHeight="1" x14ac:dyDescent="0.2">
      <c r="A51" s="2">
        <f>IFERROR(VLOOKUP(B51,'[1]DADOS (OCULTAR)'!$Q$3:$S$103,3,0),"")</f>
        <v>7267476001023</v>
      </c>
      <c r="B51" s="3" t="s">
        <v>9</v>
      </c>
      <c r="C51" s="4" t="s">
        <v>47</v>
      </c>
      <c r="D51" s="5" t="s">
        <v>48</v>
      </c>
      <c r="E51" s="6" t="s">
        <v>66</v>
      </c>
      <c r="F51" s="11">
        <v>44926</v>
      </c>
      <c r="G51" s="11">
        <v>45291</v>
      </c>
      <c r="H51" s="8">
        <v>6600</v>
      </c>
      <c r="I51" s="9" t="s">
        <v>109</v>
      </c>
    </row>
    <row r="52" spans="1:9" ht="21" customHeight="1" x14ac:dyDescent="0.2">
      <c r="A52" s="2">
        <f>IFERROR(VLOOKUP(B52,'[1]DADOS (OCULTAR)'!$Q$3:$S$103,3,0),"")</f>
        <v>7267476001023</v>
      </c>
      <c r="B52" s="3" t="s">
        <v>9</v>
      </c>
      <c r="C52" s="4" t="s">
        <v>18</v>
      </c>
      <c r="D52" s="5" t="s">
        <v>19</v>
      </c>
      <c r="E52" s="6" t="s">
        <v>12</v>
      </c>
      <c r="F52" s="11">
        <v>44561</v>
      </c>
      <c r="G52" s="11">
        <v>44926</v>
      </c>
      <c r="H52" s="8">
        <v>144000</v>
      </c>
      <c r="I52" s="9" t="s">
        <v>110</v>
      </c>
    </row>
    <row r="53" spans="1:9" ht="21" customHeight="1" x14ac:dyDescent="0.2">
      <c r="A53" s="2">
        <f>IFERROR(VLOOKUP(B53,'[1]DADOS (OCULTAR)'!$Q$3:$S$103,3,0),"")</f>
        <v>7267476001023</v>
      </c>
      <c r="B53" s="3" t="s">
        <v>9</v>
      </c>
      <c r="C53" s="4" t="s">
        <v>27</v>
      </c>
      <c r="D53" s="5" t="s">
        <v>76</v>
      </c>
      <c r="E53" s="6" t="s">
        <v>12</v>
      </c>
      <c r="F53" s="11">
        <v>45017</v>
      </c>
      <c r="G53" s="11">
        <v>45291</v>
      </c>
      <c r="H53" s="8">
        <v>312000</v>
      </c>
      <c r="I53" s="9" t="s">
        <v>111</v>
      </c>
    </row>
    <row r="54" spans="1:9" ht="21" customHeight="1" x14ac:dyDescent="0.2">
      <c r="A54" s="2">
        <f>IFERROR(VLOOKUP(B54,'[1]DADOS (OCULTAR)'!$Q$3:$S$103,3,0),"")</f>
        <v>7267476001023</v>
      </c>
      <c r="B54" s="3" t="s">
        <v>9</v>
      </c>
      <c r="C54" s="4" t="s">
        <v>27</v>
      </c>
      <c r="D54" s="5" t="s">
        <v>83</v>
      </c>
      <c r="E54" s="6" t="s">
        <v>12</v>
      </c>
      <c r="F54" s="11">
        <v>45017</v>
      </c>
      <c r="G54" s="11">
        <v>45291</v>
      </c>
      <c r="H54" s="8">
        <v>312000</v>
      </c>
      <c r="I54" s="9" t="s">
        <v>112</v>
      </c>
    </row>
    <row r="55" spans="1:9" ht="21" customHeight="1" x14ac:dyDescent="0.2">
      <c r="A55" s="2">
        <f>IFERROR(VLOOKUP(B55,'[1]DADOS (OCULTAR)'!$Q$3:$S$103,3,0),"")</f>
        <v>7267476001023</v>
      </c>
      <c r="B55" s="3" t="s">
        <v>9</v>
      </c>
      <c r="C55" s="4" t="s">
        <v>27</v>
      </c>
      <c r="D55" s="5" t="s">
        <v>28</v>
      </c>
      <c r="E55" s="6" t="s">
        <v>12</v>
      </c>
      <c r="F55" s="11">
        <v>45017</v>
      </c>
      <c r="G55" s="11">
        <v>45291</v>
      </c>
      <c r="H55" s="8">
        <v>312000</v>
      </c>
      <c r="I55" s="9" t="s">
        <v>113</v>
      </c>
    </row>
    <row r="56" spans="1:9" ht="21" customHeight="1" x14ac:dyDescent="0.2">
      <c r="A56" s="2">
        <f>IFERROR(VLOOKUP(B56,'[1]DADOS (OCULTAR)'!$Q$3:$S$103,3,0),"")</f>
        <v>7267476001023</v>
      </c>
      <c r="B56" s="3" t="s">
        <v>9</v>
      </c>
      <c r="C56" s="4">
        <v>27708043000182</v>
      </c>
      <c r="D56" s="5" t="s">
        <v>86</v>
      </c>
      <c r="E56" s="6" t="s">
        <v>55</v>
      </c>
      <c r="F56" s="11">
        <v>45017</v>
      </c>
      <c r="G56" s="11">
        <v>45413</v>
      </c>
      <c r="H56" s="8">
        <v>800</v>
      </c>
      <c r="I56" s="9" t="s">
        <v>114</v>
      </c>
    </row>
    <row r="57" spans="1:9" ht="21" customHeight="1" x14ac:dyDescent="0.2">
      <c r="A57" s="2">
        <f>IFERROR(VLOOKUP(B57,'[1]DADOS (OCULTAR)'!$Q$3:$S$103,3,0),"")</f>
        <v>7267476001023</v>
      </c>
      <c r="B57" s="3" t="s">
        <v>9</v>
      </c>
      <c r="C57" s="4" t="s">
        <v>30</v>
      </c>
      <c r="D57" s="5" t="s">
        <v>31</v>
      </c>
      <c r="E57" s="6" t="s">
        <v>68</v>
      </c>
      <c r="F57" s="11">
        <v>45017</v>
      </c>
      <c r="G57" s="11">
        <v>45291</v>
      </c>
      <c r="H57" s="8">
        <v>312000</v>
      </c>
      <c r="I57" s="9" t="s">
        <v>115</v>
      </c>
    </row>
    <row r="58" spans="1:9" ht="21" customHeight="1" x14ac:dyDescent="0.2">
      <c r="A58" s="2">
        <f>IFERROR(VLOOKUP(B58,'[1]DADOS (OCULTAR)'!$Q$3:$S$103,3,0),"")</f>
        <v>7267476001023</v>
      </c>
      <c r="B58" s="3" t="s">
        <v>9</v>
      </c>
      <c r="C58" s="4" t="s">
        <v>37</v>
      </c>
      <c r="D58" s="5" t="s">
        <v>38</v>
      </c>
      <c r="E58" s="6" t="s">
        <v>16</v>
      </c>
      <c r="F58" s="11">
        <v>45017</v>
      </c>
      <c r="G58" s="11">
        <v>45291</v>
      </c>
      <c r="H58" s="8">
        <v>312000</v>
      </c>
      <c r="I58" s="9" t="s">
        <v>116</v>
      </c>
    </row>
    <row r="59" spans="1:9" ht="21" customHeight="1" x14ac:dyDescent="0.2">
      <c r="A59" s="2">
        <f>IFERROR(VLOOKUP(B59,'[1]DADOS (OCULTAR)'!$Q$3:$S$103,3,0),"")</f>
        <v>7267476001023</v>
      </c>
      <c r="B59" s="3" t="s">
        <v>9</v>
      </c>
      <c r="C59" s="4" t="s">
        <v>117</v>
      </c>
      <c r="D59" s="5" t="s">
        <v>118</v>
      </c>
      <c r="E59" s="6" t="s">
        <v>68</v>
      </c>
      <c r="F59" s="11">
        <v>45017</v>
      </c>
      <c r="G59" s="11">
        <v>45291</v>
      </c>
      <c r="H59" s="8">
        <v>312000</v>
      </c>
      <c r="I59" s="9" t="s">
        <v>119</v>
      </c>
    </row>
    <row r="60" spans="1:9" ht="21" customHeight="1" x14ac:dyDescent="0.2">
      <c r="A60" s="2">
        <f>IFERROR(VLOOKUP(B60,'[1]DADOS (OCULTAR)'!$Q$3:$S$103,3,0),"")</f>
        <v>7267476001023</v>
      </c>
      <c r="B60" s="3" t="s">
        <v>9</v>
      </c>
      <c r="C60" s="4">
        <v>45262273000142</v>
      </c>
      <c r="D60" s="5" t="s">
        <v>120</v>
      </c>
      <c r="E60" s="6" t="s">
        <v>68</v>
      </c>
      <c r="F60" s="11">
        <v>45017</v>
      </c>
      <c r="G60" s="11">
        <v>45291</v>
      </c>
      <c r="H60" s="8">
        <v>312000</v>
      </c>
      <c r="I60" s="9" t="s">
        <v>121</v>
      </c>
    </row>
    <row r="61" spans="1:9" ht="21" customHeight="1" x14ac:dyDescent="0.2">
      <c r="A61" s="2">
        <f>IFERROR(VLOOKUP(B61,'[1]DADOS (OCULTAR)'!$Q$3:$S$103,3,0),"")</f>
        <v>7267476001023</v>
      </c>
      <c r="B61" s="3" t="s">
        <v>9</v>
      </c>
      <c r="C61" s="4">
        <v>22430421000195</v>
      </c>
      <c r="D61" s="5" t="s">
        <v>122</v>
      </c>
      <c r="E61" s="6" t="s">
        <v>68</v>
      </c>
      <c r="F61" s="11">
        <v>45108</v>
      </c>
      <c r="G61" s="11">
        <v>45474</v>
      </c>
      <c r="H61" s="8">
        <v>66000</v>
      </c>
      <c r="I61" s="9" t="s">
        <v>123</v>
      </c>
    </row>
    <row r="62" spans="1:9" ht="21" customHeight="1" x14ac:dyDescent="0.2">
      <c r="A62" s="2">
        <f>IFERROR(VLOOKUP(B62,'[1]DADOS (OCULTAR)'!$Q$3:$S$103,3,0),"")</f>
        <v>7267476001023</v>
      </c>
      <c r="B62" s="3" t="s">
        <v>9</v>
      </c>
      <c r="C62" s="4">
        <v>8433386000137</v>
      </c>
      <c r="D62" s="5" t="s">
        <v>124</v>
      </c>
      <c r="E62" s="6" t="s">
        <v>68</v>
      </c>
      <c r="F62" s="11">
        <v>44988</v>
      </c>
      <c r="G62" s="11">
        <v>45657</v>
      </c>
      <c r="H62" s="8">
        <v>1920</v>
      </c>
      <c r="I62" s="9" t="s">
        <v>125</v>
      </c>
    </row>
    <row r="63" spans="1:9" ht="21" customHeight="1" x14ac:dyDescent="0.2">
      <c r="A63" s="2">
        <f>IFERROR(VLOOKUP(B63,'[1]DADOS (OCULTAR)'!$Q$3:$S$103,3,0),"")</f>
        <v>7267476001023</v>
      </c>
      <c r="B63" s="3" t="s">
        <v>9</v>
      </c>
      <c r="C63" s="4">
        <v>31197406000130</v>
      </c>
      <c r="D63" s="5" t="s">
        <v>126</v>
      </c>
      <c r="E63" s="6" t="s">
        <v>68</v>
      </c>
      <c r="F63" s="11">
        <v>44774</v>
      </c>
      <c r="G63" s="11">
        <v>45657</v>
      </c>
      <c r="H63" s="8">
        <v>96000</v>
      </c>
      <c r="I63" s="9" t="s">
        <v>127</v>
      </c>
    </row>
    <row r="64" spans="1:9" ht="21" customHeight="1" x14ac:dyDescent="0.2">
      <c r="A64" s="2">
        <f>IFERROR(VLOOKUP(B64,'[1]DADOS (OCULTAR)'!$Q$3:$S$103,3,0),"")</f>
        <v>7267476001023</v>
      </c>
      <c r="B64" s="3" t="s">
        <v>9</v>
      </c>
      <c r="C64" s="4" t="s">
        <v>128</v>
      </c>
      <c r="D64" s="5" t="s">
        <v>129</v>
      </c>
      <c r="E64" s="6" t="s">
        <v>68</v>
      </c>
      <c r="F64" s="11">
        <v>43710</v>
      </c>
      <c r="G64" s="11">
        <v>45291</v>
      </c>
      <c r="H64" s="8">
        <v>15600</v>
      </c>
      <c r="I64" s="10" t="s">
        <v>130</v>
      </c>
    </row>
    <row r="65" spans="1:9" ht="21" customHeight="1" x14ac:dyDescent="0.2">
      <c r="A65" s="2">
        <f>IFERROR(VLOOKUP(B65,'[1]DADOS (OCULTAR)'!$Q$3:$S$103,3,0),"")</f>
        <v>7267476001023</v>
      </c>
      <c r="B65" s="3" t="s">
        <v>9</v>
      </c>
      <c r="C65" s="4">
        <v>29758485000169</v>
      </c>
      <c r="D65" s="5" t="s">
        <v>131</v>
      </c>
      <c r="E65" s="6" t="s">
        <v>68</v>
      </c>
      <c r="F65" s="11">
        <v>43907</v>
      </c>
      <c r="G65" s="11">
        <v>45291</v>
      </c>
      <c r="H65" s="8">
        <v>135000</v>
      </c>
      <c r="I65" s="10" t="s">
        <v>132</v>
      </c>
    </row>
    <row r="66" spans="1:9" ht="21" customHeight="1" x14ac:dyDescent="0.2">
      <c r="A66" s="2" t="str">
        <f>IFERROR(VLOOKUP(B66,'[1]DADOS (OCULTAR)'!$Q$3:$S$103,3,0),"")</f>
        <v/>
      </c>
      <c r="B66" s="3"/>
      <c r="C66" s="4"/>
      <c r="D66" s="5"/>
      <c r="E66" s="6"/>
      <c r="F66" s="11"/>
      <c r="G66" s="11"/>
      <c r="H66" s="8"/>
      <c r="I66" s="9"/>
    </row>
    <row r="67" spans="1:9" ht="21" customHeight="1" x14ac:dyDescent="0.2">
      <c r="A67" s="2" t="str">
        <f>IFERROR(VLOOKUP(B67,'[1]DADOS (OCULTAR)'!$Q$3:$S$103,3,0),"")</f>
        <v/>
      </c>
      <c r="B67" s="3"/>
      <c r="C67" s="4"/>
      <c r="D67" s="5"/>
      <c r="E67" s="6"/>
      <c r="F67" s="11"/>
      <c r="G67" s="11"/>
      <c r="H67" s="8"/>
      <c r="I67" s="9"/>
    </row>
    <row r="68" spans="1:9" ht="21" customHeight="1" x14ac:dyDescent="0.2">
      <c r="A68" s="2" t="str">
        <f>IFERROR(VLOOKUP(B68,'[1]DADOS (OCULTAR)'!$Q$3:$S$103,3,0),"")</f>
        <v/>
      </c>
      <c r="B68" s="3"/>
      <c r="C68" s="4"/>
      <c r="D68" s="5"/>
      <c r="E68" s="6"/>
      <c r="F68" s="11"/>
      <c r="G68" s="11"/>
      <c r="H68" s="8"/>
      <c r="I68" s="9"/>
    </row>
    <row r="69" spans="1:9" ht="21" customHeight="1" x14ac:dyDescent="0.2">
      <c r="A69" s="2" t="str">
        <f>IFERROR(VLOOKUP(B69,'[1]DADOS (OCULTAR)'!$Q$3:$S$103,3,0),"")</f>
        <v/>
      </c>
      <c r="B69" s="3"/>
      <c r="C69" s="4"/>
      <c r="D69" s="5"/>
      <c r="E69" s="6"/>
      <c r="F69" s="11"/>
      <c r="G69" s="11"/>
      <c r="H69" s="8"/>
      <c r="I69" s="10"/>
    </row>
    <row r="70" spans="1:9" ht="21" customHeight="1" x14ac:dyDescent="0.2">
      <c r="A70" s="2" t="str">
        <f>IFERROR(VLOOKUP(B70,'[1]DADOS (OCULTAR)'!$Q$3:$S$103,3,0),"")</f>
        <v/>
      </c>
      <c r="B70" s="3"/>
      <c r="C70" s="4"/>
      <c r="D70" s="5"/>
      <c r="E70" s="6"/>
      <c r="F70" s="11"/>
      <c r="G70" s="11"/>
      <c r="H70" s="8"/>
      <c r="I70" s="9"/>
    </row>
    <row r="71" spans="1:9" ht="21" customHeight="1" x14ac:dyDescent="0.2">
      <c r="A71" s="2" t="str">
        <f>IFERROR(VLOOKUP(B71,'[1]DADOS (OCULTAR)'!$Q$3:$S$103,3,0),"")</f>
        <v/>
      </c>
      <c r="B71" s="3"/>
      <c r="C71" s="4"/>
      <c r="D71" s="5"/>
      <c r="E71" s="6"/>
      <c r="F71" s="11"/>
      <c r="G71" s="11"/>
      <c r="H71" s="8"/>
      <c r="I71" s="9"/>
    </row>
    <row r="72" spans="1:9" ht="21" customHeight="1" x14ac:dyDescent="0.2">
      <c r="A72" s="2" t="str">
        <f>IFERROR(VLOOKUP(B72,'[1]DADOS (OCULTAR)'!$Q$3:$S$103,3,0),"")</f>
        <v/>
      </c>
      <c r="B72" s="3"/>
      <c r="C72" s="4"/>
      <c r="D72" s="5"/>
      <c r="E72" s="6"/>
      <c r="F72" s="11"/>
      <c r="G72" s="11"/>
      <c r="H72" s="8"/>
      <c r="I72" s="9"/>
    </row>
    <row r="73" spans="1:9" ht="21" customHeight="1" x14ac:dyDescent="0.2">
      <c r="A73" s="2" t="str">
        <f>IFERROR(VLOOKUP(B73,'[1]DADOS (OCULTAR)'!$Q$3:$S$103,3,0),"")</f>
        <v/>
      </c>
      <c r="B73" s="3"/>
      <c r="C73" s="4"/>
      <c r="D73" s="5"/>
      <c r="E73" s="6"/>
      <c r="F73" s="11"/>
      <c r="G73" s="11"/>
      <c r="H73" s="8"/>
      <c r="I73" s="9"/>
    </row>
    <row r="74" spans="1:9" ht="21" customHeight="1" x14ac:dyDescent="0.2">
      <c r="A74" s="2" t="str">
        <f>IFERROR(VLOOKUP(B74,'[1]DADOS (OCULTAR)'!$Q$3:$S$103,3,0),"")</f>
        <v/>
      </c>
      <c r="B74" s="3"/>
      <c r="C74" s="4"/>
      <c r="D74" s="5"/>
      <c r="E74" s="6"/>
      <c r="F74" s="11"/>
      <c r="G74" s="11"/>
      <c r="H74" s="8"/>
      <c r="I74" s="9"/>
    </row>
    <row r="75" spans="1:9" ht="21" customHeight="1" x14ac:dyDescent="0.2">
      <c r="A75" s="2" t="str">
        <f>IFERROR(VLOOKUP(B75,'[1]DADOS (OCULTAR)'!$Q$3:$S$103,3,0),"")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(OCULTAR)'!$Q$3:$S$103,3,0),"")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(OCULTAR)'!$Q$3:$S$103,3,0),"")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(OCULTAR)'!$Q$3:$S$103,3,0),"")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(OCULTAR)'!$Q$3:$S$103,3,0),"")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(OCULTAR)'!$Q$3:$S$103,3,0),"")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(OCULTAR)'!$Q$3:$S$103,3,0),"")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(OCULTAR)'!$Q$3:$S$103,3,0),"")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(OCULTAR)'!$Q$3:$S$103,3,0),"")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(OCULTAR)'!$Q$3:$S$103,3,0),"")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(OCULTAR)'!$Q$3:$S$103,3,0),"")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(OCULTAR)'!$Q$3:$S$103,3,0),"")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(OCULTAR)'!$Q$3:$S$103,3,0),"")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(OCULTAR)'!$Q$3:$S$103,3,0),"")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(OCULTAR)'!$Q$3:$S$103,3,0),"")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(OCULTAR)'!$Q$3:$S$103,3,0),"")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(OCULTAR)'!$Q$3:$S$103,3,0),"")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(OCULTAR)'!$Q$3:$S$103,3,0),"")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8DF934E0-75BA-4D1B-9C45-D1D408CF0950}">
      <formula1>UNIDADES_OSS</formula1>
    </dataValidation>
  </dataValidations>
  <hyperlinks>
    <hyperlink ref="I3" r:id="rId1" xr:uid="{422E5DE4-AA7A-4278-B58C-2CC7293C79AB}"/>
    <hyperlink ref="I5" r:id="rId2" xr:uid="{95F73F71-9A5D-44E4-8C09-76640AA6FC4D}"/>
    <hyperlink ref="I6" r:id="rId3" xr:uid="{F8E69DAD-7C64-4176-B008-8E407BCAAD62}"/>
    <hyperlink ref="I7" r:id="rId4" xr:uid="{F2FBE169-1389-457A-9EC9-B8716A0149F5}"/>
    <hyperlink ref="I8" r:id="rId5" xr:uid="{8CE5ED8A-FCAB-4891-819B-F6E9B035C5D5}"/>
    <hyperlink ref="I9" r:id="rId6" xr:uid="{3E3E1C5D-0B04-48D4-9D06-213CD130F5D4}"/>
    <hyperlink ref="I10" r:id="rId7" xr:uid="{B7A36C05-9511-4F41-ABFA-C3AD031F6904}"/>
    <hyperlink ref="I11" r:id="rId8" xr:uid="{0DF277B1-ABFC-4EE2-A1AC-573F2B76F91C}"/>
    <hyperlink ref="I12" r:id="rId9" xr:uid="{693012B4-3D70-4478-B630-8D4C3657B706}"/>
    <hyperlink ref="I13" r:id="rId10" xr:uid="{D5E7C91D-BDDE-4ED4-B7B4-C963DD124193}"/>
    <hyperlink ref="I14" r:id="rId11" xr:uid="{9F15E596-5F2F-46EA-A9F7-6CEE9B31B4DA}"/>
    <hyperlink ref="I15" r:id="rId12" xr:uid="{3B4195BD-258A-4622-9530-C5C5DE4F9B20}"/>
    <hyperlink ref="I16" r:id="rId13" xr:uid="{EA1C6D22-D826-4126-8C58-139380B5E688}"/>
    <hyperlink ref="I18" r:id="rId14" xr:uid="{1660D41A-50A9-4E5A-BAA0-0DB49C5E555C}"/>
    <hyperlink ref="I21" r:id="rId15" xr:uid="{EEFFEA16-96B1-4DB9-A59E-D4F41A01CF34}"/>
    <hyperlink ref="I24" r:id="rId16" xr:uid="{F504332A-5B16-4576-87C4-E7C3AD458A31}"/>
    <hyperlink ref="I26" r:id="rId17" xr:uid="{1069F035-21B4-4F5E-BEDE-7FF6B07B1ED8}"/>
    <hyperlink ref="I31" r:id="rId18" xr:uid="{02A7B48C-EF27-4C73-88A4-E7F44ABC5DC8}"/>
    <hyperlink ref="I32" r:id="rId19" xr:uid="{D6B581E8-4D90-4347-A315-C8B84928BF74}"/>
    <hyperlink ref="I33" r:id="rId20" xr:uid="{42EC42D4-3B6F-47CF-9164-C96F39C95978}"/>
    <hyperlink ref="I35" r:id="rId21" xr:uid="{82761889-A1C5-46DD-9255-9E043668E184}"/>
    <hyperlink ref="I36" r:id="rId22" xr:uid="{9CBC3FE3-2775-4577-A828-5B6EB02E2D0B}"/>
    <hyperlink ref="I39" r:id="rId23" xr:uid="{420D42F4-EFCC-437C-974D-FA3F2CF15498}"/>
    <hyperlink ref="I41" r:id="rId24" xr:uid="{36FE3277-EB35-45B4-985D-B95A195876DF}"/>
    <hyperlink ref="I2" r:id="rId25" xr:uid="{DBAFF6D3-229E-490E-BF6D-BB64C8C79C5F}"/>
    <hyperlink ref="I40" r:id="rId26" xr:uid="{0F70227F-ABDC-4B59-A8D2-E20F553079A9}"/>
    <hyperlink ref="I17" r:id="rId27" xr:uid="{B9B07572-96A7-4BFB-A450-2F9A710EA631}"/>
    <hyperlink ref="I46" r:id="rId28" xr:uid="{AD0F892F-3FB6-4B1A-9D6E-635A3ED1AAE0}"/>
    <hyperlink ref="I50" r:id="rId29" xr:uid="{DD1AFEE0-14EA-4BFD-82D1-4D3B5864F2DF}"/>
    <hyperlink ref="I52" r:id="rId30" xr:uid="{A3CD3E3E-B5CC-430A-868D-5274214EE47C}"/>
    <hyperlink ref="I19" r:id="rId31" xr:uid="{57039320-F975-4452-9209-3B130D4C3603}"/>
    <hyperlink ref="I25" r:id="rId32" xr:uid="{B8D6CE16-6909-4559-8095-15D79CCBFD15}"/>
    <hyperlink ref="I22" r:id="rId33" xr:uid="{C029C4BF-C302-4197-9998-5AA4B8A43CE1}"/>
    <hyperlink ref="I30" r:id="rId34" xr:uid="{A7396B6C-18EF-41D6-9CD0-AA5B5B444C1C}"/>
    <hyperlink ref="I4" r:id="rId35" xr:uid="{773C807C-94CB-4466-9977-891CA8C16116}"/>
    <hyperlink ref="I23" r:id="rId36" xr:uid="{F1702984-1307-46B3-B825-5FCD92298930}"/>
    <hyperlink ref="I38" r:id="rId37" xr:uid="{0F5DC66F-8A1B-4A23-8C21-1711FDC4A00B}"/>
    <hyperlink ref="I20" r:id="rId38" xr:uid="{C56BE436-0B41-4D77-97B7-5279B6FAD2A6}"/>
    <hyperlink ref="I43" r:id="rId39" display="TERMO ADITIVO OTIMIZZA FOLHA DE PAGAMENTO 1.500" xr:uid="{A1E404D1-6F54-48AC-9A5B-3F8AED4EE505}"/>
    <hyperlink ref="I51" r:id="rId40" xr:uid="{3100A367-127C-46DD-807B-DC83D51F2FBE}"/>
    <hyperlink ref="I47" r:id="rId41" xr:uid="{9CE20247-743E-4248-B861-18313482584E}"/>
    <hyperlink ref="I48" r:id="rId42" xr:uid="{C86EAFBD-C2E4-4262-80C6-04631D4B4DC8}"/>
    <hyperlink ref="I49" r:id="rId43" xr:uid="{D383B5CB-7A63-41BA-B354-DEC886766981}"/>
    <hyperlink ref="I44" r:id="rId44" xr:uid="{47EDB528-FD2C-4159-82C2-556C93AAE99E}"/>
    <hyperlink ref="I45" r:id="rId45" xr:uid="{F9E7270B-5E34-4BC0-B25A-D487BAD195B8}"/>
    <hyperlink ref="I34" r:id="rId46" xr:uid="{2F5DC705-2F62-48CB-8F84-D60D5AD37666}"/>
    <hyperlink ref="I27" r:id="rId47" xr:uid="{F6A21C1C-C2FD-4F42-A16D-4F39BC5DFFEE}"/>
    <hyperlink ref="I28" r:id="rId48" xr:uid="{2C8270E5-EB49-41EE-82EA-6AE78624C3B4}"/>
    <hyperlink ref="I29" r:id="rId49" xr:uid="{175FEC78-8CB5-43D5-A77B-5F31359248C9}"/>
    <hyperlink ref="I37" r:id="rId50" xr:uid="{40DAE886-4670-4DDF-8858-E307A4EA8C0F}"/>
    <hyperlink ref="I42" r:id="rId51" xr:uid="{297F6C5A-8E21-4485-BA0C-0C68E5081E48}"/>
    <hyperlink ref="I61" r:id="rId52" xr:uid="{35026FF8-CFA8-4BA1-8E8D-7D13BAD489B4}"/>
    <hyperlink ref="I60" r:id="rId53" xr:uid="{0BBD9EAC-AE90-45F4-8CBD-129D27D14349}"/>
    <hyperlink ref="I59" r:id="rId54" xr:uid="{C33329C6-7F5B-4AB7-808A-D605D1ED07F5}"/>
    <hyperlink ref="I58" r:id="rId55" xr:uid="{EF93E708-29D6-413B-BE0E-C180532153CF}"/>
    <hyperlink ref="I56" r:id="rId56" xr:uid="{E7A17A51-E2BD-48D0-A727-80613FE51876}"/>
    <hyperlink ref="I57" r:id="rId57" xr:uid="{5EF43FA2-E9FB-4724-A61A-CB110DB1406B}"/>
    <hyperlink ref="I54" r:id="rId58" xr:uid="{4554E833-4CA7-4FDE-A5BC-DF0D868FD1AF}"/>
    <hyperlink ref="I53" r:id="rId59" xr:uid="{86D31900-5E8E-48EA-8B0D-4B1D910C5B15}"/>
    <hyperlink ref="I55" r:id="rId60" xr:uid="{1154D556-47DA-4B89-9FF0-BCBC6C3B15F8}"/>
    <hyperlink ref="I62" r:id="rId61" xr:uid="{E5EC0B8D-2C01-4173-B6D2-A7078B356D6F}"/>
    <hyperlink ref="I63" r:id="rId62" xr:uid="{1AFAC4CA-21F4-4F65-AE31-C4E0EEF23AD0}"/>
    <hyperlink ref="I64" r:id="rId63" xr:uid="{A0A3A267-FB40-4E33-9593-EF585E957771}"/>
    <hyperlink ref="I65" r:id="rId64" xr:uid="{4AD36053-9E37-40A3-A3AF-9B97A48755D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6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0A2221-CC99-4962-BCEC-34F94F5C787F}">
          <x14:formula1>
            <xm:f>INDIRECT('[13.2_SETEMBRO 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2023-10-26T19:16:35Z</dcterms:created>
  <dcterms:modified xsi:type="dcterms:W3CDTF">2023-10-26T19:16:45Z</dcterms:modified>
</cp:coreProperties>
</file>