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9. Setembro\TCE\EXCE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<sst xmlns="http://schemas.openxmlformats.org/spreadsheetml/2006/main" count="12" uniqueCount="12">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</sst>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9.%20Setembro/TCE/13.2%20PCF_em_EXCEL%20Set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000013303</v>
          </cell>
          <cell r="K11">
            <v>45140</v>
          </cell>
          <cell r="L11" t="str">
            <v>OKVP82254</v>
          </cell>
          <cell r="M11" t="str">
            <v>2606002 - Garanhuns - PE</v>
          </cell>
          <cell r="N11">
            <v>5442.94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266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456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380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110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266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304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266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176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0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266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304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380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300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380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380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N27">
            <v>323.79000000000002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 PREPARA</v>
          </cell>
          <cell r="H28" t="str">
            <v>B</v>
          </cell>
          <cell r="I28" t="str">
            <v>S</v>
          </cell>
          <cell r="J28" t="str">
            <v>000001508</v>
          </cell>
          <cell r="K28">
            <v>45198</v>
          </cell>
          <cell r="L28" t="str">
            <v>26230928637117000108550010000015081000222568</v>
          </cell>
          <cell r="M28" t="str">
            <v>26 -  Pernambuco</v>
          </cell>
          <cell r="N28">
            <v>28458.86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4192554000199</v>
          </cell>
          <cell r="G29" t="str">
            <v>ALACER INDUSTRIA ELETRONICA LTDA</v>
          </cell>
          <cell r="H29" t="str">
            <v>B</v>
          </cell>
          <cell r="I29" t="str">
            <v>S</v>
          </cell>
          <cell r="J29" t="str">
            <v>51949</v>
          </cell>
          <cell r="K29">
            <v>45167</v>
          </cell>
          <cell r="L29" t="str">
            <v>35230804192554000199550010000519491254963471</v>
          </cell>
          <cell r="M29" t="str">
            <v>35 -  São Paulo</v>
          </cell>
          <cell r="N29">
            <v>815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4192554000199</v>
          </cell>
          <cell r="G30" t="str">
            <v>ALACER INDUSTRIA ELETRONICA LTDA</v>
          </cell>
          <cell r="H30" t="str">
            <v>B</v>
          </cell>
          <cell r="I30" t="str">
            <v>S</v>
          </cell>
          <cell r="J30" t="str">
            <v>51957</v>
          </cell>
          <cell r="K30">
            <v>45167</v>
          </cell>
          <cell r="L30" t="str">
            <v>35230808192554000199550010000519571559975246</v>
          </cell>
          <cell r="M30" t="str">
            <v>35 -  São Paulo</v>
          </cell>
          <cell r="N30">
            <v>765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20783828000170</v>
          </cell>
          <cell r="G31" t="str">
            <v>JC GAGLIARDI ARTIGOS MEDICOS ORTOPEDICOS E MANUTENCAO ME</v>
          </cell>
          <cell r="H31" t="str">
            <v>B</v>
          </cell>
          <cell r="I31" t="str">
            <v>S</v>
          </cell>
          <cell r="J31" t="str">
            <v>8962</v>
          </cell>
          <cell r="K31">
            <v>45188</v>
          </cell>
          <cell r="L31" t="str">
            <v>35230920783828000170550010000089621259666542</v>
          </cell>
          <cell r="M31" t="str">
            <v>35 -  São Paulo</v>
          </cell>
          <cell r="N31">
            <v>1200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40829708000174</v>
          </cell>
          <cell r="G32" t="str">
            <v>JRV HOSPITALAR COMERCIO E REPRESENTACAO LTDA</v>
          </cell>
          <cell r="H32" t="str">
            <v>B</v>
          </cell>
          <cell r="I32" t="str">
            <v>S</v>
          </cell>
          <cell r="J32" t="str">
            <v>000002860</v>
          </cell>
          <cell r="K32">
            <v>47376</v>
          </cell>
          <cell r="L32" t="str">
            <v>26230940829708000174550010000028601174735897</v>
          </cell>
          <cell r="M32" t="str">
            <v>26 -  Pernambuco</v>
          </cell>
          <cell r="N32">
            <v>640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1884446000199</v>
          </cell>
          <cell r="G33" t="str">
            <v>TECNOVIDA COMERCIAL LTDA</v>
          </cell>
          <cell r="H33" t="str">
            <v>B</v>
          </cell>
          <cell r="I33" t="str">
            <v>S</v>
          </cell>
          <cell r="J33" t="str">
            <v>000137344</v>
          </cell>
          <cell r="K33">
            <v>45168</v>
          </cell>
          <cell r="L33" t="str">
            <v>26230801884446000199550010001373441139367009</v>
          </cell>
          <cell r="M33" t="str">
            <v>26 -  Pernambuco</v>
          </cell>
          <cell r="N33">
            <v>5202</v>
          </cell>
        </row>
        <row r="34">
          <cell r="C34" t="str">
            <v>UPAE GARANHUNS - CG Nº 004/2013</v>
          </cell>
          <cell r="E34" t="str">
            <v>3.4 - Material Farmacológico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59531</v>
          </cell>
          <cell r="K34">
            <v>45177</v>
          </cell>
          <cell r="L34" t="str">
            <v>26230903817043000152550010000595311201145249</v>
          </cell>
          <cell r="M34" t="str">
            <v>26 -  Pernambuco</v>
          </cell>
          <cell r="N34">
            <v>276</v>
          </cell>
        </row>
        <row r="35">
          <cell r="C35" t="str">
            <v>UPAE GARANHUNS - CG Nº 004/2013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DO NORDESTE LTDA</v>
          </cell>
          <cell r="H35" t="str">
            <v>B</v>
          </cell>
          <cell r="I35" t="str">
            <v>S</v>
          </cell>
          <cell r="J35" t="str">
            <v>1592</v>
          </cell>
          <cell r="K35">
            <v>45166</v>
          </cell>
          <cell r="L35" t="str">
            <v>26230824380578002041556090000015921106257542</v>
          </cell>
          <cell r="M35" t="str">
            <v>26 -  Pernambuco</v>
          </cell>
          <cell r="N35">
            <v>530.80999999999995</v>
          </cell>
        </row>
        <row r="36">
          <cell r="C36" t="str">
            <v>UPAE GARANHUNS - CG Nº 004/2013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DO NORDESTE LTDA</v>
          </cell>
          <cell r="H36" t="str">
            <v>B</v>
          </cell>
          <cell r="I36" t="str">
            <v>S</v>
          </cell>
          <cell r="J36" t="str">
            <v>1674</v>
          </cell>
          <cell r="K36">
            <v>45183</v>
          </cell>
          <cell r="L36" t="str">
            <v>26230924380578002041556090000016741990954241</v>
          </cell>
          <cell r="M36" t="str">
            <v>26 -  Pernambuco</v>
          </cell>
          <cell r="N36">
            <v>530.80999999999995</v>
          </cell>
        </row>
        <row r="37">
          <cell r="C37" t="str">
            <v>UPAE GARANHUNS - CG Nº 004/2013</v>
          </cell>
          <cell r="E37" t="str">
            <v>3.11 - Material Laboratorial</v>
          </cell>
          <cell r="F37">
            <v>6295811000143</v>
          </cell>
          <cell r="G37" t="str">
            <v>FARMACIA DE MANIPULACAO FORMULAR LTDA</v>
          </cell>
          <cell r="H37" t="str">
            <v>B</v>
          </cell>
          <cell r="I37" t="str">
            <v>S</v>
          </cell>
          <cell r="J37" t="str">
            <v>000000237</v>
          </cell>
          <cell r="K37">
            <v>45169</v>
          </cell>
          <cell r="L37" t="str">
            <v>26230806295811000143550010000002371553650320</v>
          </cell>
          <cell r="M37" t="str">
            <v>26 -  Pernambuco</v>
          </cell>
          <cell r="N37">
            <v>177</v>
          </cell>
        </row>
        <row r="38">
          <cell r="C38" t="str">
            <v>UPAE GARANHUNS - CG Nº 004/2013</v>
          </cell>
          <cell r="E38" t="str">
            <v>3.7 - Material de Limpeza e Produtos de Hgienização</v>
          </cell>
          <cell r="F38">
            <v>7235471000128</v>
          </cell>
          <cell r="G38" t="str">
            <v>NAT E NAY COMERCIO EIRELI</v>
          </cell>
          <cell r="H38" t="str">
            <v>B</v>
          </cell>
          <cell r="I38" t="str">
            <v>S</v>
          </cell>
          <cell r="J38" t="str">
            <v>000005314</v>
          </cell>
          <cell r="K38">
            <v>45194</v>
          </cell>
          <cell r="L38" t="str">
            <v>26230907235471000128550010000053141000060376</v>
          </cell>
          <cell r="M38" t="str">
            <v>26 -  Pernambuco</v>
          </cell>
          <cell r="N38">
            <v>47.7</v>
          </cell>
        </row>
        <row r="39">
          <cell r="C39" t="str">
            <v>UPAE GARANHUNS - CG Nº 004/2013</v>
          </cell>
          <cell r="E39" t="str">
            <v>3.14 - Alimentação Preparada</v>
          </cell>
          <cell r="F39">
            <v>28637117000108</v>
          </cell>
          <cell r="G39" t="str">
            <v>INOWA SOLUCOES EM FORNECIMENTO DE ALIMENTOS PREPARA</v>
          </cell>
          <cell r="H39" t="str">
            <v>B</v>
          </cell>
          <cell r="I39" t="str">
            <v>S</v>
          </cell>
          <cell r="J39" t="str">
            <v>000001508</v>
          </cell>
          <cell r="K39">
            <v>45198</v>
          </cell>
          <cell r="L39" t="str">
            <v>26230928637117000108550010000015081000222568</v>
          </cell>
          <cell r="M39" t="str">
            <v>26 -  Pernambuco</v>
          </cell>
          <cell r="N39">
            <v>266.8</v>
          </cell>
        </row>
        <row r="40">
          <cell r="C40" t="str">
            <v>UPAE GARANHUNS - CG Nº 004/2013</v>
          </cell>
          <cell r="E40" t="str">
            <v>3.14 - Alimentação Preparada</v>
          </cell>
          <cell r="F40">
            <v>21635272000138</v>
          </cell>
          <cell r="G40" t="str">
            <v>J E N COMERCIO DE GAS LTDA</v>
          </cell>
          <cell r="H40" t="str">
            <v>B</v>
          </cell>
          <cell r="I40" t="str">
            <v>S</v>
          </cell>
          <cell r="J40" t="str">
            <v>11626</v>
          </cell>
          <cell r="K40">
            <v>45190</v>
          </cell>
          <cell r="L40" t="str">
            <v>26230921635272000138650010000116261854732712</v>
          </cell>
          <cell r="M40" t="str">
            <v>26 -  Pernambuco</v>
          </cell>
          <cell r="N40">
            <v>85</v>
          </cell>
        </row>
        <row r="41">
          <cell r="C41" t="str">
            <v>UPAE GARANHUNS - CG Nº 004/2013</v>
          </cell>
          <cell r="E41" t="str">
            <v>3.14 - Alimentação Preparada</v>
          </cell>
          <cell r="F41">
            <v>7235471000128</v>
          </cell>
          <cell r="G41" t="str">
            <v>NAT E NAY COMERCIO EIRELI</v>
          </cell>
          <cell r="H41" t="str">
            <v>B</v>
          </cell>
          <cell r="I41" t="str">
            <v>S</v>
          </cell>
          <cell r="J41" t="str">
            <v>000005314</v>
          </cell>
          <cell r="K41">
            <v>45194</v>
          </cell>
          <cell r="L41" t="str">
            <v>26230907235471000128550010000053141000060376</v>
          </cell>
          <cell r="M41" t="str">
            <v>26 -  Pernambuco</v>
          </cell>
          <cell r="N41">
            <v>400</v>
          </cell>
        </row>
        <row r="42">
          <cell r="C42" t="str">
            <v>UPAE GARANHUNS - CG Nº 004/2013</v>
          </cell>
          <cell r="E42" t="str">
            <v>3.6 - Material de Expediente</v>
          </cell>
          <cell r="F42">
            <v>24073694000155</v>
          </cell>
          <cell r="G42" t="str">
            <v>GILVANEIDE SILVA OMENA LTDA</v>
          </cell>
          <cell r="H42" t="str">
            <v>B</v>
          </cell>
          <cell r="I42" t="str">
            <v>N</v>
          </cell>
          <cell r="J42" t="str">
            <v>000000956</v>
          </cell>
          <cell r="K42">
            <v>45189</v>
          </cell>
          <cell r="L42" t="str">
            <v>HCQM02695</v>
          </cell>
          <cell r="M42" t="str">
            <v>26 -  Pernambuco</v>
          </cell>
          <cell r="N42">
            <v>65</v>
          </cell>
        </row>
        <row r="43">
          <cell r="C43" t="str">
            <v>UPAE GARANHUNS - CG Nº 004/2013</v>
          </cell>
          <cell r="E43" t="str">
            <v xml:space="preserve">3.9 - Material para Manutenção de Bens Imóveis </v>
          </cell>
          <cell r="F43">
            <v>3091334000106</v>
          </cell>
          <cell r="G43" t="str">
            <v>C A LEITE RESISTENCIAS</v>
          </cell>
          <cell r="H43" t="str">
            <v>B</v>
          </cell>
          <cell r="I43" t="str">
            <v>S</v>
          </cell>
          <cell r="J43" t="str">
            <v>000005569</v>
          </cell>
          <cell r="K43">
            <v>45195</v>
          </cell>
          <cell r="L43" t="str">
            <v>26230903091334000106550010000055691829478571</v>
          </cell>
          <cell r="M43" t="str">
            <v>26 -  Pernambuco</v>
          </cell>
          <cell r="N43">
            <v>480</v>
          </cell>
        </row>
        <row r="44">
          <cell r="C44" t="str">
            <v>UPAE GARANHUNS - CG Nº 004/2013</v>
          </cell>
          <cell r="E44" t="str">
            <v xml:space="preserve">3.9 - Material para Manutenção de Bens Imóveis </v>
          </cell>
          <cell r="F44">
            <v>30816175000132</v>
          </cell>
          <cell r="G44" t="str">
            <v>J A SILVA COMERCIO VAREJISTA DE TINTAS LTDA</v>
          </cell>
          <cell r="H44" t="str">
            <v>B</v>
          </cell>
          <cell r="I44" t="str">
            <v>S</v>
          </cell>
          <cell r="J44" t="str">
            <v>000005290</v>
          </cell>
          <cell r="K44">
            <v>45182</v>
          </cell>
          <cell r="L44" t="str">
            <v>26230930816175000132550010000052901000460609</v>
          </cell>
          <cell r="M44" t="str">
            <v>26 -  Pernambuco</v>
          </cell>
          <cell r="N44">
            <v>9.5</v>
          </cell>
        </row>
        <row r="45">
          <cell r="C45" t="str">
            <v>UPAE GARANHUNS - CG Nº 004/2013</v>
          </cell>
          <cell r="E45" t="str">
            <v xml:space="preserve">3.9 - Material para Manutenção de Bens Imóveis </v>
          </cell>
          <cell r="F45">
            <v>30816175000132</v>
          </cell>
          <cell r="G45" t="str">
            <v>J A SILVA COMERCIO VAREJISTA DE TINTAS LTDA</v>
          </cell>
          <cell r="H45" t="str">
            <v>B</v>
          </cell>
          <cell r="I45" t="str">
            <v>S</v>
          </cell>
          <cell r="J45" t="str">
            <v>00005291</v>
          </cell>
          <cell r="K45">
            <v>45182</v>
          </cell>
          <cell r="L45" t="str">
            <v>26230930816175000132550010000052911008822531</v>
          </cell>
          <cell r="M45" t="str">
            <v>26 -  Pernambuco</v>
          </cell>
          <cell r="N45">
            <v>25.8</v>
          </cell>
        </row>
        <row r="46">
          <cell r="C46" t="str">
            <v>UPAE GARANHUNS - CG Nº 004/2013</v>
          </cell>
          <cell r="E46" t="str">
            <v xml:space="preserve">3.9 - Material para Manutenção de Bens Imóveis </v>
          </cell>
          <cell r="F46">
            <v>30816175000132</v>
          </cell>
          <cell r="G46" t="str">
            <v>J A SILVA COMERCIO VAREJISTA DE TINTAS LTDA</v>
          </cell>
          <cell r="H46" t="str">
            <v>B</v>
          </cell>
          <cell r="I46" t="str">
            <v>S</v>
          </cell>
          <cell r="J46" t="str">
            <v>000005292</v>
          </cell>
          <cell r="K46">
            <v>45182</v>
          </cell>
          <cell r="L46" t="str">
            <v>26230930816175000132550010000052921001029809</v>
          </cell>
          <cell r="M46" t="str">
            <v>26 -  Pernambuco</v>
          </cell>
          <cell r="N46">
            <v>258.8</v>
          </cell>
        </row>
        <row r="47">
          <cell r="C47" t="str">
            <v>UPAE GARANHUNS - CG Nº 004/2013</v>
          </cell>
          <cell r="E47" t="str">
            <v xml:space="preserve">3.9 - Material para Manutenção de Bens Imóveis </v>
          </cell>
          <cell r="F47">
            <v>51413651000144</v>
          </cell>
          <cell r="G47" t="str">
            <v>PROSPEQTUS LTDA</v>
          </cell>
          <cell r="H47" t="str">
            <v>B</v>
          </cell>
          <cell r="I47" t="str">
            <v>S</v>
          </cell>
          <cell r="J47" t="str">
            <v>000000043</v>
          </cell>
          <cell r="K47">
            <v>45181</v>
          </cell>
          <cell r="L47" t="str">
            <v>26230951413651000144550010000000431874759310</v>
          </cell>
          <cell r="M47" t="str">
            <v>26 -  Pernambuco</v>
          </cell>
          <cell r="N47">
            <v>125</v>
          </cell>
        </row>
        <row r="48">
          <cell r="C48" t="str">
            <v>UPAE GARANHUNS - CG Nº 004/2013</v>
          </cell>
          <cell r="E48" t="str">
            <v xml:space="preserve">3.9 - Material para Manutenção de Bens Imóveis </v>
          </cell>
          <cell r="F48">
            <v>51413651000144</v>
          </cell>
          <cell r="G48" t="str">
            <v>PROSPEQTUS LTDA</v>
          </cell>
          <cell r="H48" t="str">
            <v>B</v>
          </cell>
          <cell r="I48" t="str">
            <v>S</v>
          </cell>
          <cell r="J48" t="str">
            <v>000000045</v>
          </cell>
          <cell r="K48">
            <v>45181</v>
          </cell>
          <cell r="L48" t="str">
            <v>26230951413651000144550010000000451792008367</v>
          </cell>
          <cell r="M48" t="str">
            <v>26 -  Pernambuco</v>
          </cell>
          <cell r="N48">
            <v>1890.3</v>
          </cell>
        </row>
        <row r="49">
          <cell r="C49" t="str">
            <v>UPAE GARANHUNS - CG Nº 004/2013</v>
          </cell>
          <cell r="E49" t="str">
            <v xml:space="preserve">3.9 - Material para Manutenção de Bens Imóveis </v>
          </cell>
          <cell r="F49">
            <v>21107174000128</v>
          </cell>
          <cell r="G49" t="str">
            <v>RUIMAR MAIA LEITE JUNIOR</v>
          </cell>
          <cell r="H49" t="str">
            <v>B</v>
          </cell>
          <cell r="I49" t="str">
            <v>S</v>
          </cell>
          <cell r="J49" t="str">
            <v>00001109</v>
          </cell>
          <cell r="K49">
            <v>45173</v>
          </cell>
          <cell r="L49" t="str">
            <v>26230921107174000128550010000011091245364352</v>
          </cell>
          <cell r="M49" t="str">
            <v>26 -  Pernambuco</v>
          </cell>
          <cell r="N49">
            <v>450</v>
          </cell>
        </row>
        <row r="50">
          <cell r="C50" t="str">
            <v>UPAE GARANHUNS - CG Nº 004/2013</v>
          </cell>
          <cell r="E50" t="str">
            <v xml:space="preserve">3.10 - Material para Manutenção de Bens Móveis </v>
          </cell>
          <cell r="F50">
            <v>51413651000144</v>
          </cell>
          <cell r="G50" t="str">
            <v>PROSPEQTUS LTDA</v>
          </cell>
          <cell r="H50" t="str">
            <v>B</v>
          </cell>
          <cell r="I50" t="str">
            <v>S</v>
          </cell>
          <cell r="J50" t="str">
            <v>000000042</v>
          </cell>
          <cell r="K50">
            <v>45181</v>
          </cell>
          <cell r="L50" t="str">
            <v>26230951413651000144550010000000421502251024</v>
          </cell>
          <cell r="M50" t="str">
            <v>26 -  Pernambuco</v>
          </cell>
          <cell r="N50">
            <v>275</v>
          </cell>
        </row>
        <row r="51">
          <cell r="C51" t="str">
            <v>UPAE GARANHUNS - CG Nº 004/2013</v>
          </cell>
          <cell r="E51" t="str">
            <v>3.1 - Combustíveis e Lubrificantes Automotivos</v>
          </cell>
          <cell r="F51">
            <v>30816175000132</v>
          </cell>
          <cell r="G51" t="str">
            <v>J A SILVA COMERCIO VAREJISTA DE TINTAS LTDA</v>
          </cell>
          <cell r="H51" t="str">
            <v>B</v>
          </cell>
          <cell r="I51" t="str">
            <v>S</v>
          </cell>
          <cell r="J51" t="str">
            <v>000005290</v>
          </cell>
          <cell r="K51">
            <v>45182</v>
          </cell>
          <cell r="L51" t="str">
            <v>26230930816175000132550010000052901000460609</v>
          </cell>
          <cell r="M51" t="str">
            <v>26 -  Pernambuco</v>
          </cell>
          <cell r="N51">
            <v>99.5</v>
          </cell>
        </row>
        <row r="52">
          <cell r="C52" t="str">
            <v>UPAE GARANHUNS - CG Nº 004/2013</v>
          </cell>
          <cell r="E52" t="str">
            <v xml:space="preserve">3.8 - Uniformes, Tecidos e Aviamentos </v>
          </cell>
          <cell r="F52">
            <v>22401976000109</v>
          </cell>
          <cell r="G52" t="str">
            <v>VERSATIL MATERIAL PARA CONSTRUCAO LTDA</v>
          </cell>
          <cell r="H52" t="str">
            <v>B</v>
          </cell>
          <cell r="I52" t="str">
            <v>S</v>
          </cell>
          <cell r="J52" t="str">
            <v>000001742</v>
          </cell>
          <cell r="K52">
            <v>45168</v>
          </cell>
          <cell r="L52" t="str">
            <v>26230822401976000109550010000017421000018555</v>
          </cell>
          <cell r="M52" t="str">
            <v>26 -  Pernambuco</v>
          </cell>
          <cell r="N52">
            <v>70.150000000000006</v>
          </cell>
        </row>
        <row r="53">
          <cell r="C53" t="str">
            <v>UPAE GARANHUNS - CG Nº 004/2013</v>
          </cell>
          <cell r="E53" t="str">
            <v xml:space="preserve">5.21 - Seguros em geral </v>
          </cell>
          <cell r="F53">
            <v>61198164000160</v>
          </cell>
          <cell r="G53" t="str">
            <v>PORTO SEGURO COMPANHIA DE SEGUROS GERAIS</v>
          </cell>
          <cell r="H53" t="str">
            <v>S</v>
          </cell>
          <cell r="I53" t="str">
            <v>N</v>
          </cell>
          <cell r="N53">
            <v>561.38</v>
          </cell>
        </row>
        <row r="54">
          <cell r="C54" t="str">
            <v>UPAE GARANHUNS - CG Nº 004/2013</v>
          </cell>
          <cell r="E54" t="str">
            <v xml:space="preserve">5.25 - Serviços Bancários </v>
          </cell>
          <cell r="F54">
            <v>60746948691786</v>
          </cell>
          <cell r="G54" t="str">
            <v>BRADESCO S.A.</v>
          </cell>
          <cell r="H54" t="str">
            <v>S</v>
          </cell>
          <cell r="I54" t="str">
            <v>N</v>
          </cell>
          <cell r="N54">
            <v>77.25</v>
          </cell>
        </row>
        <row r="55">
          <cell r="C55" t="str">
            <v>UPAE GARANHUNS - CG Nº 004/2013</v>
          </cell>
          <cell r="E55" t="str">
            <v>5.9 - Telefonia Móvel</v>
          </cell>
          <cell r="F55">
            <v>2421421001355</v>
          </cell>
          <cell r="G55" t="str">
            <v>TIM S.A</v>
          </cell>
          <cell r="H55" t="str">
            <v>S</v>
          </cell>
          <cell r="I55" t="str">
            <v>N</v>
          </cell>
          <cell r="J55">
            <v>5036834803</v>
          </cell>
          <cell r="K55">
            <v>45183</v>
          </cell>
          <cell r="N55">
            <v>503.5</v>
          </cell>
        </row>
        <row r="56">
          <cell r="C56" t="str">
            <v>UPAE GARANHUNS - CG Nº 004/2013</v>
          </cell>
          <cell r="E56" t="str">
            <v>5.18 - Teledonia Fixa</v>
          </cell>
          <cell r="F56">
            <v>3423730000193</v>
          </cell>
          <cell r="G56" t="str">
            <v>SMART LTDA</v>
          </cell>
          <cell r="H56" t="str">
            <v>S</v>
          </cell>
          <cell r="I56" t="str">
            <v>N</v>
          </cell>
          <cell r="J56">
            <v>436455348</v>
          </cell>
          <cell r="K56">
            <v>45190</v>
          </cell>
          <cell r="N56">
            <v>1517.37</v>
          </cell>
        </row>
        <row r="57">
          <cell r="C57" t="str">
            <v>UPAE GARANHUNS - CG Nº 004/2013</v>
          </cell>
          <cell r="E57" t="str">
            <v>5.13 - Água e Esgoto</v>
          </cell>
          <cell r="F57">
            <v>9769035000164</v>
          </cell>
          <cell r="G57" t="str">
            <v>COMPANHIA PERNAMBUCANA DE SANEAMENTO</v>
          </cell>
          <cell r="H57" t="str">
            <v>S</v>
          </cell>
          <cell r="I57" t="str">
            <v>N</v>
          </cell>
          <cell r="J57">
            <v>103895981</v>
          </cell>
          <cell r="K57">
            <v>45204</v>
          </cell>
          <cell r="N57">
            <v>3809.74</v>
          </cell>
        </row>
        <row r="58">
          <cell r="C58" t="str">
            <v>UPAE GARANHUNS - CG Nº 004/2013</v>
          </cell>
          <cell r="E58" t="str">
            <v>5.12 - Energia Elétrica</v>
          </cell>
          <cell r="F58">
            <v>10835932000108</v>
          </cell>
          <cell r="G58" t="str">
            <v>COMPANHIA ENERGETICA DE PERNAMBUCO</v>
          </cell>
          <cell r="H58" t="str">
            <v>S</v>
          </cell>
          <cell r="I58" t="str">
            <v>S</v>
          </cell>
          <cell r="J58">
            <v>276671883</v>
          </cell>
          <cell r="K58">
            <v>45201</v>
          </cell>
          <cell r="L58" t="str">
            <v>26231010835932000108660002766718831027915993</v>
          </cell>
          <cell r="M58" t="str">
            <v>2611606 - Recife - PE</v>
          </cell>
          <cell r="N58">
            <v>21161.439999999999</v>
          </cell>
        </row>
        <row r="59">
          <cell r="C59" t="str">
            <v>UPAE GARANHUNS - CG Nº 004/2013</v>
          </cell>
          <cell r="E59" t="str">
            <v>5.3 - Locação de Máquinas e Equipamentos</v>
          </cell>
          <cell r="F59">
            <v>20021640000195</v>
          </cell>
          <cell r="G59" t="str">
            <v>RONALDO ANSELMO ONOFRE DE ANDRADE 08050929434</v>
          </cell>
          <cell r="H59" t="str">
            <v>S</v>
          </cell>
          <cell r="I59" t="str">
            <v>S</v>
          </cell>
          <cell r="J59">
            <v>9</v>
          </cell>
          <cell r="K59">
            <v>45202</v>
          </cell>
          <cell r="L59" t="str">
            <v>26060022220021640000195000000000000923102631013649</v>
          </cell>
          <cell r="M59" t="str">
            <v>2606002 - Garanhuns - PE</v>
          </cell>
          <cell r="N59">
            <v>1100</v>
          </cell>
        </row>
        <row r="60">
          <cell r="C60" t="str">
            <v>UPAE GARANHUNS - CG Nº 004/2013</v>
          </cell>
          <cell r="E60" t="str">
            <v>5.3 - Locação de Máquinas e Equipamentos</v>
          </cell>
          <cell r="F60">
            <v>13230571000164</v>
          </cell>
          <cell r="G60" t="str">
            <v>DJAIR DE BARROS VALENCA LTDA - EPP</v>
          </cell>
          <cell r="H60" t="str">
            <v>S</v>
          </cell>
          <cell r="I60" t="str">
            <v>S</v>
          </cell>
          <cell r="J60" t="str">
            <v>000001934</v>
          </cell>
          <cell r="K60">
            <v>45209</v>
          </cell>
          <cell r="L60" t="str">
            <v>BALL00827</v>
          </cell>
          <cell r="M60" t="str">
            <v>2606002 - Garanhuns - PE</v>
          </cell>
          <cell r="N60">
            <v>1400</v>
          </cell>
        </row>
        <row r="61">
          <cell r="C61" t="str">
            <v>UPAE GARANHUNS - CG Nº 004/2013</v>
          </cell>
          <cell r="E61" t="str">
            <v>5.3 - Locação de Máquinas e Equipamentos</v>
          </cell>
          <cell r="F61">
            <v>24801362000140</v>
          </cell>
          <cell r="G61" t="str">
            <v>AMD TECNOLOGIA DA INFORMACAO E SISTEMAS</v>
          </cell>
          <cell r="H61" t="str">
            <v>S</v>
          </cell>
          <cell r="I61" t="str">
            <v>N</v>
          </cell>
          <cell r="J61" t="str">
            <v>000493</v>
          </cell>
          <cell r="K61">
            <v>45200</v>
          </cell>
          <cell r="N61">
            <v>1175</v>
          </cell>
        </row>
        <row r="62">
          <cell r="C62" t="str">
            <v>UPAE GARANHUNS - CG Nº 004/2013</v>
          </cell>
          <cell r="E62" t="str">
            <v>5.3 - Locação de Máquinas e Equipamentos</v>
          </cell>
          <cell r="F62">
            <v>5097661000109</v>
          </cell>
          <cell r="G62" t="str">
            <v>CONTAGE CONSULT EM TELECOMUNICACOES E MONITORAMENTO LTDA</v>
          </cell>
          <cell r="H62" t="str">
            <v>S</v>
          </cell>
          <cell r="I62" t="str">
            <v>N</v>
          </cell>
          <cell r="J62" t="str">
            <v>007492</v>
          </cell>
          <cell r="K62">
            <v>45187</v>
          </cell>
          <cell r="N62">
            <v>935</v>
          </cell>
        </row>
        <row r="63">
          <cell r="C63" t="str">
            <v>UPAE GARANHUNS - CG Nº 004/2013</v>
          </cell>
          <cell r="E63" t="str">
            <v>5.3 - Locação de Máquinas e Equipamentos</v>
          </cell>
          <cell r="F63">
            <v>10279299000119</v>
          </cell>
          <cell r="G63" t="str">
            <v>RGRAPH LOC. COM. E SERV. LTDA - ME</v>
          </cell>
          <cell r="H63" t="str">
            <v>S</v>
          </cell>
          <cell r="I63" t="str">
            <v>N</v>
          </cell>
          <cell r="J63" t="str">
            <v>06956</v>
          </cell>
          <cell r="K63">
            <v>45204</v>
          </cell>
          <cell r="N63">
            <v>2776.76</v>
          </cell>
        </row>
        <row r="64">
          <cell r="C64" t="str">
            <v>UPAE GARANHUNS - CG Nº 004/2013</v>
          </cell>
          <cell r="E64" t="str">
            <v>5.3 - Locação de Máquinas e Equipamentos</v>
          </cell>
          <cell r="F64">
            <v>9014387000100</v>
          </cell>
          <cell r="G64" t="str">
            <v>COMPLETA SERVICOS DE AR CONDICIONADO E LOCACAO LTDA</v>
          </cell>
          <cell r="H64" t="str">
            <v>S</v>
          </cell>
          <cell r="I64" t="str">
            <v>N</v>
          </cell>
          <cell r="J64">
            <v>10</v>
          </cell>
          <cell r="K64">
            <v>45170</v>
          </cell>
          <cell r="N64">
            <v>380</v>
          </cell>
        </row>
        <row r="65">
          <cell r="C65" t="str">
            <v>UPAE GARANHUNS - CG Nº 004/2013</v>
          </cell>
          <cell r="E65" t="str">
            <v>5.1 - Locação de Equipamentos Médicos-Hospitalares</v>
          </cell>
          <cell r="F65">
            <v>24380578002041</v>
          </cell>
          <cell r="G65" t="str">
            <v>WHITE MARTINS GASES INDUSTRIAIS DO NORDESTE LTDA</v>
          </cell>
          <cell r="H65" t="str">
            <v>S</v>
          </cell>
          <cell r="I65" t="str">
            <v>N</v>
          </cell>
          <cell r="J65" t="str">
            <v>0093422916</v>
          </cell>
          <cell r="K65">
            <v>45183</v>
          </cell>
          <cell r="N65">
            <v>10842.4</v>
          </cell>
        </row>
        <row r="66">
          <cell r="C66" t="str">
            <v>UPAE GARANHUNS - CG Nº 004/2013</v>
          </cell>
          <cell r="E66" t="str">
            <v>5.19 - Serviços Gráficos, de Encadernação e de Emolduração</v>
          </cell>
          <cell r="F66">
            <v>10473437000104</v>
          </cell>
          <cell r="G66" t="str">
            <v>FOTO BELEZA ARTES COMERCIO LTDA</v>
          </cell>
          <cell r="H66" t="str">
            <v>S</v>
          </cell>
          <cell r="I66" t="str">
            <v>S</v>
          </cell>
          <cell r="J66" t="str">
            <v>00023897</v>
          </cell>
          <cell r="K66">
            <v>45173</v>
          </cell>
          <cell r="L66" t="str">
            <v>DMZE-RCKF</v>
          </cell>
          <cell r="M66" t="str">
            <v>2611606 - Recife - PE</v>
          </cell>
          <cell r="N66">
            <v>136</v>
          </cell>
        </row>
        <row r="67">
          <cell r="C67" t="str">
            <v>UPAE GARANHUNS - CG Nº 004/2013</v>
          </cell>
          <cell r="E67" t="str">
            <v>5.20 - Serviços Judicíarios e Cartoriais</v>
          </cell>
          <cell r="F67">
            <v>2566224000190</v>
          </cell>
          <cell r="G67" t="str">
            <v>TRIBUNAL REGIONAL DO TRABALHO DA 6A REGIAO</v>
          </cell>
          <cell r="H67" t="str">
            <v>S</v>
          </cell>
          <cell r="I67" t="str">
            <v>N</v>
          </cell>
          <cell r="N67">
            <v>187.31</v>
          </cell>
        </row>
        <row r="68">
          <cell r="C68" t="str">
            <v>UPAE GARANHUNS - CG Nº 004/2013</v>
          </cell>
          <cell r="E68" t="str">
            <v>5.20 - Serviços Judicíarios e Cartoriais</v>
          </cell>
          <cell r="F68">
            <v>2566224000190</v>
          </cell>
          <cell r="G68" t="str">
            <v>TRIBUNAL REGIONAL DO TRABALHO DA 6A REGIAO</v>
          </cell>
          <cell r="H68" t="str">
            <v>S</v>
          </cell>
          <cell r="I68" t="str">
            <v>N</v>
          </cell>
          <cell r="N68">
            <v>416.8</v>
          </cell>
        </row>
        <row r="69">
          <cell r="C69" t="str">
            <v>UPAE GARANHUNS - CG Nº 004/2013</v>
          </cell>
          <cell r="E69" t="str">
            <v>4.99 - Outros Serviços de Terceiros Pessoa Física</v>
          </cell>
          <cell r="F69">
            <v>8569497440</v>
          </cell>
          <cell r="G69" t="str">
            <v>CARLA RODRIGUES FERREIRA SOARES</v>
          </cell>
          <cell r="H69" t="str">
            <v>S</v>
          </cell>
          <cell r="I69" t="str">
            <v>N</v>
          </cell>
          <cell r="N69">
            <v>120</v>
          </cell>
        </row>
        <row r="70">
          <cell r="C70" t="str">
            <v>UPAE GARANHUNS - CG Nº 004/2013</v>
          </cell>
          <cell r="E70" t="str">
            <v>4.99 - Outros Serviços de Terceiros Pessoa Física</v>
          </cell>
          <cell r="F70">
            <v>7638335414</v>
          </cell>
          <cell r="G70" t="str">
            <v>CINTYA DOS SANTOS SILVA</v>
          </cell>
          <cell r="H70" t="str">
            <v>S</v>
          </cell>
          <cell r="I70" t="str">
            <v>N</v>
          </cell>
          <cell r="N70">
            <v>120</v>
          </cell>
        </row>
        <row r="71">
          <cell r="C71" t="str">
            <v>UPAE GARANHUNS - CG Nº 004/2013</v>
          </cell>
          <cell r="E71" t="str">
            <v>4.99 - Outros Serviços de Terceiros Pessoa Física</v>
          </cell>
          <cell r="F71">
            <v>7638335414</v>
          </cell>
          <cell r="G71" t="str">
            <v>CINTYA DOS SANTOS SILVA</v>
          </cell>
          <cell r="H71" t="str">
            <v>S</v>
          </cell>
          <cell r="I71" t="str">
            <v>N</v>
          </cell>
          <cell r="N71">
            <v>120</v>
          </cell>
        </row>
        <row r="72">
          <cell r="C72" t="str">
            <v>UPAE GARANHUNS - CG Nº 004/2013</v>
          </cell>
          <cell r="E72" t="str">
            <v>4.99 - Outros Serviços de Terceiros Pessoa Física</v>
          </cell>
          <cell r="F72">
            <v>7638335414</v>
          </cell>
          <cell r="G72" t="str">
            <v>CINTYA DOS SANTOS SILVA</v>
          </cell>
          <cell r="H72" t="str">
            <v>S</v>
          </cell>
          <cell r="I72" t="str">
            <v>N</v>
          </cell>
          <cell r="N72">
            <v>138.08000000000001</v>
          </cell>
        </row>
        <row r="73">
          <cell r="C73" t="str">
            <v>UPAE GARANHUNS - CG Nº 004/2013</v>
          </cell>
          <cell r="E73" t="str">
            <v>4.99 - Outros Serviços de Terceiros Pessoa Física</v>
          </cell>
          <cell r="F73">
            <v>7638335414</v>
          </cell>
          <cell r="G73" t="str">
            <v>CINTYA DOS SANTOS SILVA</v>
          </cell>
          <cell r="H73" t="str">
            <v>S</v>
          </cell>
          <cell r="I73" t="str">
            <v>N</v>
          </cell>
          <cell r="N73">
            <v>39.93</v>
          </cell>
        </row>
        <row r="74">
          <cell r="C74" t="str">
            <v>UPAE GARANHUNS - CG Nº 004/2013</v>
          </cell>
          <cell r="E74" t="str">
            <v>4.99 - Outros Serviços de Terceiros Pessoa Física</v>
          </cell>
          <cell r="F74">
            <v>69242836400</v>
          </cell>
          <cell r="G74" t="str">
            <v>GUSTAVO CALDAS LOUREIRO AMORIM</v>
          </cell>
          <cell r="H74" t="str">
            <v>S</v>
          </cell>
          <cell r="I74" t="str">
            <v>N</v>
          </cell>
          <cell r="N74">
            <v>240</v>
          </cell>
        </row>
        <row r="75">
          <cell r="C75" t="str">
            <v>UPAE GARANHUNS - CG Nº 004/2013</v>
          </cell>
          <cell r="E75" t="str">
            <v>4.99 - Outros Serviços de Terceiros Pessoa Física</v>
          </cell>
          <cell r="F75">
            <v>69242836400</v>
          </cell>
          <cell r="G75" t="str">
            <v>GUSTAVO CALDAS LOUREIRO AMORIM</v>
          </cell>
          <cell r="H75" t="str">
            <v>S</v>
          </cell>
          <cell r="I75" t="str">
            <v>N</v>
          </cell>
          <cell r="N75">
            <v>585.9</v>
          </cell>
        </row>
        <row r="76">
          <cell r="C76" t="str">
            <v>UPAE GARANHUNS - CG Nº 004/2013</v>
          </cell>
          <cell r="E76" t="str">
            <v>4.99 - Outros Serviços de Terceiros Pessoa Física</v>
          </cell>
          <cell r="F76">
            <v>66674832472</v>
          </cell>
          <cell r="G76" t="str">
            <v>SIMONY LOPES FARIAS</v>
          </cell>
          <cell r="H76" t="str">
            <v>S</v>
          </cell>
          <cell r="I76" t="str">
            <v>N</v>
          </cell>
          <cell r="N76">
            <v>120</v>
          </cell>
        </row>
        <row r="77">
          <cell r="C77" t="str">
            <v>UPAE GARANHUNS - CG Nº 004/2013</v>
          </cell>
          <cell r="E77" t="str">
            <v>4.99 - Outros Serviços de Terceiros Pessoa Física</v>
          </cell>
          <cell r="F77">
            <v>3709080401</v>
          </cell>
          <cell r="G77" t="str">
            <v>TAYANA BARBOSA TRAJANO GUERRA</v>
          </cell>
          <cell r="H77" t="str">
            <v>S</v>
          </cell>
          <cell r="I77" t="str">
            <v>N</v>
          </cell>
          <cell r="N77">
            <v>400</v>
          </cell>
        </row>
        <row r="78">
          <cell r="C78" t="str">
            <v>UPAE GARANHUNS - CG Nº 004/2013</v>
          </cell>
          <cell r="E78" t="str">
            <v>4.99 - Outros Serviços de Terceiros Pessoa Física</v>
          </cell>
          <cell r="F78">
            <v>10497745402</v>
          </cell>
          <cell r="G78" t="str">
            <v>VERIDIANA SANTANA GOMES</v>
          </cell>
          <cell r="H78" t="str">
            <v>S</v>
          </cell>
          <cell r="I78" t="str">
            <v>N</v>
          </cell>
          <cell r="N78">
            <v>200</v>
          </cell>
        </row>
        <row r="79">
          <cell r="C79" t="str">
            <v>UPAE GARANHUNS - CG Nº 004/2013</v>
          </cell>
          <cell r="E79" t="str">
            <v>4.99 - Outros Serviços de Terceiros Pessoa Física</v>
          </cell>
          <cell r="F79">
            <v>10497745402</v>
          </cell>
          <cell r="G79" t="str">
            <v>VERIDIANA SANTANA GOMES</v>
          </cell>
          <cell r="H79" t="str">
            <v>S</v>
          </cell>
          <cell r="I79" t="str">
            <v>N</v>
          </cell>
          <cell r="N79">
            <v>517.65</v>
          </cell>
        </row>
        <row r="80">
          <cell r="C80" t="str">
            <v>UPAE GARANHUNS - CG Nº 004/2013</v>
          </cell>
          <cell r="E80" t="str">
            <v>4.99 - Outros Serviços de Terceiros Pessoa Física</v>
          </cell>
          <cell r="F80">
            <v>10497745402</v>
          </cell>
          <cell r="G80" t="str">
            <v>VERIDIANA SANTANA GOMES</v>
          </cell>
          <cell r="H80" t="str">
            <v>S</v>
          </cell>
          <cell r="I80" t="str">
            <v>N</v>
          </cell>
          <cell r="N80">
            <v>501.9</v>
          </cell>
        </row>
        <row r="81">
          <cell r="C81" t="str">
            <v>UPAE GARANHUNS - CG Nº 004/2013</v>
          </cell>
          <cell r="E81" t="str">
            <v>4.99 - Outros Serviços de Terceiros Pessoa Física</v>
          </cell>
          <cell r="F81">
            <v>10497745402</v>
          </cell>
          <cell r="G81" t="str">
            <v>VERIDIANA SANTANA GOMES</v>
          </cell>
          <cell r="H81" t="str">
            <v>S</v>
          </cell>
          <cell r="I81" t="str">
            <v>N</v>
          </cell>
          <cell r="N81">
            <v>100</v>
          </cell>
        </row>
        <row r="82">
          <cell r="C82" t="str">
            <v>UPAE GARANHUNS - CG Nº 004/2013</v>
          </cell>
          <cell r="E82" t="str">
            <v>4.99 - Outros Serviços de Terceiros Pessoa Física</v>
          </cell>
          <cell r="F82">
            <v>10497745402</v>
          </cell>
          <cell r="G82" t="str">
            <v>VERIDIANA SANTANA GOMES</v>
          </cell>
          <cell r="H82" t="str">
            <v>S</v>
          </cell>
          <cell r="I82" t="str">
            <v>N</v>
          </cell>
          <cell r="N82">
            <v>504</v>
          </cell>
        </row>
        <row r="83">
          <cell r="C83" t="str">
            <v>UPAE GARANHUNS - CG Nº 004/2013</v>
          </cell>
          <cell r="E83" t="str">
            <v>4.99 - Outros Serviços de Terceiros Pessoa Física</v>
          </cell>
          <cell r="F83">
            <v>4783286485</v>
          </cell>
          <cell r="G83" t="str">
            <v>JONNY VITOR DINIZ</v>
          </cell>
          <cell r="H83" t="str">
            <v>S</v>
          </cell>
          <cell r="I83" t="str">
            <v>N</v>
          </cell>
          <cell r="N83">
            <v>532.35</v>
          </cell>
        </row>
        <row r="84">
          <cell r="C84" t="str">
            <v>UPAE GARANHUNS - CG Nº 004/2013</v>
          </cell>
          <cell r="E84" t="str">
            <v>4.99 - Outros Serviços de Terceiros Pessoa Física</v>
          </cell>
          <cell r="F84">
            <v>7638335414</v>
          </cell>
          <cell r="G84" t="str">
            <v>CINTYA DOS SANTOS SILVA</v>
          </cell>
          <cell r="H84" t="str">
            <v>S</v>
          </cell>
          <cell r="I84" t="str">
            <v>N</v>
          </cell>
          <cell r="N84">
            <v>150</v>
          </cell>
        </row>
        <row r="85">
          <cell r="C85" t="str">
            <v>UPAE GARANHUNS - CG Nº 004/2013</v>
          </cell>
          <cell r="E85" t="str">
            <v>5.99 - Outros Serviços de Terceiros Pessoa Jurídica</v>
          </cell>
          <cell r="F85">
            <v>9039744001409</v>
          </cell>
          <cell r="G85" t="str">
            <v>FUNDACAO GESTAO MARTINIANO FERNANDES - FUNDO FIXO</v>
          </cell>
          <cell r="H85" t="str">
            <v>S</v>
          </cell>
          <cell r="I85" t="str">
            <v>N</v>
          </cell>
          <cell r="N85">
            <v>48</v>
          </cell>
        </row>
        <row r="86">
          <cell r="C86" t="str">
            <v>UPAE GARANHUNS - CG Nº 004/2013</v>
          </cell>
          <cell r="E86" t="str">
            <v>5.99 - Outros Serviços de Terceiros Pessoa Jurídica</v>
          </cell>
          <cell r="F86">
            <v>20914155000140</v>
          </cell>
          <cell r="G86" t="str">
            <v>R L DE ASSIS TURISMO E VIAGENS LTDA</v>
          </cell>
          <cell r="H86" t="str">
            <v>S</v>
          </cell>
          <cell r="I86" t="str">
            <v>N</v>
          </cell>
          <cell r="J86">
            <v>96</v>
          </cell>
          <cell r="K86">
            <v>45188</v>
          </cell>
          <cell r="N86">
            <v>190</v>
          </cell>
        </row>
        <row r="87">
          <cell r="C87" t="str">
            <v>UPAE GARANHUNS - CG Nº 004/2013</v>
          </cell>
          <cell r="E87" t="str">
            <v>5.99 - Outros Serviços de Terceiros Pessoa Jurídica</v>
          </cell>
          <cell r="F87">
            <v>20914155000140</v>
          </cell>
          <cell r="G87" t="str">
            <v>R L DE ASSIS TURISMO E VIAGENS LTDA</v>
          </cell>
          <cell r="H87" t="str">
            <v>S</v>
          </cell>
          <cell r="I87" t="str">
            <v>N</v>
          </cell>
          <cell r="J87">
            <v>97</v>
          </cell>
          <cell r="K87">
            <v>45188</v>
          </cell>
          <cell r="N87">
            <v>570</v>
          </cell>
        </row>
        <row r="88">
          <cell r="C88" t="str">
            <v>UPAE GARANHUNS - CG Nº 004/2013</v>
          </cell>
          <cell r="E88" t="str">
            <v>5.99 - Outros Serviços de Terceiros Pessoa Jurídica</v>
          </cell>
          <cell r="F88">
            <v>20914155000140</v>
          </cell>
          <cell r="G88" t="str">
            <v>R L DE ASSIS TURISMO E VIAGENS LTDA</v>
          </cell>
          <cell r="H88" t="str">
            <v>S</v>
          </cell>
          <cell r="I88" t="str">
            <v>N</v>
          </cell>
          <cell r="J88" t="str">
            <v>127</v>
          </cell>
          <cell r="K88">
            <v>45194</v>
          </cell>
          <cell r="N88">
            <v>212.89</v>
          </cell>
        </row>
        <row r="89">
          <cell r="C89" t="str">
            <v>UPAE GARANHUNS - CG Nº 004/2013</v>
          </cell>
          <cell r="E89" t="str">
            <v>5.99 - Outros Serviços de Terceiros Pessoa Jurídica</v>
          </cell>
          <cell r="F89">
            <v>42522054000167</v>
          </cell>
          <cell r="G89" t="str">
            <v>CLEATUR AGENCIA DE VIAGENS E TURISMO LTDA</v>
          </cell>
          <cell r="H89" t="str">
            <v>S</v>
          </cell>
          <cell r="I89" t="str">
            <v>N</v>
          </cell>
          <cell r="J89" t="str">
            <v>29</v>
          </cell>
          <cell r="K89">
            <v>45191</v>
          </cell>
          <cell r="N89">
            <v>173.24</v>
          </cell>
        </row>
        <row r="90">
          <cell r="C90" t="str">
            <v>UPAE GARANHUNS - CG Nº 004/2013</v>
          </cell>
          <cell r="E90" t="str">
            <v>5.99 - Outros Serviços de Terceiros Pessoa Jurídica</v>
          </cell>
          <cell r="F90">
            <v>18717010000108</v>
          </cell>
          <cell r="G90" t="str">
            <v>EDJANE SANTOS DE MOURA EIRELI - ME</v>
          </cell>
          <cell r="H90" t="str">
            <v>S</v>
          </cell>
          <cell r="I90" t="str">
            <v>N</v>
          </cell>
          <cell r="J90" t="str">
            <v>9649</v>
          </cell>
          <cell r="K90">
            <v>45201</v>
          </cell>
          <cell r="N90">
            <v>85.91</v>
          </cell>
        </row>
        <row r="91">
          <cell r="C91" t="str">
            <v>UPAE GARANHUNS - CG Nº 004/2013</v>
          </cell>
          <cell r="E91" t="str">
            <v>5.99 - Outros Serviços de Terceiros Pessoa Jurídica</v>
          </cell>
          <cell r="F91">
            <v>18717010000108</v>
          </cell>
          <cell r="G91" t="str">
            <v>EDJANE SANTOS DE MOURA EIRELI - ME</v>
          </cell>
          <cell r="H91" t="str">
            <v>S</v>
          </cell>
          <cell r="I91" t="str">
            <v>N</v>
          </cell>
          <cell r="J91" t="str">
            <v>9661</v>
          </cell>
          <cell r="K91">
            <v>45208</v>
          </cell>
          <cell r="N91">
            <v>343.64</v>
          </cell>
        </row>
        <row r="92">
          <cell r="C92" t="str">
            <v>UPAE GARANHUNS - CG Nº 004/2013</v>
          </cell>
          <cell r="E92" t="str">
            <v>5.16 - Serviços Médico-Hospitalares, Odotonlogia e Laboratoriais</v>
          </cell>
          <cell r="F92">
            <v>51229394000195</v>
          </cell>
          <cell r="G92" t="str">
            <v>OFTALMO TENORIO LTDA</v>
          </cell>
          <cell r="H92" t="str">
            <v>S</v>
          </cell>
          <cell r="I92" t="str">
            <v>S</v>
          </cell>
          <cell r="J92" t="str">
            <v>000000010</v>
          </cell>
          <cell r="K92">
            <v>45208</v>
          </cell>
          <cell r="L92" t="str">
            <v>EVQK79862</v>
          </cell>
          <cell r="M92" t="str">
            <v>2609600 - Olinda - PE</v>
          </cell>
          <cell r="N92">
            <v>68970</v>
          </cell>
        </row>
        <row r="93">
          <cell r="C93" t="str">
            <v>UPAE GARANHUNS - CG Nº 004/2013</v>
          </cell>
          <cell r="E93" t="str">
            <v>5.16 - Serviços Médico-Hospitalares, Odotonlogia e Laboratoriais</v>
          </cell>
          <cell r="F93">
            <v>27946470000107</v>
          </cell>
          <cell r="G93" t="str">
            <v>HOSPMED SERVICOS EM SAUDE LTDA</v>
          </cell>
          <cell r="H93" t="str">
            <v>S</v>
          </cell>
          <cell r="I93" t="str">
            <v>S</v>
          </cell>
          <cell r="J93" t="str">
            <v>225</v>
          </cell>
          <cell r="K93">
            <v>45217</v>
          </cell>
          <cell r="L93" t="str">
            <v>UN5QS5KZH</v>
          </cell>
          <cell r="M93" t="str">
            <v>2704302 - Maceió - AL</v>
          </cell>
          <cell r="N93">
            <v>212110.91</v>
          </cell>
        </row>
        <row r="94">
          <cell r="C94" t="str">
            <v>UPAE GARANHUNS - CG Nº 004/2013</v>
          </cell>
          <cell r="E94" t="str">
            <v>5.16 - Serviços Médico-Hospitalares, Odotonlogia e Laboratoriais</v>
          </cell>
          <cell r="F94">
            <v>27946470000107</v>
          </cell>
          <cell r="G94" t="str">
            <v>HOSPMED SERVICOS EM SAUDE LTDA</v>
          </cell>
          <cell r="H94" t="str">
            <v>S</v>
          </cell>
          <cell r="I94" t="str">
            <v>S</v>
          </cell>
          <cell r="J94" t="str">
            <v>226</v>
          </cell>
          <cell r="K94">
            <v>45217</v>
          </cell>
          <cell r="L94" t="str">
            <v>PFA9CM4H9</v>
          </cell>
          <cell r="M94" t="str">
            <v>2704302 - Maceió - AL</v>
          </cell>
          <cell r="N94">
            <v>7109.1</v>
          </cell>
        </row>
        <row r="95">
          <cell r="C95" t="str">
            <v>UPAE GARANHUNS - CG Nº 004/2013</v>
          </cell>
          <cell r="E95" t="str">
            <v>5.16 - Serviços Médico-Hospitalares, Odotonlogia e Laboratoriais</v>
          </cell>
          <cell r="F95">
            <v>27718657000145</v>
          </cell>
          <cell r="G95" t="str">
            <v>ULTRAHOSP SERVICOS EM SAUDE LTDA</v>
          </cell>
          <cell r="H95" t="str">
            <v>S</v>
          </cell>
          <cell r="I95" t="str">
            <v>S</v>
          </cell>
          <cell r="J95" t="str">
            <v>346</v>
          </cell>
          <cell r="K95">
            <v>45217</v>
          </cell>
          <cell r="L95" t="str">
            <v>LC0ORMYFU</v>
          </cell>
          <cell r="M95" t="str">
            <v>2704302 - Maceió - AL</v>
          </cell>
          <cell r="N95">
            <v>109630.41</v>
          </cell>
        </row>
        <row r="96">
          <cell r="C96" t="str">
            <v>UPAE GARANHUNS - CG Nº 004/2013</v>
          </cell>
          <cell r="E96" t="str">
            <v>5.16 - Serviços Médico-Hospitalares, Odotonlogia e Laboratoriais</v>
          </cell>
          <cell r="F96">
            <v>27718657000145</v>
          </cell>
          <cell r="G96" t="str">
            <v>ULTRAHOSP SERVICOS EM SAUDE LTDA</v>
          </cell>
          <cell r="H96" t="str">
            <v>S</v>
          </cell>
          <cell r="I96" t="str">
            <v>S</v>
          </cell>
          <cell r="J96" t="str">
            <v>347</v>
          </cell>
          <cell r="K96">
            <v>45217</v>
          </cell>
          <cell r="L96" t="str">
            <v>OSBTMBM5T</v>
          </cell>
          <cell r="M96" t="str">
            <v>2704302 - Maceió - AL</v>
          </cell>
          <cell r="N96">
            <v>14867.33</v>
          </cell>
        </row>
        <row r="97">
          <cell r="C97" t="str">
            <v>UPAE GARANHUNS - CG Nº 004/2013</v>
          </cell>
          <cell r="E97" t="str">
            <v>5.16 - Serviços Médico-Hospitalares, Odotonlogia e Laboratoriais</v>
          </cell>
          <cell r="F97">
            <v>27798213000167</v>
          </cell>
          <cell r="G97" t="str">
            <v>MULTIMED SERVICOS EM SAUDE LTDA</v>
          </cell>
          <cell r="H97" t="str">
            <v>S</v>
          </cell>
          <cell r="I97" t="str">
            <v>S</v>
          </cell>
          <cell r="J97" t="str">
            <v>307</v>
          </cell>
          <cell r="K97">
            <v>45217</v>
          </cell>
          <cell r="L97" t="str">
            <v>RK4RZASUA</v>
          </cell>
          <cell r="M97" t="str">
            <v>2704302 - Maceió - AL</v>
          </cell>
          <cell r="N97">
            <v>98433.21</v>
          </cell>
        </row>
        <row r="98">
          <cell r="C98" t="str">
            <v>UPAE GARANHUNS - CG Nº 004/2013</v>
          </cell>
          <cell r="E98" t="str">
            <v>5.16 - Serviços Médico-Hospitalares, Odotonlogia e Laboratoriais</v>
          </cell>
          <cell r="F98">
            <v>27798213000167</v>
          </cell>
          <cell r="G98" t="str">
            <v>MULTIMED SERVICOS EM SAUDE LTDA</v>
          </cell>
          <cell r="H98" t="str">
            <v>S</v>
          </cell>
          <cell r="I98" t="str">
            <v>S</v>
          </cell>
          <cell r="J98" t="str">
            <v>308</v>
          </cell>
          <cell r="K98">
            <v>45217</v>
          </cell>
          <cell r="L98" t="str">
            <v>9SYV9CVBF</v>
          </cell>
          <cell r="M98" t="str">
            <v>2704302 - Maceió - AL</v>
          </cell>
          <cell r="N98">
            <v>2907.2</v>
          </cell>
        </row>
        <row r="99">
          <cell r="C99" t="str">
            <v>UPAE GARANHUNS - CG Nº 004/2013</v>
          </cell>
          <cell r="E99" t="str">
            <v>5.16 - Serviços Médico-Hospitalares, Odotonlogia e Laboratoriais</v>
          </cell>
          <cell r="F99">
            <v>4539279017374</v>
          </cell>
          <cell r="G99" t="str">
            <v>CIENTIFICALAB PRODUTOS LABORATORIAIS E SISTEMAS LTDA</v>
          </cell>
          <cell r="H99" t="str">
            <v>S</v>
          </cell>
          <cell r="I99" t="str">
            <v>S</v>
          </cell>
          <cell r="J99" t="str">
            <v>00000215</v>
          </cell>
          <cell r="K99">
            <v>45198</v>
          </cell>
          <cell r="L99" t="str">
            <v>PGTM-XFJP</v>
          </cell>
          <cell r="M99" t="str">
            <v>2611606 - Recife - PE</v>
          </cell>
          <cell r="N99">
            <v>72646.69</v>
          </cell>
        </row>
        <row r="100">
          <cell r="C100" t="str">
            <v>UPAE GARANHUNS - CG Nº 004/2013</v>
          </cell>
          <cell r="E100" t="str">
            <v>5.99 - Outros Serviços de Terceiros Pessoa Jurídica</v>
          </cell>
          <cell r="F100">
            <v>19309563000194</v>
          </cell>
          <cell r="G100" t="str">
            <v>PORTAL TELEMEDICINA LTDA</v>
          </cell>
          <cell r="H100" t="str">
            <v>S</v>
          </cell>
          <cell r="I100" t="str">
            <v>S</v>
          </cell>
          <cell r="J100">
            <v>38972</v>
          </cell>
          <cell r="K100">
            <v>45210</v>
          </cell>
          <cell r="L100" t="str">
            <v>Z1YS-F1PP</v>
          </cell>
          <cell r="M100" t="str">
            <v>3550308 - São Paulo - SP</v>
          </cell>
          <cell r="N100">
            <v>2467</v>
          </cell>
        </row>
        <row r="101">
          <cell r="C101" t="str">
            <v>UPAE GARANHUNS - CG Nº 004/2013</v>
          </cell>
          <cell r="E101" t="str">
            <v>5.99 - Outros Serviços de Terceiros Pessoa Jurídica</v>
          </cell>
          <cell r="F101">
            <v>24973173000154</v>
          </cell>
          <cell r="G101" t="str">
            <v>ALMEIDA E RODRIGUES SERVICOS DE SAUDE LTDA ME</v>
          </cell>
          <cell r="H101" t="str">
            <v>S</v>
          </cell>
          <cell r="I101" t="str">
            <v>S</v>
          </cell>
          <cell r="J101" t="str">
            <v>000002716</v>
          </cell>
          <cell r="K101">
            <v>45204</v>
          </cell>
          <cell r="L101" t="str">
            <v>WFTI68482</v>
          </cell>
          <cell r="M101" t="str">
            <v>2606002 - Garanhuns - PE</v>
          </cell>
          <cell r="N101">
            <v>39340.800000000003</v>
          </cell>
        </row>
        <row r="102">
          <cell r="C102" t="str">
            <v>UPAE GARANHUNS - CG Nº 004/2013</v>
          </cell>
          <cell r="E102" t="str">
            <v>5.99 - Outros Serviços de Terceiros Pessoa Jurídica</v>
          </cell>
          <cell r="F102">
            <v>8703825000184</v>
          </cell>
          <cell r="G102" t="str">
            <v>TELEPACS DIAGNOSTICO POR IMAGEM LTDA</v>
          </cell>
          <cell r="H102" t="str">
            <v>S</v>
          </cell>
          <cell r="I102" t="str">
            <v>S</v>
          </cell>
          <cell r="J102" t="str">
            <v>00013803</v>
          </cell>
          <cell r="K102">
            <v>45201</v>
          </cell>
          <cell r="L102" t="str">
            <v>a362d760</v>
          </cell>
          <cell r="M102" t="str">
            <v>3170206 - Uberlândia - MG</v>
          </cell>
          <cell r="N102">
            <v>1397.5</v>
          </cell>
        </row>
        <row r="103">
          <cell r="C103" t="str">
            <v>UPAE GARANHUNS - CG Nº 004/2013</v>
          </cell>
          <cell r="E103" t="str">
            <v>4.6 - Serviços de Profissionais de Saúde</v>
          </cell>
          <cell r="F103">
            <v>8808882454</v>
          </cell>
          <cell r="G103" t="str">
            <v>CAIO CESAR CORDEIRO DE OLIVEIRA</v>
          </cell>
          <cell r="H103" t="str">
            <v>S</v>
          </cell>
          <cell r="I103" t="str">
            <v>N</v>
          </cell>
          <cell r="N103">
            <v>2950.22</v>
          </cell>
        </row>
        <row r="104">
          <cell r="C104" t="str">
            <v>UPAE GARANHUNS - CG Nº 004/2013</v>
          </cell>
          <cell r="E104" t="str">
            <v>4.6 - Serviços de Profissionais de Saúde</v>
          </cell>
          <cell r="F104">
            <v>5764788498</v>
          </cell>
          <cell r="G104" t="str">
            <v>GABRIELLA REBECA BARBOSA SOARES</v>
          </cell>
          <cell r="H104" t="str">
            <v>S</v>
          </cell>
          <cell r="I104" t="str">
            <v>N</v>
          </cell>
          <cell r="N104">
            <v>4825.5</v>
          </cell>
        </row>
        <row r="105">
          <cell r="C105" t="str">
            <v>UPAE GARANHUNS - CG Nº 004/2013</v>
          </cell>
          <cell r="E105" t="str">
            <v>5.15 - Serviços Domésticos</v>
          </cell>
          <cell r="F105">
            <v>6272575004803</v>
          </cell>
          <cell r="G105" t="str">
            <v>LAVEBRAS GESTAO DE TEXTEIS S.A.</v>
          </cell>
          <cell r="H105" t="str">
            <v>S</v>
          </cell>
          <cell r="I105" t="str">
            <v>S</v>
          </cell>
          <cell r="J105" t="str">
            <v>5542</v>
          </cell>
          <cell r="K105">
            <v>45198</v>
          </cell>
          <cell r="L105" t="str">
            <v>RUKD29111</v>
          </cell>
          <cell r="M105" t="str">
            <v>2610707 - Paulista - PE</v>
          </cell>
          <cell r="N105">
            <v>4835.1899999999996</v>
          </cell>
        </row>
        <row r="106">
          <cell r="C106" t="str">
            <v>UPAE GARANHUNS - CG Nº 004/2013</v>
          </cell>
          <cell r="E106" t="str">
            <v>5.10 - Detetização/Tratamento de Resíduos e Afins</v>
          </cell>
          <cell r="F106">
            <v>11863530000180</v>
          </cell>
          <cell r="G106" t="str">
            <v>BRASCON GESTAO AMBIENTAL LTDA</v>
          </cell>
          <cell r="H106" t="str">
            <v>S</v>
          </cell>
          <cell r="I106" t="str">
            <v>S</v>
          </cell>
          <cell r="J106" t="str">
            <v>00167203</v>
          </cell>
          <cell r="K106">
            <v>45202</v>
          </cell>
          <cell r="M106" t="str">
            <v>2611309 - Pombos - PE</v>
          </cell>
          <cell r="N106">
            <v>182.04</v>
          </cell>
        </row>
        <row r="107">
          <cell r="C107" t="str">
            <v>UPAE GARANHUNS - CG Nº 004/2013</v>
          </cell>
          <cell r="E107" t="str">
            <v>5.17 - Manutenção de Software, Certificação Digital e Microfilmagem</v>
          </cell>
          <cell r="F107">
            <v>4069709000102</v>
          </cell>
          <cell r="G107" t="str">
            <v>BIONEXO S.A.</v>
          </cell>
          <cell r="H107" t="str">
            <v>S</v>
          </cell>
          <cell r="I107" t="str">
            <v>S</v>
          </cell>
          <cell r="J107" t="str">
            <v>00402384</v>
          </cell>
          <cell r="K107">
            <v>45201</v>
          </cell>
          <cell r="L107" t="str">
            <v>7GYQ-V4G5</v>
          </cell>
          <cell r="M107" t="str">
            <v>3550308 - São Paulo - SP</v>
          </cell>
          <cell r="N107">
            <v>1000</v>
          </cell>
        </row>
        <row r="108">
          <cell r="C108" t="str">
            <v>UPAE GARANHUNS - CG Nº 004/2013</v>
          </cell>
          <cell r="E108" t="str">
            <v>5.17 - Manutenção de Software, Certificação Digital e Microfilmagem</v>
          </cell>
          <cell r="F108">
            <v>5620302000267</v>
          </cell>
          <cell r="G108" t="str">
            <v>GREEN PAPER FREE SOLUCOES SEM PAPEL LTDA ME</v>
          </cell>
          <cell r="H108" t="str">
            <v>S</v>
          </cell>
          <cell r="I108" t="str">
            <v>S</v>
          </cell>
          <cell r="J108" t="str">
            <v>00005359</v>
          </cell>
          <cell r="K108">
            <v>45171</v>
          </cell>
          <cell r="L108" t="str">
            <v>E3FN-V3ZL9</v>
          </cell>
          <cell r="M108" t="str">
            <v>2602308 - Bonito - PE</v>
          </cell>
          <cell r="N108">
            <v>3199.77</v>
          </cell>
        </row>
        <row r="109">
          <cell r="C109" t="str">
            <v>UPAE GARANHUNS - CG Nº 004/2013</v>
          </cell>
          <cell r="E109" t="str">
            <v>5.17 - Manutenção de Software, Certificação Digital e Microfilmagem</v>
          </cell>
          <cell r="F109">
            <v>92306257000780</v>
          </cell>
          <cell r="G109" t="str">
            <v>MV INFORMATICA NORDESTE LTDA</v>
          </cell>
          <cell r="H109" t="str">
            <v>S</v>
          </cell>
          <cell r="I109" t="str">
            <v>S</v>
          </cell>
          <cell r="J109" t="str">
            <v>00061518</v>
          </cell>
          <cell r="K109">
            <v>45174</v>
          </cell>
          <cell r="L109" t="str">
            <v>EHAI-GESN</v>
          </cell>
          <cell r="M109" t="str">
            <v>2611606 - Recife - PE</v>
          </cell>
          <cell r="N109">
            <v>13107.23</v>
          </cell>
        </row>
        <row r="110">
          <cell r="C110" t="str">
            <v>UPAE GARANHUNS - CG Nº 004/2013</v>
          </cell>
          <cell r="E110" t="str">
            <v>5.17 - Manutenção de Software, Certificação Digital e Microfilmagem</v>
          </cell>
          <cell r="F110">
            <v>9236362000150</v>
          </cell>
          <cell r="G110" t="str">
            <v>SELECTY TECNOLOGIA PARA RH LTDA - ME</v>
          </cell>
          <cell r="H110" t="str">
            <v>S</v>
          </cell>
          <cell r="I110" t="str">
            <v>S</v>
          </cell>
          <cell r="J110">
            <v>9112</v>
          </cell>
          <cell r="K110">
            <v>45200</v>
          </cell>
          <cell r="L110" t="str">
            <v>6GNB140B</v>
          </cell>
          <cell r="M110" t="str">
            <v>4106902 - Curitiba - PR</v>
          </cell>
          <cell r="N110">
            <v>152</v>
          </cell>
        </row>
        <row r="111">
          <cell r="C111" t="str">
            <v>UPAE GARANHUNS - CG Nº 004/2013</v>
          </cell>
          <cell r="E111" t="str">
            <v>5.17 - Manutenção de Software, Certificação Digital e Microfilmagem</v>
          </cell>
          <cell r="F111">
            <v>45384884000163</v>
          </cell>
          <cell r="G111" t="str">
            <v>WEBDOX DO BRASIL LTDA</v>
          </cell>
          <cell r="H111" t="str">
            <v>S</v>
          </cell>
          <cell r="I111" t="str">
            <v>S</v>
          </cell>
          <cell r="J111" t="str">
            <v>00000353</v>
          </cell>
          <cell r="K111">
            <v>45212</v>
          </cell>
          <cell r="L111" t="str">
            <v>NW9Y-VLHE</v>
          </cell>
          <cell r="M111" t="str">
            <v>3550308 - São Paulo - SP</v>
          </cell>
          <cell r="N111">
            <v>960</v>
          </cell>
        </row>
        <row r="112">
          <cell r="C112" t="str">
            <v>UPAE GARANHUNS - CG Nº 004/2013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>TOTVS S.A</v>
          </cell>
          <cell r="H112" t="str">
            <v>S</v>
          </cell>
          <cell r="I112" t="str">
            <v>S</v>
          </cell>
          <cell r="J112" t="str">
            <v>03632261</v>
          </cell>
          <cell r="K112">
            <v>45174</v>
          </cell>
          <cell r="L112" t="str">
            <v>JPZL-H1JD</v>
          </cell>
          <cell r="M112" t="str">
            <v>3550308 - São Paulo - SP</v>
          </cell>
          <cell r="N112">
            <v>309.95999999999998</v>
          </cell>
        </row>
        <row r="113">
          <cell r="C113" t="str">
            <v>UPAE GARANHUNS - CG Nº 004/2013</v>
          </cell>
          <cell r="E113" t="str">
            <v>5.17 - Manutenção de Software, Certificação Digital e Microfilmagem</v>
          </cell>
          <cell r="F113">
            <v>53113791000122</v>
          </cell>
          <cell r="G113" t="str">
            <v>TOTVS S.A</v>
          </cell>
          <cell r="H113" t="str">
            <v>S</v>
          </cell>
          <cell r="I113" t="str">
            <v>S</v>
          </cell>
          <cell r="J113" t="str">
            <v>03632303</v>
          </cell>
          <cell r="K113">
            <v>45174</v>
          </cell>
          <cell r="L113" t="str">
            <v>W4LI-A8HX</v>
          </cell>
          <cell r="M113" t="str">
            <v>3550308 - São Paulo - SP</v>
          </cell>
          <cell r="N113">
            <v>1293.99</v>
          </cell>
        </row>
        <row r="114">
          <cell r="C114" t="str">
            <v>UPAE GARANHUNS - CG Nº 004/2013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 S.A</v>
          </cell>
          <cell r="H114" t="str">
            <v>S</v>
          </cell>
          <cell r="I114" t="str">
            <v>S</v>
          </cell>
          <cell r="J114" t="str">
            <v>03632323</v>
          </cell>
          <cell r="K114">
            <v>45174</v>
          </cell>
          <cell r="L114" t="str">
            <v>EGID-FUJM</v>
          </cell>
          <cell r="M114" t="str">
            <v>3550308 - São Paulo - SP</v>
          </cell>
          <cell r="N114">
            <v>116.59</v>
          </cell>
        </row>
        <row r="115">
          <cell r="C115" t="str">
            <v>UPAE GARANHUNS - CG Nº 004/2013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 S.A</v>
          </cell>
          <cell r="H115" t="str">
            <v>S</v>
          </cell>
          <cell r="I115" t="str">
            <v>S</v>
          </cell>
          <cell r="J115" t="str">
            <v>03632279</v>
          </cell>
          <cell r="K115">
            <v>45174</v>
          </cell>
          <cell r="L115" t="str">
            <v>EHCE-L2SV</v>
          </cell>
          <cell r="M115" t="str">
            <v>3550308 - São Paulo - SP</v>
          </cell>
          <cell r="N115">
            <v>195.66</v>
          </cell>
        </row>
        <row r="116">
          <cell r="C116" t="str">
            <v>UPAE GARANHUNS - CG Nº 004/2013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 S.A</v>
          </cell>
          <cell r="H116" t="str">
            <v>S</v>
          </cell>
          <cell r="I116" t="str">
            <v>S</v>
          </cell>
          <cell r="J116" t="str">
            <v>03645840</v>
          </cell>
          <cell r="K116">
            <v>45183</v>
          </cell>
          <cell r="L116" t="str">
            <v>R5DF-DXWF</v>
          </cell>
          <cell r="M116" t="str">
            <v>3550308 - São Paulo - SP</v>
          </cell>
          <cell r="N116">
            <v>285.52999999999997</v>
          </cell>
        </row>
        <row r="117">
          <cell r="C117" t="str">
            <v>UPAE GARANHUNS - CG Nº 004/2013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 S.A</v>
          </cell>
          <cell r="H117" t="str">
            <v>S</v>
          </cell>
          <cell r="I117" t="str">
            <v>S</v>
          </cell>
          <cell r="J117" t="str">
            <v>03645898</v>
          </cell>
          <cell r="K117">
            <v>45183</v>
          </cell>
          <cell r="L117" t="str">
            <v>8YTV-A5LN</v>
          </cell>
          <cell r="M117" t="str">
            <v>3550308 - São Paulo - SP</v>
          </cell>
          <cell r="N117">
            <v>279.70999999999998</v>
          </cell>
        </row>
        <row r="118">
          <cell r="C118" t="str">
            <v>UPAE GARANHUNS - CG Nº 004/2013</v>
          </cell>
          <cell r="E118" t="str">
            <v>5.17 - Manutenção de Software, Certificação Digital e Microfilmagem</v>
          </cell>
          <cell r="F118">
            <v>5020356000100</v>
          </cell>
          <cell r="G118" t="str">
            <v>BID COMERCIO E SERVICOS EM TECNOLOGIA DA INFORMACAO LTDA</v>
          </cell>
          <cell r="H118" t="str">
            <v>S</v>
          </cell>
          <cell r="I118" t="str">
            <v>S</v>
          </cell>
          <cell r="J118" t="str">
            <v>00006001</v>
          </cell>
          <cell r="K118">
            <v>45201</v>
          </cell>
          <cell r="L118" t="str">
            <v>LNML-IIDR</v>
          </cell>
          <cell r="M118" t="str">
            <v>2611606 - Recife - PE</v>
          </cell>
          <cell r="N118">
            <v>697.58</v>
          </cell>
        </row>
        <row r="119">
          <cell r="C119" t="str">
            <v>UPAE GARANHUNS - CG Nº 004/2013</v>
          </cell>
          <cell r="E119" t="str">
            <v>5.17 - Manutenção de Software, Certificação Digital e Microfilmagem</v>
          </cell>
          <cell r="F119">
            <v>5401067000151</v>
          </cell>
          <cell r="G119" t="str">
            <v>TEIKO SOLUCOES EM TECNOLOGIA DA INFORMACAO LTDA</v>
          </cell>
          <cell r="H119" t="str">
            <v>S</v>
          </cell>
          <cell r="I119" t="str">
            <v>S</v>
          </cell>
          <cell r="J119">
            <v>30371</v>
          </cell>
          <cell r="K119">
            <v>45183</v>
          </cell>
          <cell r="L119" t="str">
            <v>9E8DEAC54</v>
          </cell>
          <cell r="M119" t="str">
            <v>4202404 - Blumenau - SC</v>
          </cell>
          <cell r="N119">
            <v>3607.5</v>
          </cell>
        </row>
        <row r="120">
          <cell r="C120" t="str">
            <v>UPAE GARANHUNS - CG Nº 004/2013</v>
          </cell>
          <cell r="E120" t="str">
            <v>5.17 - Manutenção de Software, Certificação Digital e Microfilmagem</v>
          </cell>
          <cell r="F120">
            <v>27208515000138</v>
          </cell>
          <cell r="G120" t="str">
            <v>REDFOX SOLUCOES DIGITAIS LTDA - ME</v>
          </cell>
          <cell r="H120" t="str">
            <v>S</v>
          </cell>
          <cell r="I120" t="str">
            <v>S</v>
          </cell>
          <cell r="J120" t="str">
            <v>00000719</v>
          </cell>
          <cell r="K120">
            <v>45204</v>
          </cell>
          <cell r="L120" t="str">
            <v>LNQW-QDAJ</v>
          </cell>
          <cell r="M120" t="str">
            <v>3550308 - São Paulo - SP</v>
          </cell>
          <cell r="N120">
            <v>219.17</v>
          </cell>
        </row>
        <row r="121">
          <cell r="C121" t="str">
            <v>UPAE GARANHUNS - CG Nº 004/2013</v>
          </cell>
          <cell r="E121" t="str">
            <v>5.99 - Outros Serviços de Terceiros Pessoa Jurídica</v>
          </cell>
          <cell r="F121">
            <v>35521046000130</v>
          </cell>
          <cell r="G121" t="str">
            <v>TGI - CONSULTORIA EM GESTAO EMPRESARIAL LTDA</v>
          </cell>
          <cell r="H121" t="str">
            <v>S</v>
          </cell>
          <cell r="I121" t="str">
            <v>S</v>
          </cell>
          <cell r="J121" t="str">
            <v>00023602</v>
          </cell>
          <cell r="K121">
            <v>45175</v>
          </cell>
          <cell r="L121" t="str">
            <v>NNDB-MWY4</v>
          </cell>
          <cell r="M121" t="str">
            <v>2611606 - Recife - PE</v>
          </cell>
          <cell r="N121">
            <v>3600</v>
          </cell>
        </row>
        <row r="122">
          <cell r="C122" t="str">
            <v>UPAE GARANHUNS - CG Nº 004/2013</v>
          </cell>
          <cell r="E122" t="str">
            <v>5.99 - Outros Serviços de Terceiros Pessoa Jurídica</v>
          </cell>
          <cell r="F122">
            <v>58921792000117</v>
          </cell>
          <cell r="G122" t="str">
            <v>PLANISA PLANEJAMENTO E ORGANIZACAO DE INST DE SAUDE LTDA</v>
          </cell>
          <cell r="H122" t="str">
            <v>S</v>
          </cell>
          <cell r="I122" t="str">
            <v>S</v>
          </cell>
          <cell r="J122" t="str">
            <v>00031131</v>
          </cell>
          <cell r="K122">
            <v>45174</v>
          </cell>
          <cell r="L122" t="str">
            <v>PWR9-YBY8</v>
          </cell>
          <cell r="M122" t="str">
            <v>3550308 - São Paulo - SP</v>
          </cell>
          <cell r="N122">
            <v>3890</v>
          </cell>
        </row>
        <row r="123">
          <cell r="C123" t="str">
            <v>UPAE GARANHUNS - CG Nº 004/2013</v>
          </cell>
          <cell r="E123" t="str">
            <v>5.10 - Detetização/Tratamento de Resíduos e Afins</v>
          </cell>
          <cell r="F123">
            <v>10333266000100</v>
          </cell>
          <cell r="G123" t="str">
            <v>CARLOS ANTONIO DE OLIVEIRA MILET JUNIOR - ME</v>
          </cell>
          <cell r="H123" t="str">
            <v>S</v>
          </cell>
          <cell r="I123" t="str">
            <v>S</v>
          </cell>
          <cell r="J123" t="str">
            <v>00010518</v>
          </cell>
          <cell r="K123">
            <v>45198</v>
          </cell>
          <cell r="L123" t="str">
            <v>7TC5-SX6D</v>
          </cell>
          <cell r="M123" t="str">
            <v>2611606 - Recife - PE</v>
          </cell>
          <cell r="N123">
            <v>330</v>
          </cell>
        </row>
        <row r="124">
          <cell r="C124" t="str">
            <v>UPAE GARANHUNS - CG Nº 004/2013</v>
          </cell>
          <cell r="E124" t="str">
            <v>5.23 - Limpeza e Conservação</v>
          </cell>
          <cell r="F124">
            <v>10229013000190</v>
          </cell>
          <cell r="G124" t="str">
            <v>INTERCLEAN ADMINISTRACAO LTDA</v>
          </cell>
          <cell r="H124" t="str">
            <v>S</v>
          </cell>
          <cell r="I124" t="str">
            <v>S</v>
          </cell>
          <cell r="J124" t="str">
            <v>00000998</v>
          </cell>
          <cell r="K124">
            <v>45201</v>
          </cell>
          <cell r="L124" t="str">
            <v>ESJJ-3GAF</v>
          </cell>
          <cell r="M124" t="str">
            <v>2611606 - Recife - PE</v>
          </cell>
          <cell r="N124">
            <v>71839.62</v>
          </cell>
        </row>
        <row r="125">
          <cell r="C125" t="str">
            <v>UPAE GARANHUNS - CG Nº 004/2013</v>
          </cell>
          <cell r="E125" t="str">
            <v>5.99 - Outros Serviços de Terceiros Pessoa Jurídica</v>
          </cell>
          <cell r="F125">
            <v>1825600000151</v>
          </cell>
          <cell r="G125" t="str">
            <v>LAMEN LTDA - ME</v>
          </cell>
          <cell r="H125" t="str">
            <v>S</v>
          </cell>
          <cell r="I125" t="str">
            <v>S</v>
          </cell>
          <cell r="J125" t="str">
            <v>000005313</v>
          </cell>
          <cell r="K125">
            <v>45198</v>
          </cell>
          <cell r="L125" t="str">
            <v>CRDI50654</v>
          </cell>
          <cell r="M125" t="str">
            <v>2606002 - Garanhuns - PE</v>
          </cell>
          <cell r="N125">
            <v>240</v>
          </cell>
        </row>
        <row r="126">
          <cell r="C126" t="str">
            <v>UPAE GARANHUNS - CG Nº 004/2013</v>
          </cell>
          <cell r="E126" t="str">
            <v>5.99 - Outros Serviços de Terceiros Pessoa Jurídica</v>
          </cell>
          <cell r="F126">
            <v>17336915000175</v>
          </cell>
          <cell r="G126" t="str">
            <v>LEANDRO SILVA DA ROCHA 03938180471</v>
          </cell>
          <cell r="H126" t="str">
            <v>S</v>
          </cell>
          <cell r="I126" t="str">
            <v>S</v>
          </cell>
          <cell r="J126">
            <v>2</v>
          </cell>
          <cell r="K126">
            <v>45205</v>
          </cell>
          <cell r="L126" t="str">
            <v>26060022217336915000175000000000000223107325880040</v>
          </cell>
          <cell r="M126" t="str">
            <v>2606002 - Garanhuns - PE</v>
          </cell>
          <cell r="N126">
            <v>99.49</v>
          </cell>
        </row>
        <row r="127">
          <cell r="C127" t="str">
            <v>UPAE GARANHUNS - CG Nº 004/2013</v>
          </cell>
          <cell r="E127" t="str">
            <v>5.99 - Outros Serviços de Terceiros Pessoa Jurídica</v>
          </cell>
          <cell r="F127">
            <v>18676958000162</v>
          </cell>
          <cell r="G127" t="str">
            <v>18.676.958 ADRICELIA MONTEIRO TEIXEIRA XAVIER</v>
          </cell>
          <cell r="H127" t="str">
            <v>S</v>
          </cell>
          <cell r="I127" t="str">
            <v>S</v>
          </cell>
          <cell r="J127">
            <v>2</v>
          </cell>
          <cell r="K127">
            <v>45203</v>
          </cell>
          <cell r="L127" t="str">
            <v>26060022218676958000162000000000000223104725360902</v>
          </cell>
          <cell r="M127" t="str">
            <v>2606002 - Garanhuns - PE</v>
          </cell>
          <cell r="N127">
            <v>1100</v>
          </cell>
        </row>
        <row r="128">
          <cell r="C128" t="str">
            <v>UPAE GARANHUNS - CG Nº 004/2013</v>
          </cell>
          <cell r="E128" t="str">
            <v>5.99 - Outros Serviços de Terceiros Pessoa Jurídica</v>
          </cell>
          <cell r="F128">
            <v>3910210000105</v>
          </cell>
          <cell r="G128" t="str">
            <v>SERVICO SOCIAL DA INDUSTRIA</v>
          </cell>
          <cell r="H128" t="str">
            <v>S</v>
          </cell>
          <cell r="I128" t="str">
            <v>S</v>
          </cell>
          <cell r="J128" t="str">
            <v>00078832</v>
          </cell>
          <cell r="K128">
            <v>45203</v>
          </cell>
          <cell r="L128" t="str">
            <v>8XIS-RN14</v>
          </cell>
          <cell r="M128" t="str">
            <v>2611606 - Recife - PE</v>
          </cell>
          <cell r="N128">
            <v>1999.65</v>
          </cell>
        </row>
        <row r="129">
          <cell r="C129" t="str">
            <v>UPAE GARANHUNS - CG Nº 004/2013</v>
          </cell>
          <cell r="E129" t="str">
            <v>5.99 - Outros Serviços de Terceiros Pessoa Jurídica</v>
          </cell>
          <cell r="F129">
            <v>36021337000122</v>
          </cell>
          <cell r="G129" t="str">
            <v>BELIEVE MARKETING DIGITAL LTDA</v>
          </cell>
          <cell r="H129" t="str">
            <v>S</v>
          </cell>
          <cell r="I129" t="str">
            <v>S</v>
          </cell>
          <cell r="J129" t="str">
            <v>000000548</v>
          </cell>
          <cell r="K129">
            <v>45173</v>
          </cell>
          <cell r="L129" t="str">
            <v>GAIO18565</v>
          </cell>
          <cell r="M129" t="str">
            <v>2606002 - Garanhuns - PE</v>
          </cell>
          <cell r="N129">
            <v>3000</v>
          </cell>
        </row>
        <row r="130">
          <cell r="C130" t="str">
            <v>UPAE GARANHUNS - CG Nº 004/2013</v>
          </cell>
          <cell r="E130" t="str">
            <v>5.99 - Outros Serviços de Terceiros Pessoa Jurídica</v>
          </cell>
          <cell r="F130">
            <v>10998292000157</v>
          </cell>
          <cell r="G130" t="str">
            <v>CENTRO I E E PERNAMBUCO</v>
          </cell>
          <cell r="H130" t="str">
            <v>S</v>
          </cell>
          <cell r="I130" t="str">
            <v>N</v>
          </cell>
          <cell r="J130" t="str">
            <v>000369552</v>
          </cell>
          <cell r="K130">
            <v>45189</v>
          </cell>
          <cell r="N130">
            <v>665.6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2512303000119</v>
          </cell>
          <cell r="G131" t="str">
            <v>NOROES AZEVEDO SOCIEDADE DE ADVOGADOS</v>
          </cell>
          <cell r="H131" t="str">
            <v>S</v>
          </cell>
          <cell r="I131" t="str">
            <v>S</v>
          </cell>
          <cell r="J131" t="str">
            <v>00006757</v>
          </cell>
          <cell r="K131">
            <v>45173</v>
          </cell>
          <cell r="L131" t="str">
            <v>VCPM-NLYD</v>
          </cell>
          <cell r="M131" t="str">
            <v>2611606 - Recife - PE</v>
          </cell>
          <cell r="N131">
            <v>2690.4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2512303000119</v>
          </cell>
          <cell r="G132" t="str">
            <v>NOROES AZEVEDO SOCIEDADE DE ADVOGADOS</v>
          </cell>
          <cell r="H132" t="str">
            <v>S</v>
          </cell>
          <cell r="I132" t="str">
            <v>S</v>
          </cell>
          <cell r="J132" t="str">
            <v>00006758</v>
          </cell>
          <cell r="K132">
            <v>45173</v>
          </cell>
          <cell r="L132" t="str">
            <v>JCC4-NWTM</v>
          </cell>
          <cell r="M132" t="str">
            <v>2611606 - Recife - PE</v>
          </cell>
          <cell r="N132">
            <v>6372</v>
          </cell>
        </row>
        <row r="133">
          <cell r="C133" t="str">
            <v>UPAE GARANHUNS - CG Nº 004/2013</v>
          </cell>
          <cell r="E133" t="str">
            <v>5.99 - Outros Serviços de Terceiros Pessoa Jurídica</v>
          </cell>
          <cell r="F133">
            <v>13409775000329</v>
          </cell>
          <cell r="G133" t="str">
            <v>LINUS LOG LTDA</v>
          </cell>
          <cell r="H133" t="str">
            <v>S</v>
          </cell>
          <cell r="I133" t="str">
            <v>S</v>
          </cell>
          <cell r="J133" t="str">
            <v>000002391</v>
          </cell>
          <cell r="K133">
            <v>45206</v>
          </cell>
          <cell r="L133" t="str">
            <v>XPUE57240</v>
          </cell>
          <cell r="M133" t="str">
            <v>2607901 - Jaboatão dos Guararapes - PE</v>
          </cell>
          <cell r="N133">
            <v>601.64</v>
          </cell>
        </row>
        <row r="134">
          <cell r="C134" t="str">
            <v>UPAE GARANHUNS - CG Nº 004/2013</v>
          </cell>
          <cell r="E134" t="str">
            <v>5.99 - Outros Serviços de Terceiros Pessoa Jurídica</v>
          </cell>
          <cell r="F134">
            <v>12008774000148</v>
          </cell>
          <cell r="G134" t="str">
            <v>CLODOALDO DA SILVA NEVES 74694634453</v>
          </cell>
          <cell r="H134" t="str">
            <v>S</v>
          </cell>
          <cell r="I134" t="str">
            <v>S</v>
          </cell>
          <cell r="J134" t="str">
            <v>2</v>
          </cell>
          <cell r="K134">
            <v>45216</v>
          </cell>
          <cell r="L134" t="str">
            <v>26060022212008774000148000000000000223108940464644</v>
          </cell>
          <cell r="M134" t="str">
            <v>2606002 - Garanhuns - PE</v>
          </cell>
          <cell r="N134">
            <v>320</v>
          </cell>
        </row>
        <row r="135">
          <cell r="C135" t="str">
            <v>UPAE GARANHUNS - CG Nº 004/2013</v>
          </cell>
          <cell r="E135" t="str">
            <v>5.5 - Reparo e Manutenção de Máquinas e Equipamentos</v>
          </cell>
          <cell r="F135">
            <v>10645770000145</v>
          </cell>
          <cell r="G135" t="str">
            <v>AGUIAR SERVICOS ELETRONICO LTDA</v>
          </cell>
          <cell r="H135" t="str">
            <v>S</v>
          </cell>
          <cell r="I135" t="str">
            <v>S</v>
          </cell>
          <cell r="J135">
            <v>312</v>
          </cell>
          <cell r="K135">
            <v>45194</v>
          </cell>
          <cell r="L135" t="str">
            <v>2U47JKQLD</v>
          </cell>
          <cell r="M135" t="str">
            <v>2604601 - Condado - PE</v>
          </cell>
          <cell r="N135">
            <v>1500</v>
          </cell>
        </row>
        <row r="136">
          <cell r="C136" t="str">
            <v>UPAE GARANHUNS - CG Nº 004/2013</v>
          </cell>
          <cell r="E136" t="str">
            <v>5.5 - Reparo e Manutenção de Máquinas e Equipamentos</v>
          </cell>
          <cell r="F136">
            <v>7146768000117</v>
          </cell>
          <cell r="G136" t="str">
            <v>SERV IMAGEM NORDESTE ASSISTENCIA TECNICA LTDA</v>
          </cell>
          <cell r="H136" t="str">
            <v>S</v>
          </cell>
          <cell r="I136" t="str">
            <v>S</v>
          </cell>
          <cell r="J136" t="str">
            <v>000005554</v>
          </cell>
          <cell r="K136">
            <v>45198</v>
          </cell>
          <cell r="L136" t="str">
            <v>NPWP15683</v>
          </cell>
          <cell r="M136" t="str">
            <v>2607901 - Jaboatão dos Guararapes - PE</v>
          </cell>
          <cell r="N136">
            <v>2420</v>
          </cell>
        </row>
        <row r="137">
          <cell r="C137" t="str">
            <v>UPAE GARANHUNS - CG Nº 004/2013</v>
          </cell>
          <cell r="E137" t="str">
            <v>5.5 - Reparo e Manutenção de Máquinas e Equipamentos</v>
          </cell>
          <cell r="F137">
            <v>12626414000100</v>
          </cell>
          <cell r="G137" t="str">
            <v>MANTEQ H.I. LTDA</v>
          </cell>
          <cell r="H137" t="str">
            <v>S</v>
          </cell>
          <cell r="I137" t="str">
            <v>S</v>
          </cell>
          <cell r="J137" t="str">
            <v>000001012</v>
          </cell>
          <cell r="K137">
            <v>45187</v>
          </cell>
          <cell r="L137" t="str">
            <v>GUHQ45016</v>
          </cell>
          <cell r="M137" t="str">
            <v>2607901 - Jaboatão dos Guararapes - PE</v>
          </cell>
          <cell r="N137">
            <v>2600</v>
          </cell>
        </row>
        <row r="138">
          <cell r="C138" t="str">
            <v>UPAE GARANHUNS - CG Nº 004/2013</v>
          </cell>
          <cell r="E138" t="str">
            <v>5.5 - Reparo e Manutenção de Máquinas e Equipamentos</v>
          </cell>
          <cell r="F138">
            <v>24380578002041</v>
          </cell>
          <cell r="G138" t="str">
            <v>WHITE MARTINS GASES INDUSTRIAIS DO NORDESTE LTDA</v>
          </cell>
          <cell r="H138" t="str">
            <v>S</v>
          </cell>
          <cell r="I138" t="str">
            <v>S</v>
          </cell>
          <cell r="J138" t="str">
            <v>000015592</v>
          </cell>
          <cell r="K138">
            <v>45194</v>
          </cell>
          <cell r="L138" t="str">
            <v>VUCK20604</v>
          </cell>
          <cell r="M138" t="str">
            <v>2607901 - Jaboatão dos Guararapes - PE</v>
          </cell>
          <cell r="N138">
            <v>628.36</v>
          </cell>
        </row>
        <row r="139">
          <cell r="C139" t="str">
            <v>UPAE GARANHUNS - CG Nº 004/2013</v>
          </cell>
          <cell r="E139" t="str">
            <v>5.5 - Reparo e Manutenção de Máquinas e Equipamentos</v>
          </cell>
          <cell r="F139">
            <v>24380578002041</v>
          </cell>
          <cell r="G139" t="str">
            <v>WHITE MARTINS GASES INDUSTRIAIS DO NORDESTE LTDA</v>
          </cell>
          <cell r="H139" t="str">
            <v>S</v>
          </cell>
          <cell r="I139" t="str">
            <v>S</v>
          </cell>
          <cell r="J139" t="str">
            <v>000015593</v>
          </cell>
          <cell r="K139">
            <v>45194</v>
          </cell>
          <cell r="L139" t="str">
            <v>LIPD16090</v>
          </cell>
          <cell r="M139" t="str">
            <v>2607901 - Jaboatão dos Guararapes - PE</v>
          </cell>
          <cell r="N139">
            <v>628.36</v>
          </cell>
        </row>
        <row r="140">
          <cell r="C140" t="str">
            <v>UPAE GARANHUNS - CG Nº 004/2013</v>
          </cell>
          <cell r="E140" t="str">
            <v>5.5 - Reparo e Manutenção de Máquinas e Equipamentos</v>
          </cell>
          <cell r="F140">
            <v>3480539000183</v>
          </cell>
          <cell r="G140" t="str">
            <v>SL ENGENHARIA HOSPITALAR LTDA</v>
          </cell>
          <cell r="H140" t="str">
            <v>S</v>
          </cell>
          <cell r="I140" t="str">
            <v>S</v>
          </cell>
          <cell r="J140" t="str">
            <v>000014335</v>
          </cell>
          <cell r="K140">
            <v>45208</v>
          </cell>
          <cell r="L140" t="str">
            <v>THLL76658</v>
          </cell>
          <cell r="M140" t="str">
            <v>2607901 - Jaboatão dos Guararapes - PE</v>
          </cell>
          <cell r="N140">
            <v>17541.3</v>
          </cell>
        </row>
        <row r="141">
          <cell r="C141" t="str">
            <v>UPAE GARANHUNS - CG Nº 004/2013</v>
          </cell>
          <cell r="E141" t="str">
            <v>5.5 - Reparo e Manutenção de Máquinas e Equipamentos</v>
          </cell>
          <cell r="F141">
            <v>9014387000100</v>
          </cell>
          <cell r="G141" t="str">
            <v>COMPLETA SERVICOS DE AR CONDICIONADO E LOCACAO LTDA</v>
          </cell>
          <cell r="H141" t="str">
            <v>S</v>
          </cell>
          <cell r="I141" t="str">
            <v>S</v>
          </cell>
          <cell r="J141" t="str">
            <v>00001855</v>
          </cell>
          <cell r="K141">
            <v>45201</v>
          </cell>
          <cell r="L141" t="str">
            <v>YWJP-XD6Y</v>
          </cell>
          <cell r="M141" t="str">
            <v>2611606 - Recife - PE</v>
          </cell>
          <cell r="N141">
            <v>14640</v>
          </cell>
        </row>
        <row r="142">
          <cell r="C142" t="str">
            <v>UPAE GARANHUNS - CG Nº 004/2013</v>
          </cell>
          <cell r="E142" t="str">
            <v>5.17 - Manutenção de Software, Certificação Digital e Microfilmagem</v>
          </cell>
          <cell r="F142">
            <v>4069709000102</v>
          </cell>
          <cell r="G142" t="str">
            <v>BIONEXO S.A.</v>
          </cell>
          <cell r="H142" t="str">
            <v>S</v>
          </cell>
          <cell r="I142" t="str">
            <v>S</v>
          </cell>
          <cell r="J142" t="str">
            <v>00386484</v>
          </cell>
          <cell r="K142">
            <v>45139</v>
          </cell>
          <cell r="L142" t="str">
            <v>ZBAD-XF5Q</v>
          </cell>
          <cell r="M142" t="str">
            <v>3550308 - São Paulo - SP</v>
          </cell>
          <cell r="N142">
            <v>1000</v>
          </cell>
        </row>
        <row r="143">
          <cell r="C143" t="str">
            <v>UPAE GARANHUNS - CG Nº 004/2013</v>
          </cell>
          <cell r="E143" t="str">
            <v>5.5 - Reparo e Manutenção de Máquinas e Equipamentos</v>
          </cell>
          <cell r="F143">
            <v>3480539000183</v>
          </cell>
          <cell r="G143" t="str">
            <v>SL ENGENHARIA HOSPITALAR LTDA</v>
          </cell>
          <cell r="H143" t="str">
            <v>S</v>
          </cell>
          <cell r="I143" t="str">
            <v>S</v>
          </cell>
          <cell r="J143" t="str">
            <v>000014269</v>
          </cell>
          <cell r="K143">
            <v>45194</v>
          </cell>
          <cell r="L143" t="str">
            <v>KAWV22764</v>
          </cell>
          <cell r="M143" t="str">
            <v>2607901 - Jaboatão dos Guararapes - PE</v>
          </cell>
          <cell r="N143">
            <v>664.25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F1" zoomScale="90" zoomScaleNormal="90" workbookViewId="0">
      <selection activeCell="L2" sqref="L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000013303</v>
      </c>
      <c r="I2" s="6">
        <f>IF('[1]TCE - ANEXO IV - Preencher'!K11="","",'[1]TCE - ANEXO IV - Preencher'!K11)</f>
        <v>45140</v>
      </c>
      <c r="J2" s="5" t="str">
        <f>'[1]TCE - ANEXO IV - Preencher'!L11</f>
        <v>OKVP82254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5442.94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266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456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380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110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266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304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266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176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266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ZILANDA MORAES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304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74331752291</v>
      </c>
      <c r="E14" s="5" t="str">
        <f>'[1]TCE - ANEXO IV - Preencher'!G23</f>
        <v>VANDERLEA BEZERRA DE ARAUJO FELIX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380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27723686889</v>
      </c>
      <c r="E15" s="5" t="str">
        <f>'[1]TCE - ANEXO IV - Preencher'!G24</f>
        <v>GILMAR PEREIRA DOS SANTOS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300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2809601402</v>
      </c>
      <c r="E16" s="5" t="str">
        <f>'[1]TCE - ANEXO IV - Preencher'!G25</f>
        <v>ROSINEIDE DA ROCHA MENDES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380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380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33608308000173</v>
      </c>
      <c r="E18" s="5" t="str">
        <f>'[1]TCE - ANEXO IV - Preencher'!G27</f>
        <v>MONGERAL SEGUROS E PREVIDENCIA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323.79000000000002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FORNECIMENTO DE ALIMENTOS PREPARA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000001508</v>
      </c>
      <c r="I19" s="6">
        <f>IF('[1]TCE - ANEXO IV - Preencher'!K28="","",'[1]TCE - ANEXO IV - Preencher'!K28)</f>
        <v>45198</v>
      </c>
      <c r="J19" s="5" t="str">
        <f>'[1]TCE - ANEXO IV - Preencher'!L28</f>
        <v>26230928637117000108550010000015081000222568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28458.86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4192554000199</v>
      </c>
      <c r="E20" s="5" t="str">
        <f>'[1]TCE - ANEXO IV - Preencher'!G29</f>
        <v>ALACER INDUSTRIA ELETRONICA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51949</v>
      </c>
      <c r="I20" s="6">
        <f>IF('[1]TCE - ANEXO IV - Preencher'!K29="","",'[1]TCE - ANEXO IV - Preencher'!K29)</f>
        <v>45167</v>
      </c>
      <c r="J20" s="5" t="str">
        <f>'[1]TCE - ANEXO IV - Preencher'!L29</f>
        <v>35230804192554000199550010000519491254963471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815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4192554000199</v>
      </c>
      <c r="E21" s="5" t="str">
        <f>'[1]TCE - ANEXO IV - Preencher'!G30</f>
        <v>ALACER INDUSTRIA ELETRONICA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51957</v>
      </c>
      <c r="I21" s="6">
        <f>IF('[1]TCE - ANEXO IV - Preencher'!K30="","",'[1]TCE - ANEXO IV - Preencher'!K30)</f>
        <v>45167</v>
      </c>
      <c r="J21" s="5" t="str">
        <f>'[1]TCE - ANEXO IV - Preencher'!L30</f>
        <v>35230808192554000199550010000519571559975246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765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20783828000170</v>
      </c>
      <c r="E22" s="5" t="str">
        <f>'[1]TCE - ANEXO IV - Preencher'!G31</f>
        <v>JC GAGLIARDI ARTIGOS MEDICOS ORTOPEDICOS E MANUTENCAO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8962</v>
      </c>
      <c r="I22" s="6">
        <f>IF('[1]TCE - ANEXO IV - Preencher'!K31="","",'[1]TCE - ANEXO IV - Preencher'!K31)</f>
        <v>45188</v>
      </c>
      <c r="J22" s="5" t="str">
        <f>'[1]TCE - ANEXO IV - Preencher'!L31</f>
        <v>35230920783828000170550010000089621259666542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1200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40829708000174</v>
      </c>
      <c r="E23" s="5" t="str">
        <f>'[1]TCE - ANEXO IV - Preencher'!G32</f>
        <v>JRV HOSPITALAR COMERCIO E REPRESENTACAO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000002860</v>
      </c>
      <c r="I23" s="6">
        <f>IF('[1]TCE - ANEXO IV - Preencher'!K32="","",'[1]TCE - ANEXO IV - Preencher'!K32)</f>
        <v>47376</v>
      </c>
      <c r="J23" s="5" t="str">
        <f>'[1]TCE - ANEXO IV - Preencher'!L32</f>
        <v>26230940829708000174550010000028601174735897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640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1884446000199</v>
      </c>
      <c r="E24" s="5" t="str">
        <f>'[1]TCE - ANEXO IV - Preencher'!G33</f>
        <v>TECNOVIDA COMERCIAL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000137344</v>
      </c>
      <c r="I24" s="6">
        <f>IF('[1]TCE - ANEXO IV - Preencher'!K33="","",'[1]TCE - ANEXO IV - Preencher'!K33)</f>
        <v>45168</v>
      </c>
      <c r="J24" s="5" t="str">
        <f>'[1]TCE - ANEXO IV - Preencher'!L33</f>
        <v>26230801884446000199550010001373441139367009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5202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59531</v>
      </c>
      <c r="I25" s="6">
        <f>IF('[1]TCE - ANEXO IV - Preencher'!K34="","",'[1]TCE - ANEXO IV - Preencher'!K34)</f>
        <v>45177</v>
      </c>
      <c r="J25" s="5" t="str">
        <f>'[1]TCE - ANEXO IV - Preencher'!L34</f>
        <v>26230903817043000152550010000595311201145249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276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DO NORDESTE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1592</v>
      </c>
      <c r="I26" s="6">
        <f>IF('[1]TCE - ANEXO IV - Preencher'!K35="","",'[1]TCE - ANEXO IV - Preencher'!K35)</f>
        <v>45166</v>
      </c>
      <c r="J26" s="5" t="str">
        <f>'[1]TCE - ANEXO IV - Preencher'!L35</f>
        <v>26230824380578002041556090000015921106257542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530.80999999999995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DO NORDESTE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1674</v>
      </c>
      <c r="I27" s="6">
        <f>IF('[1]TCE - ANEXO IV - Preencher'!K36="","",'[1]TCE - ANEXO IV - Preencher'!K36)</f>
        <v>45183</v>
      </c>
      <c r="J27" s="5" t="str">
        <f>'[1]TCE - ANEXO IV - Preencher'!L36</f>
        <v>26230924380578002041556090000016741990954241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530.80999999999995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3.11 - Material Laboratorial</v>
      </c>
      <c r="D28" s="3">
        <f>'[1]TCE - ANEXO IV - Preencher'!F37</f>
        <v>6295811000143</v>
      </c>
      <c r="E28" s="5" t="str">
        <f>'[1]TCE - ANEXO IV - Preencher'!G37</f>
        <v>FARMACIA DE MANIPULACAO FORMULAR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000000237</v>
      </c>
      <c r="I28" s="6">
        <f>IF('[1]TCE - ANEXO IV - Preencher'!K37="","",'[1]TCE - ANEXO IV - Preencher'!K37)</f>
        <v>45169</v>
      </c>
      <c r="J28" s="5" t="str">
        <f>'[1]TCE - ANEXO IV - Preencher'!L37</f>
        <v>26230806295811000143550010000002371553650320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177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3.7 - Material de Limpeza e Produtos de Hgienização</v>
      </c>
      <c r="D29" s="3">
        <f>'[1]TCE - ANEXO IV - Preencher'!F38</f>
        <v>7235471000128</v>
      </c>
      <c r="E29" s="5" t="str">
        <f>'[1]TCE - ANEXO IV - Preencher'!G38</f>
        <v>NAT E NAY COMERCIO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000005314</v>
      </c>
      <c r="I29" s="6">
        <f>IF('[1]TCE - ANEXO IV - Preencher'!K38="","",'[1]TCE - ANEXO IV - Preencher'!K38)</f>
        <v>45194</v>
      </c>
      <c r="J29" s="5" t="str">
        <f>'[1]TCE - ANEXO IV - Preencher'!L38</f>
        <v>26230907235471000128550010000053141000060376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47.7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3.14 - Alimentação Preparada</v>
      </c>
      <c r="D30" s="3">
        <f>'[1]TCE - ANEXO IV - Preencher'!F39</f>
        <v>28637117000108</v>
      </c>
      <c r="E30" s="5" t="str">
        <f>'[1]TCE - ANEXO IV - Preencher'!G39</f>
        <v>INOWA SOLUCOES EM FORNECIMENTO DE ALIMENTOS PREPARA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000001508</v>
      </c>
      <c r="I30" s="6">
        <f>IF('[1]TCE - ANEXO IV - Preencher'!K39="","",'[1]TCE - ANEXO IV - Preencher'!K39)</f>
        <v>45198</v>
      </c>
      <c r="J30" s="5" t="str">
        <f>'[1]TCE - ANEXO IV - Preencher'!L39</f>
        <v>26230928637117000108550010000015081000222568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266.8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3.14 - Alimentação Preparada</v>
      </c>
      <c r="D31" s="3">
        <f>'[1]TCE - ANEXO IV - Preencher'!F40</f>
        <v>21635272000138</v>
      </c>
      <c r="E31" s="5" t="str">
        <f>'[1]TCE - ANEXO IV - Preencher'!G40</f>
        <v>J E N COMERCIO DE GAS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11626</v>
      </c>
      <c r="I31" s="6">
        <f>IF('[1]TCE - ANEXO IV - Preencher'!K40="","",'[1]TCE - ANEXO IV - Preencher'!K40)</f>
        <v>45190</v>
      </c>
      <c r="J31" s="5" t="str">
        <f>'[1]TCE - ANEXO IV - Preencher'!L40</f>
        <v>26230921635272000138650010000116261854732712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85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3.14 - Alimentação Preparada</v>
      </c>
      <c r="D32" s="3">
        <f>'[1]TCE - ANEXO IV - Preencher'!F41</f>
        <v>7235471000128</v>
      </c>
      <c r="E32" s="5" t="str">
        <f>'[1]TCE - ANEXO IV - Preencher'!G41</f>
        <v>NAT E NAY COMERCIO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000005314</v>
      </c>
      <c r="I32" s="6">
        <f>IF('[1]TCE - ANEXO IV - Preencher'!K41="","",'[1]TCE - ANEXO IV - Preencher'!K41)</f>
        <v>45194</v>
      </c>
      <c r="J32" s="5" t="str">
        <f>'[1]TCE - ANEXO IV - Preencher'!L41</f>
        <v>26230907235471000128550010000053141000060376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400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3.6 - Material de Expediente</v>
      </c>
      <c r="D33" s="3">
        <f>'[1]TCE - ANEXO IV - Preencher'!F42</f>
        <v>24073694000155</v>
      </c>
      <c r="E33" s="5" t="str">
        <f>'[1]TCE - ANEXO IV - Preencher'!G42</f>
        <v>GILVANEIDE SILVA OMENA LTDA</v>
      </c>
      <c r="F33" s="5" t="str">
        <f>'[1]TCE - ANEXO IV - Preencher'!H42</f>
        <v>B</v>
      </c>
      <c r="G33" s="5" t="str">
        <f>'[1]TCE - ANEXO IV - Preencher'!I42</f>
        <v>N</v>
      </c>
      <c r="H33" s="5" t="str">
        <f>'[1]TCE - ANEXO IV - Preencher'!J42</f>
        <v>000000956</v>
      </c>
      <c r="I33" s="6">
        <f>IF('[1]TCE - ANEXO IV - Preencher'!K42="","",'[1]TCE - ANEXO IV - Preencher'!K42)</f>
        <v>45189</v>
      </c>
      <c r="J33" s="5" t="str">
        <f>'[1]TCE - ANEXO IV - Preencher'!L42</f>
        <v>HCQM02695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65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3091334000106</v>
      </c>
      <c r="E34" s="5" t="str">
        <f>'[1]TCE - ANEXO IV - Preencher'!G43</f>
        <v>C A LEITE RESISTENCIAS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000005569</v>
      </c>
      <c r="I34" s="6">
        <f>IF('[1]TCE - ANEXO IV - Preencher'!K43="","",'[1]TCE - ANEXO IV - Preencher'!K43)</f>
        <v>45195</v>
      </c>
      <c r="J34" s="5" t="str">
        <f>'[1]TCE - ANEXO IV - Preencher'!L43</f>
        <v>26230903091334000106550010000055691829478571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480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 xml:space="preserve">3.9 - Material para Manutenção de Bens Imóveis </v>
      </c>
      <c r="D35" s="3">
        <f>'[1]TCE - ANEXO IV - Preencher'!F44</f>
        <v>30816175000132</v>
      </c>
      <c r="E35" s="5" t="str">
        <f>'[1]TCE - ANEXO IV - Preencher'!G44</f>
        <v>J A SILVA COMERCIO VAREJISTA DE TINTAS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000005290</v>
      </c>
      <c r="I35" s="6">
        <f>IF('[1]TCE - ANEXO IV - Preencher'!K44="","",'[1]TCE - ANEXO IV - Preencher'!K44)</f>
        <v>45182</v>
      </c>
      <c r="J35" s="5" t="str">
        <f>'[1]TCE - ANEXO IV - Preencher'!L44</f>
        <v>26230930816175000132550010000052901000460609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9.5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30816175000132</v>
      </c>
      <c r="E36" s="5" t="str">
        <f>'[1]TCE - ANEXO IV - Preencher'!G45</f>
        <v>J A SILVA COMERCIO VAREJISTA DE TINTAS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00005291</v>
      </c>
      <c r="I36" s="6">
        <f>IF('[1]TCE - ANEXO IV - Preencher'!K45="","",'[1]TCE - ANEXO IV - Preencher'!K45)</f>
        <v>45182</v>
      </c>
      <c r="J36" s="5" t="str">
        <f>'[1]TCE - ANEXO IV - Preencher'!L45</f>
        <v>26230930816175000132550010000052911008822531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25.8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30816175000132</v>
      </c>
      <c r="E37" s="5" t="str">
        <f>'[1]TCE - ANEXO IV - Preencher'!G46</f>
        <v>J A SILVA COMERCIO VAREJISTA DE TINTAS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000005292</v>
      </c>
      <c r="I37" s="6">
        <f>IF('[1]TCE - ANEXO IV - Preencher'!K46="","",'[1]TCE - ANEXO IV - Preencher'!K46)</f>
        <v>45182</v>
      </c>
      <c r="J37" s="5" t="str">
        <f>'[1]TCE - ANEXO IV - Preencher'!L46</f>
        <v>26230930816175000132550010000052921001029809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258.8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51413651000144</v>
      </c>
      <c r="E38" s="5" t="str">
        <f>'[1]TCE - ANEXO IV - Preencher'!G47</f>
        <v>PROSPEQTUS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000000043</v>
      </c>
      <c r="I38" s="6">
        <f>IF('[1]TCE - ANEXO IV - Preencher'!K47="","",'[1]TCE - ANEXO IV - Preencher'!K47)</f>
        <v>45181</v>
      </c>
      <c r="J38" s="5" t="str">
        <f>'[1]TCE - ANEXO IV - Preencher'!L47</f>
        <v>26230951413651000144550010000000431874759310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125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51413651000144</v>
      </c>
      <c r="E39" s="5" t="str">
        <f>'[1]TCE - ANEXO IV - Preencher'!G48</f>
        <v>PROSPEQTUS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000000045</v>
      </c>
      <c r="I39" s="6">
        <f>IF('[1]TCE - ANEXO IV - Preencher'!K48="","",'[1]TCE - ANEXO IV - Preencher'!K48)</f>
        <v>45181</v>
      </c>
      <c r="J39" s="5" t="str">
        <f>'[1]TCE - ANEXO IV - Preencher'!L48</f>
        <v>26230951413651000144550010000000451792008367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1890.3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21107174000128</v>
      </c>
      <c r="E40" s="5" t="str">
        <f>'[1]TCE - ANEXO IV - Preencher'!G49</f>
        <v>RUIMAR MAIA LEITE JUNIOR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00001109</v>
      </c>
      <c r="I40" s="6">
        <f>IF('[1]TCE - ANEXO IV - Preencher'!K49="","",'[1]TCE - ANEXO IV - Preencher'!K49)</f>
        <v>45173</v>
      </c>
      <c r="J40" s="5" t="str">
        <f>'[1]TCE - ANEXO IV - Preencher'!L49</f>
        <v>26230921107174000128550010000011091245364352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450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 xml:space="preserve">3.10 - Material para Manutenção de Bens Móveis </v>
      </c>
      <c r="D41" s="3">
        <f>'[1]TCE - ANEXO IV - Preencher'!F50</f>
        <v>51413651000144</v>
      </c>
      <c r="E41" s="5" t="str">
        <f>'[1]TCE - ANEXO IV - Preencher'!G50</f>
        <v>PROSPEQTUS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000000042</v>
      </c>
      <c r="I41" s="6">
        <f>IF('[1]TCE - ANEXO IV - Preencher'!K50="","",'[1]TCE - ANEXO IV - Preencher'!K50)</f>
        <v>45181</v>
      </c>
      <c r="J41" s="5" t="str">
        <f>'[1]TCE - ANEXO IV - Preencher'!L50</f>
        <v>26230951413651000144550010000000421502251024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275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>3.1 - Combustíveis e Lubrificantes Automotivos</v>
      </c>
      <c r="D42" s="3">
        <f>'[1]TCE - ANEXO IV - Preencher'!F51</f>
        <v>30816175000132</v>
      </c>
      <c r="E42" s="5" t="str">
        <f>'[1]TCE - ANEXO IV - Preencher'!G51</f>
        <v>J A SILVA COMERCIO VAREJISTA DE TINTAS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000005290</v>
      </c>
      <c r="I42" s="6">
        <f>IF('[1]TCE - ANEXO IV - Preencher'!K51="","",'[1]TCE - ANEXO IV - Preencher'!K51)</f>
        <v>45182</v>
      </c>
      <c r="J42" s="5" t="str">
        <f>'[1]TCE - ANEXO IV - Preencher'!L51</f>
        <v>26230930816175000132550010000052901000460609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99.5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 xml:space="preserve">3.8 - Uniformes, Tecidos e Aviamentos </v>
      </c>
      <c r="D43" s="3">
        <f>'[1]TCE - ANEXO IV - Preencher'!F52</f>
        <v>22401976000109</v>
      </c>
      <c r="E43" s="5" t="str">
        <f>'[1]TCE - ANEXO IV - Preencher'!G52</f>
        <v>VERSATIL MATERIAL PARA CONSTRUCAO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000001742</v>
      </c>
      <c r="I43" s="6">
        <f>IF('[1]TCE - ANEXO IV - Preencher'!K52="","",'[1]TCE - ANEXO IV - Preencher'!K52)</f>
        <v>45168</v>
      </c>
      <c r="J43" s="5" t="str">
        <f>'[1]TCE - ANEXO IV - Preencher'!L52</f>
        <v>26230822401976000109550010000017421000018555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70.150000000000006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 xml:space="preserve">5.21 - Seguros em geral </v>
      </c>
      <c r="D44" s="3">
        <f>'[1]TCE - ANEXO IV - Preencher'!F53</f>
        <v>61198164000160</v>
      </c>
      <c r="E44" s="5" t="str">
        <f>'[1]TCE - ANEXO IV - Preencher'!G53</f>
        <v>PORTO SEGURO COMPANHIA DE SEGUROS GERAIS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561.38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 xml:space="preserve">5.25 - Serviços Bancários </v>
      </c>
      <c r="D45" s="3">
        <f>'[1]TCE - ANEXO IV - Preencher'!F54</f>
        <v>60746948691786</v>
      </c>
      <c r="E45" s="5" t="str">
        <f>'[1]TCE - ANEXO IV - Preencher'!G54</f>
        <v>BRADESCO S.A.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77.25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5.9 - Telefonia Móvel</v>
      </c>
      <c r="D46" s="3">
        <f>'[1]TCE - ANEXO IV - Preencher'!F55</f>
        <v>2421421001355</v>
      </c>
      <c r="E46" s="5" t="str">
        <f>'[1]TCE - ANEXO IV - Preencher'!G55</f>
        <v>TIM S.A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5036834803</v>
      </c>
      <c r="I46" s="6">
        <f>IF('[1]TCE - ANEXO IV - Preencher'!K55="","",'[1]TCE - ANEXO IV - Preencher'!K55)</f>
        <v>45183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503.5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5.18 - Teledonia Fixa</v>
      </c>
      <c r="D47" s="3">
        <f>'[1]TCE - ANEXO IV - Preencher'!F56</f>
        <v>3423730000193</v>
      </c>
      <c r="E47" s="5" t="str">
        <f>'[1]TCE - ANEXO IV - Preencher'!G56</f>
        <v>SMART LTDA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436455348</v>
      </c>
      <c r="I47" s="6">
        <f>IF('[1]TCE - ANEXO IV - Preencher'!K56="","",'[1]TCE - ANEXO IV - Preencher'!K56)</f>
        <v>45190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1517.37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>5.13 - Água e Esgoto</v>
      </c>
      <c r="D48" s="3">
        <f>'[1]TCE - ANEXO IV - Preencher'!F57</f>
        <v>9769035000164</v>
      </c>
      <c r="E48" s="5" t="str">
        <f>'[1]TCE - ANEXO IV - Preencher'!G57</f>
        <v>COMPANHIA PERNAMBUCANA DE SANEAMENTO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103895981</v>
      </c>
      <c r="I48" s="6">
        <f>IF('[1]TCE - ANEXO IV - Preencher'!K57="","",'[1]TCE - ANEXO IV - Preencher'!K57)</f>
        <v>45204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3809.74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5.12 - Energia Elétrica</v>
      </c>
      <c r="D49" s="3">
        <f>'[1]TCE - ANEXO IV - Preencher'!F58</f>
        <v>10835932000108</v>
      </c>
      <c r="E49" s="5" t="str">
        <f>'[1]TCE - ANEXO IV - Preencher'!G58</f>
        <v>COMPANHIA ENERGETICA DE PERNAMBUCO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276671883</v>
      </c>
      <c r="I49" s="6">
        <f>IF('[1]TCE - ANEXO IV - Preencher'!K58="","",'[1]TCE - ANEXO IV - Preencher'!K58)</f>
        <v>45201</v>
      </c>
      <c r="J49" s="5" t="str">
        <f>'[1]TCE - ANEXO IV - Preencher'!L58</f>
        <v>26231010835932000108660002766718831027915993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21161.439999999999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>5.3 - Locação de Máquinas e Equipamentos</v>
      </c>
      <c r="D50" s="3">
        <f>'[1]TCE - ANEXO IV - Preencher'!F59</f>
        <v>20021640000195</v>
      </c>
      <c r="E50" s="5" t="str">
        <f>'[1]TCE - ANEXO IV - Preencher'!G59</f>
        <v>RONALDO ANSELMO ONOFRE DE ANDRADE 08050929434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9</v>
      </c>
      <c r="I50" s="6">
        <f>IF('[1]TCE - ANEXO IV - Preencher'!K59="","",'[1]TCE - ANEXO IV - Preencher'!K59)</f>
        <v>45202</v>
      </c>
      <c r="J50" s="5" t="str">
        <f>'[1]TCE - ANEXO IV - Preencher'!L59</f>
        <v>26060022220021640000195000000000000923102631013649</v>
      </c>
      <c r="K50" s="5" t="str">
        <f>IF(F50="B",LEFT('[1]TCE - ANEXO IV - Preencher'!M59,2),IF(F50="S",LEFT('[1]TCE - ANEXO IV - Preencher'!M59,7),IF('[1]TCE - ANEXO IV - Preencher'!H59="","")))</f>
        <v>2606002</v>
      </c>
      <c r="L50" s="7">
        <f>'[1]TCE - ANEXO IV - Preencher'!N59</f>
        <v>1100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5.3 - Locação de Máquinas e Equipamentos</v>
      </c>
      <c r="D51" s="3">
        <f>'[1]TCE - ANEXO IV - Preencher'!F60</f>
        <v>13230571000164</v>
      </c>
      <c r="E51" s="5" t="str">
        <f>'[1]TCE - ANEXO IV - Preencher'!G60</f>
        <v>DJAIR DE BARROS VALENCA LTDA - EPP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000001934</v>
      </c>
      <c r="I51" s="6">
        <f>IF('[1]TCE - ANEXO IV - Preencher'!K60="","",'[1]TCE - ANEXO IV - Preencher'!K60)</f>
        <v>45209</v>
      </c>
      <c r="J51" s="5" t="str">
        <f>'[1]TCE - ANEXO IV - Preencher'!L60</f>
        <v>BALL00827</v>
      </c>
      <c r="K51" s="5" t="str">
        <f>IF(F51="B",LEFT('[1]TCE - ANEXO IV - Preencher'!M60,2),IF(F51="S",LEFT('[1]TCE - ANEXO IV - Preencher'!M60,7),IF('[1]TCE - ANEXO IV - Preencher'!H60="","")))</f>
        <v>2606002</v>
      </c>
      <c r="L51" s="7">
        <f>'[1]TCE - ANEXO IV - Preencher'!N60</f>
        <v>1400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5.3 - Locação de Máquinas e Equipamentos</v>
      </c>
      <c r="D52" s="3">
        <f>'[1]TCE - ANEXO IV - Preencher'!F61</f>
        <v>24801362000140</v>
      </c>
      <c r="E52" s="5" t="str">
        <f>'[1]TCE - ANEXO IV - Preencher'!G61</f>
        <v>AMD TECNOLOGIA DA INFORMACAO E SISTEMAS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000493</v>
      </c>
      <c r="I52" s="6">
        <f>IF('[1]TCE - ANEXO IV - Preencher'!K61="","",'[1]TCE - ANEXO IV - Preencher'!K61)</f>
        <v>45200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1175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5.3 - Locação de Máquinas e Equipamentos</v>
      </c>
      <c r="D53" s="3">
        <f>'[1]TCE - ANEXO IV - Preencher'!F62</f>
        <v>5097661000109</v>
      </c>
      <c r="E53" s="5" t="str">
        <f>'[1]TCE - ANEXO IV - Preencher'!G62</f>
        <v>CONTAGE CONSULT EM TELECOMUNICACOES E MONITORAMENTO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007492</v>
      </c>
      <c r="I53" s="6">
        <f>IF('[1]TCE - ANEXO IV - Preencher'!K62="","",'[1]TCE - ANEXO IV - Preencher'!K62)</f>
        <v>45187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935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5.3 - Locação de Máquinas e Equipamentos</v>
      </c>
      <c r="D54" s="3">
        <f>'[1]TCE - ANEXO IV - Preencher'!F63</f>
        <v>10279299000119</v>
      </c>
      <c r="E54" s="5" t="str">
        <f>'[1]TCE - ANEXO IV - Preencher'!G63</f>
        <v>RGRAPH LOC. COM. E SERV. LTDA - ME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06956</v>
      </c>
      <c r="I54" s="6">
        <f>IF('[1]TCE - ANEXO IV - Preencher'!K63="","",'[1]TCE - ANEXO IV - Preencher'!K63)</f>
        <v>45204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2776.76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5.3 - Locação de Máquinas e Equipamentos</v>
      </c>
      <c r="D55" s="3">
        <f>'[1]TCE - ANEXO IV - Preencher'!F64</f>
        <v>9014387000100</v>
      </c>
      <c r="E55" s="5" t="str">
        <f>'[1]TCE - ANEXO IV - Preencher'!G64</f>
        <v>COMPLETA SERVICOS DE AR CONDICIONADO E LOCACAO LTDA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10</v>
      </c>
      <c r="I55" s="6">
        <f>IF('[1]TCE - ANEXO IV - Preencher'!K64="","",'[1]TCE - ANEXO IV - Preencher'!K64)</f>
        <v>45170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380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5.1 - Locação de Equipamentos Médicos-Hospitalares</v>
      </c>
      <c r="D56" s="3">
        <f>'[1]TCE - ANEXO IV - Preencher'!F65</f>
        <v>24380578002041</v>
      </c>
      <c r="E56" s="5" t="str">
        <f>'[1]TCE - ANEXO IV - Preencher'!G65</f>
        <v>WHITE MARTINS GASES INDUSTRIAIS DO NORDESTE LTDA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0093422916</v>
      </c>
      <c r="I56" s="6">
        <f>IF('[1]TCE - ANEXO IV - Preencher'!K65="","",'[1]TCE - ANEXO IV - Preencher'!K65)</f>
        <v>45183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10842.4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5.19 - Serviços Gráficos, de Encadernação e de Emolduração</v>
      </c>
      <c r="D57" s="3">
        <f>'[1]TCE - ANEXO IV - Preencher'!F66</f>
        <v>10473437000104</v>
      </c>
      <c r="E57" s="5" t="str">
        <f>'[1]TCE - ANEXO IV - Preencher'!G66</f>
        <v>FOTO BELEZA ARTES COMERCIO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00023897</v>
      </c>
      <c r="I57" s="6">
        <f>IF('[1]TCE - ANEXO IV - Preencher'!K66="","",'[1]TCE - ANEXO IV - Preencher'!K66)</f>
        <v>45173</v>
      </c>
      <c r="J57" s="5" t="str">
        <f>'[1]TCE - ANEXO IV - Preencher'!L66</f>
        <v>DMZE-RCKF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136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5.20 - Serviços Judicíarios e Cartoriais</v>
      </c>
      <c r="D58" s="3">
        <f>'[1]TCE - ANEXO IV - Preencher'!F67</f>
        <v>2566224000190</v>
      </c>
      <c r="E58" s="5" t="str">
        <f>'[1]TCE - ANEXO IV - Preencher'!G67</f>
        <v>TRIBUNAL REGIONAL DO TRABALHO DA 6A REGIAO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187.31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5.20 - Serviços Judicíarios e Cartoriais</v>
      </c>
      <c r="D59" s="3">
        <f>'[1]TCE - ANEXO IV - Preencher'!F68</f>
        <v>2566224000190</v>
      </c>
      <c r="E59" s="5" t="str">
        <f>'[1]TCE - ANEXO IV - Preencher'!G68</f>
        <v>TRIBUNAL REGIONAL DO TRABALHO DA 6A REGIAO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416.8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4.99 - Outros Serviços de Terceiros Pessoa Física</v>
      </c>
      <c r="D60" s="3">
        <f>'[1]TCE - ANEXO IV - Preencher'!F69</f>
        <v>8569497440</v>
      </c>
      <c r="E60" s="5" t="str">
        <f>'[1]TCE - ANEXO IV - Preencher'!G69</f>
        <v>CARLA RODRIGUES FERREIRA SOARES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120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4.99 - Outros Serviços de Terceiros Pessoa Física</v>
      </c>
      <c r="D61" s="3">
        <f>'[1]TCE - ANEXO IV - Preencher'!F70</f>
        <v>7638335414</v>
      </c>
      <c r="E61" s="5" t="str">
        <f>'[1]TCE - ANEXO IV - Preencher'!G70</f>
        <v>CINTYA DOS SANTOS SILVA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120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4.99 - Outros Serviços de Terceiros Pessoa Física</v>
      </c>
      <c r="D62" s="3">
        <f>'[1]TCE - ANEXO IV - Preencher'!F71</f>
        <v>7638335414</v>
      </c>
      <c r="E62" s="5" t="str">
        <f>'[1]TCE - ANEXO IV - Preencher'!G71</f>
        <v>CINTYA DOS SANTOS SILVA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120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4.99 - Outros Serviços de Terceiros Pessoa Física</v>
      </c>
      <c r="D63" s="3">
        <f>'[1]TCE - ANEXO IV - Preencher'!F72</f>
        <v>7638335414</v>
      </c>
      <c r="E63" s="5" t="str">
        <f>'[1]TCE - ANEXO IV - Preencher'!G72</f>
        <v>CINTYA DOS SANTOS SILVA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138.08000000000001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4.99 - Outros Serviços de Terceiros Pessoa Física</v>
      </c>
      <c r="D64" s="3">
        <f>'[1]TCE - ANEXO IV - Preencher'!F73</f>
        <v>7638335414</v>
      </c>
      <c r="E64" s="5" t="str">
        <f>'[1]TCE - ANEXO IV - Preencher'!G73</f>
        <v>CINTYA DOS SANTOS SILVA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39.93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4.99 - Outros Serviços de Terceiros Pessoa Física</v>
      </c>
      <c r="D65" s="3">
        <f>'[1]TCE - ANEXO IV - Preencher'!F74</f>
        <v>69242836400</v>
      </c>
      <c r="E65" s="5" t="str">
        <f>'[1]TCE - ANEXO IV - Preencher'!G74</f>
        <v>GUSTAVO CALDAS LOUREIRO AMORIM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240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4.99 - Outros Serviços de Terceiros Pessoa Física</v>
      </c>
      <c r="D66" s="3">
        <f>'[1]TCE - ANEXO IV - Preencher'!F75</f>
        <v>69242836400</v>
      </c>
      <c r="E66" s="5" t="str">
        <f>'[1]TCE - ANEXO IV - Preencher'!G75</f>
        <v>GUSTAVO CALDAS LOUREIRO AMORIM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585.9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4.99 - Outros Serviços de Terceiros Pessoa Física</v>
      </c>
      <c r="D67" s="3">
        <f>'[1]TCE - ANEXO IV - Preencher'!F76</f>
        <v>66674832472</v>
      </c>
      <c r="E67" s="5" t="str">
        <f>'[1]TCE - ANEXO IV - Preencher'!G76</f>
        <v>SIMONY LOPES FARIAS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120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4.99 - Outros Serviços de Terceiros Pessoa Física</v>
      </c>
      <c r="D68" s="3">
        <f>'[1]TCE - ANEXO IV - Preencher'!F77</f>
        <v>3709080401</v>
      </c>
      <c r="E68" s="5" t="str">
        <f>'[1]TCE - ANEXO IV - Preencher'!G77</f>
        <v>TAYANA BARBOSA TRAJANO GUERRA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400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4.99 - Outros Serviços de Terceiros Pessoa Física</v>
      </c>
      <c r="D69" s="3">
        <f>'[1]TCE - ANEXO IV - Preencher'!F78</f>
        <v>10497745402</v>
      </c>
      <c r="E69" s="5" t="str">
        <f>'[1]TCE - ANEXO IV - Preencher'!G78</f>
        <v>VERIDIANA SANTANA GOMES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200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4.99 - Outros Serviços de Terceiros Pessoa Física</v>
      </c>
      <c r="D70" s="3">
        <f>'[1]TCE - ANEXO IV - Preencher'!F79</f>
        <v>10497745402</v>
      </c>
      <c r="E70" s="5" t="str">
        <f>'[1]TCE - ANEXO IV - Preencher'!G79</f>
        <v>VERIDIANA SANTANA GOMES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517.65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4.99 - Outros Serviços de Terceiros Pessoa Física</v>
      </c>
      <c r="D71" s="3">
        <f>'[1]TCE - ANEXO IV - Preencher'!F80</f>
        <v>10497745402</v>
      </c>
      <c r="E71" s="5" t="str">
        <f>'[1]TCE - ANEXO IV - Preencher'!G80</f>
        <v>VERIDIANA SANTANA GOMES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501.9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4.99 - Outros Serviços de Terceiros Pessoa Física</v>
      </c>
      <c r="D72" s="3">
        <f>'[1]TCE - ANEXO IV - Preencher'!F81</f>
        <v>10497745402</v>
      </c>
      <c r="E72" s="5" t="str">
        <f>'[1]TCE - ANEXO IV - Preencher'!G81</f>
        <v>VERIDIANA SANTANA GOMES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100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4.99 - Outros Serviços de Terceiros Pessoa Física</v>
      </c>
      <c r="D73" s="3">
        <f>'[1]TCE - ANEXO IV - Preencher'!F82</f>
        <v>10497745402</v>
      </c>
      <c r="E73" s="5" t="str">
        <f>'[1]TCE - ANEXO IV - Preencher'!G82</f>
        <v>VERIDIANA SANTANA GOMES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504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4.99 - Outros Serviços de Terceiros Pessoa Física</v>
      </c>
      <c r="D74" s="3">
        <f>'[1]TCE - ANEXO IV - Preencher'!F83</f>
        <v>4783286485</v>
      </c>
      <c r="E74" s="5" t="str">
        <f>'[1]TCE - ANEXO IV - Preencher'!G83</f>
        <v>JONNY VITOR DINIZ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532.35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4.99 - Outros Serviços de Terceiros Pessoa Física</v>
      </c>
      <c r="D75" s="3">
        <f>'[1]TCE - ANEXO IV - Preencher'!F84</f>
        <v>7638335414</v>
      </c>
      <c r="E75" s="5" t="str">
        <f>'[1]TCE - ANEXO IV - Preencher'!G84</f>
        <v>CINTYA DOS SANTOS SILVA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150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5.99 - Outros Serviços de Terceiros Pessoa Jurídica</v>
      </c>
      <c r="D76" s="3">
        <f>'[1]TCE - ANEXO IV - Preencher'!F85</f>
        <v>9039744001409</v>
      </c>
      <c r="E76" s="5" t="str">
        <f>'[1]TCE - ANEXO IV - Preencher'!G85</f>
        <v>FUNDACAO GESTAO MARTINIANO FERNANDES - FUNDO FIXO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48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5.99 - Outros Serviços de Terceiros Pessoa Jurídica</v>
      </c>
      <c r="D77" s="3">
        <f>'[1]TCE - ANEXO IV - Preencher'!F86</f>
        <v>20914155000140</v>
      </c>
      <c r="E77" s="5" t="str">
        <f>'[1]TCE - ANEXO IV - Preencher'!G86</f>
        <v>R L DE ASSIS TURISMO E VIAGENS LTDA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96</v>
      </c>
      <c r="I77" s="6">
        <f>IF('[1]TCE - ANEXO IV - Preencher'!K86="","",'[1]TCE - ANEXO IV - Preencher'!K86)</f>
        <v>45188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190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5.99 - Outros Serviços de Terceiros Pessoa Jurídica</v>
      </c>
      <c r="D78" s="3">
        <f>'[1]TCE - ANEXO IV - Preencher'!F87</f>
        <v>20914155000140</v>
      </c>
      <c r="E78" s="5" t="str">
        <f>'[1]TCE - ANEXO IV - Preencher'!G87</f>
        <v>R L DE ASSIS TURISMO E VIAGENS LTDA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97</v>
      </c>
      <c r="I78" s="6">
        <f>IF('[1]TCE - ANEXO IV - Preencher'!K87="","",'[1]TCE - ANEXO IV - Preencher'!K87)</f>
        <v>45188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570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5.99 - Outros Serviços de Terceiros Pessoa Jurídica</v>
      </c>
      <c r="D79" s="3">
        <f>'[1]TCE - ANEXO IV - Preencher'!F88</f>
        <v>20914155000140</v>
      </c>
      <c r="E79" s="5" t="str">
        <f>'[1]TCE - ANEXO IV - Preencher'!G88</f>
        <v>R L DE ASSIS TURISMO E VIAGENS LTDA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127</v>
      </c>
      <c r="I79" s="6">
        <f>IF('[1]TCE - ANEXO IV - Preencher'!K88="","",'[1]TCE - ANEXO IV - Preencher'!K88)</f>
        <v>45194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212.89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5.99 - Outros Serviços de Terceiros Pessoa Jurídica</v>
      </c>
      <c r="D80" s="3">
        <f>'[1]TCE - ANEXO IV - Preencher'!F89</f>
        <v>42522054000167</v>
      </c>
      <c r="E80" s="5" t="str">
        <f>'[1]TCE - ANEXO IV - Preencher'!G89</f>
        <v>CLEATUR AGENCIA DE VIAGENS E TURISMO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29</v>
      </c>
      <c r="I80" s="6">
        <f>IF('[1]TCE - ANEXO IV - Preencher'!K89="","",'[1]TCE - ANEXO IV - Preencher'!K89)</f>
        <v>45191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173.24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5.99 - Outros Serviços de Terceiros Pessoa Jurídica</v>
      </c>
      <c r="D81" s="3">
        <f>'[1]TCE - ANEXO IV - Preencher'!F90</f>
        <v>18717010000108</v>
      </c>
      <c r="E81" s="5" t="str">
        <f>'[1]TCE - ANEXO IV - Preencher'!G90</f>
        <v>EDJANE SANTOS DE MOURA EIRELI - ME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9649</v>
      </c>
      <c r="I81" s="6">
        <f>IF('[1]TCE - ANEXO IV - Preencher'!K90="","",'[1]TCE - ANEXO IV - Preencher'!K90)</f>
        <v>45201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85.91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5.99 - Outros Serviços de Terceiros Pessoa Jurídica</v>
      </c>
      <c r="D82" s="3">
        <f>'[1]TCE - ANEXO IV - Preencher'!F91</f>
        <v>18717010000108</v>
      </c>
      <c r="E82" s="5" t="str">
        <f>'[1]TCE - ANEXO IV - Preencher'!G91</f>
        <v>EDJANE SANTOS DE MOURA EIRELI - ME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9661</v>
      </c>
      <c r="I82" s="6">
        <f>IF('[1]TCE - ANEXO IV - Preencher'!K91="","",'[1]TCE - ANEXO IV - Preencher'!K91)</f>
        <v>45208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343.64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5.16 - Serviços Médico-Hospitalares, Odotonlogia e Laboratoriais</v>
      </c>
      <c r="D83" s="3">
        <f>'[1]TCE - ANEXO IV - Preencher'!F92</f>
        <v>51229394000195</v>
      </c>
      <c r="E83" s="5" t="str">
        <f>'[1]TCE - ANEXO IV - Preencher'!G92</f>
        <v>OFTALMO TENORIO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000000010</v>
      </c>
      <c r="I83" s="6">
        <f>IF('[1]TCE - ANEXO IV - Preencher'!K92="","",'[1]TCE - ANEXO IV - Preencher'!K92)</f>
        <v>45208</v>
      </c>
      <c r="J83" s="5" t="str">
        <f>'[1]TCE - ANEXO IV - Preencher'!L92</f>
        <v>EVQK79862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68970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5.16 - Serviços Médico-Hospitalares, Odotonlogia e Laboratoriais</v>
      </c>
      <c r="D84" s="3">
        <f>'[1]TCE - ANEXO IV - Preencher'!F93</f>
        <v>27946470000107</v>
      </c>
      <c r="E84" s="5" t="str">
        <f>'[1]TCE - ANEXO IV - Preencher'!G93</f>
        <v>HOSPMED SERVICOS EM SAUDE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225</v>
      </c>
      <c r="I84" s="6">
        <f>IF('[1]TCE - ANEXO IV - Preencher'!K93="","",'[1]TCE - ANEXO IV - Preencher'!K93)</f>
        <v>45217</v>
      </c>
      <c r="J84" s="5" t="str">
        <f>'[1]TCE - ANEXO IV - Preencher'!L93</f>
        <v>UN5QS5KZH</v>
      </c>
      <c r="K84" s="5" t="str">
        <f>IF(F84="B",LEFT('[1]TCE - ANEXO IV - Preencher'!M93,2),IF(F84="S",LEFT('[1]TCE - ANEXO IV - Preencher'!M93,7),IF('[1]TCE - ANEXO IV - Preencher'!H93="","")))</f>
        <v>2704302</v>
      </c>
      <c r="L84" s="7">
        <f>'[1]TCE - ANEXO IV - Preencher'!N93</f>
        <v>212110.91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5.16 - Serviços Médico-Hospitalares, Odotonlogia e Laboratoriais</v>
      </c>
      <c r="D85" s="3">
        <f>'[1]TCE - ANEXO IV - Preencher'!F94</f>
        <v>27946470000107</v>
      </c>
      <c r="E85" s="5" t="str">
        <f>'[1]TCE - ANEXO IV - Preencher'!G94</f>
        <v>HOSPMED SERVICOS EM SAUDE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226</v>
      </c>
      <c r="I85" s="6">
        <f>IF('[1]TCE - ANEXO IV - Preencher'!K94="","",'[1]TCE - ANEXO IV - Preencher'!K94)</f>
        <v>45217</v>
      </c>
      <c r="J85" s="5" t="str">
        <f>'[1]TCE - ANEXO IV - Preencher'!L94</f>
        <v>PFA9CM4H9</v>
      </c>
      <c r="K85" s="5" t="str">
        <f>IF(F85="B",LEFT('[1]TCE - ANEXO IV - Preencher'!M94,2),IF(F85="S",LEFT('[1]TCE - ANEXO IV - Preencher'!M94,7),IF('[1]TCE - ANEXO IV - Preencher'!H94="","")))</f>
        <v>2704302</v>
      </c>
      <c r="L85" s="7">
        <f>'[1]TCE - ANEXO IV - Preencher'!N94</f>
        <v>7109.1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5.16 - Serviços Médico-Hospitalares, Odotonlogia e Laboratoriais</v>
      </c>
      <c r="D86" s="3">
        <f>'[1]TCE - ANEXO IV - Preencher'!F95</f>
        <v>27718657000145</v>
      </c>
      <c r="E86" s="5" t="str">
        <f>'[1]TCE - ANEXO IV - Preencher'!G95</f>
        <v>ULTRAHOSP SERVICOS EM SAUDE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346</v>
      </c>
      <c r="I86" s="6">
        <f>IF('[1]TCE - ANEXO IV - Preencher'!K95="","",'[1]TCE - ANEXO IV - Preencher'!K95)</f>
        <v>45217</v>
      </c>
      <c r="J86" s="5" t="str">
        <f>'[1]TCE - ANEXO IV - Preencher'!L95</f>
        <v>LC0ORMYFU</v>
      </c>
      <c r="K86" s="5" t="str">
        <f>IF(F86="B",LEFT('[1]TCE - ANEXO IV - Preencher'!M95,2),IF(F86="S",LEFT('[1]TCE - ANEXO IV - Preencher'!M95,7),IF('[1]TCE - ANEXO IV - Preencher'!H95="","")))</f>
        <v>2704302</v>
      </c>
      <c r="L86" s="7">
        <f>'[1]TCE - ANEXO IV - Preencher'!N95</f>
        <v>109630.41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5.16 - Serviços Médico-Hospitalares, Odotonlogia e Laboratoriais</v>
      </c>
      <c r="D87" s="3">
        <f>'[1]TCE - ANEXO IV - Preencher'!F96</f>
        <v>27718657000145</v>
      </c>
      <c r="E87" s="5" t="str">
        <f>'[1]TCE - ANEXO IV - Preencher'!G96</f>
        <v>ULTRAHOSP SERVICOS EM SAUDE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347</v>
      </c>
      <c r="I87" s="6">
        <f>IF('[1]TCE - ANEXO IV - Preencher'!K96="","",'[1]TCE - ANEXO IV - Preencher'!K96)</f>
        <v>45217</v>
      </c>
      <c r="J87" s="5" t="str">
        <f>'[1]TCE - ANEXO IV - Preencher'!L96</f>
        <v>OSBTMBM5T</v>
      </c>
      <c r="K87" s="5" t="str">
        <f>IF(F87="B",LEFT('[1]TCE - ANEXO IV - Preencher'!M96,2),IF(F87="S",LEFT('[1]TCE - ANEXO IV - Preencher'!M96,7),IF('[1]TCE - ANEXO IV - Preencher'!H96="","")))</f>
        <v>2704302</v>
      </c>
      <c r="L87" s="7">
        <f>'[1]TCE - ANEXO IV - Preencher'!N96</f>
        <v>14867.33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5.16 - Serviços Médico-Hospitalares, Odotonlogia e Laboratoriais</v>
      </c>
      <c r="D88" s="3">
        <f>'[1]TCE - ANEXO IV - Preencher'!F97</f>
        <v>27798213000167</v>
      </c>
      <c r="E88" s="5" t="str">
        <f>'[1]TCE - ANEXO IV - Preencher'!G97</f>
        <v>MULTIMED SERVICOS EM SAUDE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307</v>
      </c>
      <c r="I88" s="6">
        <f>IF('[1]TCE - ANEXO IV - Preencher'!K97="","",'[1]TCE - ANEXO IV - Preencher'!K97)</f>
        <v>45217</v>
      </c>
      <c r="J88" s="5" t="str">
        <f>'[1]TCE - ANEXO IV - Preencher'!L97</f>
        <v>RK4RZASUA</v>
      </c>
      <c r="K88" s="5" t="str">
        <f>IF(F88="B",LEFT('[1]TCE - ANEXO IV - Preencher'!M97,2),IF(F88="S",LEFT('[1]TCE - ANEXO IV - Preencher'!M97,7),IF('[1]TCE - ANEXO IV - Preencher'!H97="","")))</f>
        <v>2704302</v>
      </c>
      <c r="L88" s="7">
        <f>'[1]TCE - ANEXO IV - Preencher'!N97</f>
        <v>98433.21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5.16 - Serviços Médico-Hospitalares, Odotonlogia e Laboratoriais</v>
      </c>
      <c r="D89" s="3">
        <f>'[1]TCE - ANEXO IV - Preencher'!F98</f>
        <v>27798213000167</v>
      </c>
      <c r="E89" s="5" t="str">
        <f>'[1]TCE - ANEXO IV - Preencher'!G98</f>
        <v>MULTIMED SERVICOS EM SAUDE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308</v>
      </c>
      <c r="I89" s="6">
        <f>IF('[1]TCE - ANEXO IV - Preencher'!K98="","",'[1]TCE - ANEXO IV - Preencher'!K98)</f>
        <v>45217</v>
      </c>
      <c r="J89" s="5" t="str">
        <f>'[1]TCE - ANEXO IV - Preencher'!L98</f>
        <v>9SYV9CVBF</v>
      </c>
      <c r="K89" s="5" t="str">
        <f>IF(F89="B",LEFT('[1]TCE - ANEXO IV - Preencher'!M98,2),IF(F89="S",LEFT('[1]TCE - ANEXO IV - Preencher'!M98,7),IF('[1]TCE - ANEXO IV - Preencher'!H98="","")))</f>
        <v>2704302</v>
      </c>
      <c r="L89" s="7">
        <f>'[1]TCE - ANEXO IV - Preencher'!N98</f>
        <v>2907.2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4539279017374</v>
      </c>
      <c r="E90" s="5" t="str">
        <f>'[1]TCE - ANEXO IV - Preencher'!G99</f>
        <v>CIENTIFICALAB PRODUTOS LABORATORIAIS E SISTEMAS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00000215</v>
      </c>
      <c r="I90" s="6">
        <f>IF('[1]TCE - ANEXO IV - Preencher'!K99="","",'[1]TCE - ANEXO IV - Preencher'!K99)</f>
        <v>45198</v>
      </c>
      <c r="J90" s="5" t="str">
        <f>'[1]TCE - ANEXO IV - Preencher'!L99</f>
        <v>PGTM-XFJP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72646.69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5.99 - Outros Serviços de Terceiros Pessoa Jurídica</v>
      </c>
      <c r="D91" s="3">
        <f>'[1]TCE - ANEXO IV - Preencher'!F100</f>
        <v>19309563000194</v>
      </c>
      <c r="E91" s="5" t="str">
        <f>'[1]TCE - ANEXO IV - Preencher'!G100</f>
        <v>PORTAL TELEMEDICINA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38972</v>
      </c>
      <c r="I91" s="6">
        <f>IF('[1]TCE - ANEXO IV - Preencher'!K100="","",'[1]TCE - ANEXO IV - Preencher'!K100)</f>
        <v>45210</v>
      </c>
      <c r="J91" s="5" t="str">
        <f>'[1]TCE - ANEXO IV - Preencher'!L100</f>
        <v>Z1YS-F1PP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2467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5.99 - Outros Serviços de Terceiros Pessoa Jurídica</v>
      </c>
      <c r="D92" s="3">
        <f>'[1]TCE - ANEXO IV - Preencher'!F101</f>
        <v>24973173000154</v>
      </c>
      <c r="E92" s="5" t="str">
        <f>'[1]TCE - ANEXO IV - Preencher'!G101</f>
        <v>ALMEIDA E RODRIGUES SERVICOS DE SAUDE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000002716</v>
      </c>
      <c r="I92" s="6">
        <f>IF('[1]TCE - ANEXO IV - Preencher'!K101="","",'[1]TCE - ANEXO IV - Preencher'!K101)</f>
        <v>45204</v>
      </c>
      <c r="J92" s="5" t="str">
        <f>'[1]TCE - ANEXO IV - Preencher'!L101</f>
        <v>WFTI68482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39340.800000000003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5.99 - Outros Serviços de Terceiros Pessoa Jurídica</v>
      </c>
      <c r="D93" s="3">
        <f>'[1]TCE - ANEXO IV - Preencher'!F102</f>
        <v>8703825000184</v>
      </c>
      <c r="E93" s="5" t="str">
        <f>'[1]TCE - ANEXO IV - Preencher'!G102</f>
        <v>TELEPACS DIAGNOSTICO POR IMAGEM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00013803</v>
      </c>
      <c r="I93" s="6">
        <f>IF('[1]TCE - ANEXO IV - Preencher'!K102="","",'[1]TCE - ANEXO IV - Preencher'!K102)</f>
        <v>45201</v>
      </c>
      <c r="J93" s="5" t="str">
        <f>'[1]TCE - ANEXO IV - Preencher'!L102</f>
        <v>a362d760</v>
      </c>
      <c r="K93" s="5" t="str">
        <f>IF(F93="B",LEFT('[1]TCE - ANEXO IV - Preencher'!M102,2),IF(F93="S",LEFT('[1]TCE - ANEXO IV - Preencher'!M102,7),IF('[1]TCE - ANEXO IV - Preencher'!H102="","")))</f>
        <v>3170206</v>
      </c>
      <c r="L93" s="7">
        <f>'[1]TCE - ANEXO IV - Preencher'!N102</f>
        <v>1397.5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4.6 - Serviços de Profissionais de Saúde</v>
      </c>
      <c r="D94" s="3">
        <f>'[1]TCE - ANEXO IV - Preencher'!F103</f>
        <v>8808882454</v>
      </c>
      <c r="E94" s="5" t="str">
        <f>'[1]TCE - ANEXO IV - Preencher'!G103</f>
        <v>CAIO CESAR CORDEIRO DE OLIVEIRA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2950.22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4.6 - Serviços de Profissionais de Saúde</v>
      </c>
      <c r="D95" s="3">
        <f>'[1]TCE - ANEXO IV - Preencher'!F104</f>
        <v>5764788498</v>
      </c>
      <c r="E95" s="5" t="str">
        <f>'[1]TCE - ANEXO IV - Preencher'!G104</f>
        <v>GABRIELLA REBECA BARBOSA SOARES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4825.5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5.15 - Serviços Domésticos</v>
      </c>
      <c r="D96" s="3">
        <f>'[1]TCE - ANEXO IV - Preencher'!F105</f>
        <v>6272575004803</v>
      </c>
      <c r="E96" s="5" t="str">
        <f>'[1]TCE - ANEXO IV - Preencher'!G105</f>
        <v>LAVEBRAS GESTAO DE TEXTEIS S.A.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5542</v>
      </c>
      <c r="I96" s="6">
        <f>IF('[1]TCE - ANEXO IV - Preencher'!K105="","",'[1]TCE - ANEXO IV - Preencher'!K105)</f>
        <v>45198</v>
      </c>
      <c r="J96" s="5" t="str">
        <f>'[1]TCE - ANEXO IV - Preencher'!L105</f>
        <v>RUKD29111</v>
      </c>
      <c r="K96" s="5" t="str">
        <f>IF(F96="B",LEFT('[1]TCE - ANEXO IV - Preencher'!M105,2),IF(F96="S",LEFT('[1]TCE - ANEXO IV - Preencher'!M105,7),IF('[1]TCE - ANEXO IV - Preencher'!H105="","")))</f>
        <v>2610707</v>
      </c>
      <c r="L96" s="7">
        <f>'[1]TCE - ANEXO IV - Preencher'!N105</f>
        <v>4835.1899999999996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5.10 - Detetização/Tratamento de Resíduos e Afins</v>
      </c>
      <c r="D97" s="3">
        <f>'[1]TCE - ANEXO IV - Preencher'!F106</f>
        <v>11863530000180</v>
      </c>
      <c r="E97" s="5" t="str">
        <f>'[1]TCE - ANEXO IV - Preencher'!G106</f>
        <v>BRASCON GESTAO AMBIENTAL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00167203</v>
      </c>
      <c r="I97" s="6">
        <f>IF('[1]TCE - ANEXO IV - Preencher'!K106="","",'[1]TCE - ANEXO IV - Preencher'!K106)</f>
        <v>45202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2611309</v>
      </c>
      <c r="L97" s="7">
        <f>'[1]TCE - ANEXO IV - Preencher'!N106</f>
        <v>182.04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4069709000102</v>
      </c>
      <c r="E98" s="5" t="str">
        <f>'[1]TCE - ANEXO IV - Preencher'!G107</f>
        <v>BIONEXO S.A.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00402384</v>
      </c>
      <c r="I98" s="6">
        <f>IF('[1]TCE - ANEXO IV - Preencher'!K107="","",'[1]TCE - ANEXO IV - Preencher'!K107)</f>
        <v>45201</v>
      </c>
      <c r="J98" s="5" t="str">
        <f>'[1]TCE - ANEXO IV - Preencher'!L107</f>
        <v>7GYQ-V4G5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1000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5620302000267</v>
      </c>
      <c r="E99" s="5" t="str">
        <f>'[1]TCE - ANEXO IV - Preencher'!G108</f>
        <v>GREEN PAPER FREE SOLUCOES SEM PAPEL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00005359</v>
      </c>
      <c r="I99" s="6">
        <f>IF('[1]TCE - ANEXO IV - Preencher'!K108="","",'[1]TCE - ANEXO IV - Preencher'!K108)</f>
        <v>45171</v>
      </c>
      <c r="J99" s="5" t="str">
        <f>'[1]TCE - ANEXO IV - Preencher'!L108</f>
        <v>E3FN-V3ZL9</v>
      </c>
      <c r="K99" s="5" t="str">
        <f>IF(F99="B",LEFT('[1]TCE - ANEXO IV - Preencher'!M108,2),IF(F99="S",LEFT('[1]TCE - ANEXO IV - Preencher'!M108,7),IF('[1]TCE - ANEXO IV - Preencher'!H108="","")))</f>
        <v>2602308</v>
      </c>
      <c r="L99" s="7">
        <f>'[1]TCE - ANEXO IV - Preencher'!N108</f>
        <v>3199.77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92306257000780</v>
      </c>
      <c r="E100" s="5" t="str">
        <f>'[1]TCE - ANEXO IV - Preencher'!G109</f>
        <v>MV INFORMATICA NORDESTE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00061518</v>
      </c>
      <c r="I100" s="6">
        <f>IF('[1]TCE - ANEXO IV - Preencher'!K109="","",'[1]TCE - ANEXO IV - Preencher'!K109)</f>
        <v>45174</v>
      </c>
      <c r="J100" s="5" t="str">
        <f>'[1]TCE - ANEXO IV - Preencher'!L109</f>
        <v>EHAI-GESN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13107.23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9236362000150</v>
      </c>
      <c r="E101" s="5" t="str">
        <f>'[1]TCE - ANEXO IV - Preencher'!G110</f>
        <v>SELECTY TECNOLOGIA PARA RH LTDA -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9112</v>
      </c>
      <c r="I101" s="6">
        <f>IF('[1]TCE - ANEXO IV - Preencher'!K110="","",'[1]TCE - ANEXO IV - Preencher'!K110)</f>
        <v>45200</v>
      </c>
      <c r="J101" s="5" t="str">
        <f>'[1]TCE - ANEXO IV - Preencher'!L110</f>
        <v>6GNB140B</v>
      </c>
      <c r="K101" s="5" t="str">
        <f>IF(F101="B",LEFT('[1]TCE - ANEXO IV - Preencher'!M110,2),IF(F101="S",LEFT('[1]TCE - ANEXO IV - Preencher'!M110,7),IF('[1]TCE - ANEXO IV - Preencher'!H110="","")))</f>
        <v>4106902</v>
      </c>
      <c r="L101" s="7">
        <f>'[1]TCE - ANEXO IV - Preencher'!N110</f>
        <v>152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45384884000163</v>
      </c>
      <c r="E102" s="5" t="str">
        <f>'[1]TCE - ANEXO IV - Preencher'!G111</f>
        <v>WEBDOX DO BRASIL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00000353</v>
      </c>
      <c r="I102" s="6">
        <f>IF('[1]TCE - ANEXO IV - Preencher'!K111="","",'[1]TCE - ANEXO IV - Preencher'!K111)</f>
        <v>45212</v>
      </c>
      <c r="J102" s="5" t="str">
        <f>'[1]TCE - ANEXO IV - Preencher'!L111</f>
        <v>NW9Y-VLHE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960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>TOTVS S.A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03632261</v>
      </c>
      <c r="I103" s="6">
        <f>IF('[1]TCE - ANEXO IV - Preencher'!K112="","",'[1]TCE - ANEXO IV - Preencher'!K112)</f>
        <v>45174</v>
      </c>
      <c r="J103" s="5" t="str">
        <f>'[1]TCE - ANEXO IV - Preencher'!L112</f>
        <v>JPZL-H1JD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309.95999999999998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53113791000122</v>
      </c>
      <c r="E104" s="5" t="str">
        <f>'[1]TCE - ANEXO IV - Preencher'!G113</f>
        <v>TOTVS S.A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03632303</v>
      </c>
      <c r="I104" s="6">
        <f>IF('[1]TCE - ANEXO IV - Preencher'!K113="","",'[1]TCE - ANEXO IV - Preencher'!K113)</f>
        <v>45174</v>
      </c>
      <c r="J104" s="5" t="str">
        <f>'[1]TCE - ANEXO IV - Preencher'!L113</f>
        <v>W4LI-A8HX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1293.99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 S.A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03632323</v>
      </c>
      <c r="I105" s="6">
        <f>IF('[1]TCE - ANEXO IV - Preencher'!K114="","",'[1]TCE - ANEXO IV - Preencher'!K114)</f>
        <v>45174</v>
      </c>
      <c r="J105" s="5" t="str">
        <f>'[1]TCE - ANEXO IV - Preencher'!L114</f>
        <v>EGID-FUJM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116.59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 S.A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03632279</v>
      </c>
      <c r="I106" s="6">
        <f>IF('[1]TCE - ANEXO IV - Preencher'!K115="","",'[1]TCE - ANEXO IV - Preencher'!K115)</f>
        <v>45174</v>
      </c>
      <c r="J106" s="5" t="str">
        <f>'[1]TCE - ANEXO IV - Preencher'!L115</f>
        <v>EHCE-L2SV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195.66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03645840</v>
      </c>
      <c r="I107" s="6">
        <f>IF('[1]TCE - ANEXO IV - Preencher'!K116="","",'[1]TCE - ANEXO IV - Preencher'!K116)</f>
        <v>45183</v>
      </c>
      <c r="J107" s="5" t="str">
        <f>'[1]TCE - ANEXO IV - Preencher'!L116</f>
        <v>R5DF-DXWF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285.52999999999997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 S.A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03645898</v>
      </c>
      <c r="I108" s="6">
        <f>IF('[1]TCE - ANEXO IV - Preencher'!K117="","",'[1]TCE - ANEXO IV - Preencher'!K117)</f>
        <v>45183</v>
      </c>
      <c r="J108" s="5" t="str">
        <f>'[1]TCE - ANEXO IV - Preencher'!L117</f>
        <v>8YTV-A5LN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279.70999999999998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5020356000100</v>
      </c>
      <c r="E109" s="5" t="str">
        <f>'[1]TCE - ANEXO IV - Preencher'!G118</f>
        <v>BID COMERCIO E SERVICOS EM TECNOLOGIA DA INFORMACAO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00006001</v>
      </c>
      <c r="I109" s="6">
        <f>IF('[1]TCE - ANEXO IV - Preencher'!K118="","",'[1]TCE - ANEXO IV - Preencher'!K118)</f>
        <v>45201</v>
      </c>
      <c r="J109" s="5" t="str">
        <f>'[1]TCE - ANEXO IV - Preencher'!L118</f>
        <v>LNML-IIDR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697.58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5401067000151</v>
      </c>
      <c r="E110" s="5" t="str">
        <f>'[1]TCE - ANEXO IV - Preencher'!G119</f>
        <v>TEIKO SOLUCOES EM TECNOLOGIA DA INFORMACAO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30371</v>
      </c>
      <c r="I110" s="6">
        <f>IF('[1]TCE - ANEXO IV - Preencher'!K119="","",'[1]TCE - ANEXO IV - Preencher'!K119)</f>
        <v>45183</v>
      </c>
      <c r="J110" s="5" t="str">
        <f>'[1]TCE - ANEXO IV - Preencher'!L119</f>
        <v>9E8DEAC54</v>
      </c>
      <c r="K110" s="5" t="str">
        <f>IF(F110="B",LEFT('[1]TCE - ANEXO IV - Preencher'!M119,2),IF(F110="S",LEFT('[1]TCE - ANEXO IV - Preencher'!M119,7),IF('[1]TCE - ANEXO IV - Preencher'!H119="","")))</f>
        <v>4202404</v>
      </c>
      <c r="L110" s="7">
        <f>'[1]TCE - ANEXO IV - Preencher'!N119</f>
        <v>3607.5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27208515000138</v>
      </c>
      <c r="E111" s="5" t="str">
        <f>'[1]TCE - ANEXO IV - Preencher'!G120</f>
        <v>REDFOX SOLUCOES DIGITAIS LTDA -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00000719</v>
      </c>
      <c r="I111" s="6">
        <f>IF('[1]TCE - ANEXO IV - Preencher'!K120="","",'[1]TCE - ANEXO IV - Preencher'!K120)</f>
        <v>45204</v>
      </c>
      <c r="J111" s="5" t="str">
        <f>'[1]TCE - ANEXO IV - Preencher'!L120</f>
        <v>LNQW-QDAJ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219.17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5.99 - Outros Serviços de Terceiros Pessoa Jurídica</v>
      </c>
      <c r="D112" s="3">
        <f>'[1]TCE - ANEXO IV - Preencher'!F121</f>
        <v>35521046000130</v>
      </c>
      <c r="E112" s="5" t="str">
        <f>'[1]TCE - ANEXO IV - Preencher'!G121</f>
        <v>TGI - CONSULTORIA EM GESTAO EMPRESARIAL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00023602</v>
      </c>
      <c r="I112" s="6">
        <f>IF('[1]TCE - ANEXO IV - Preencher'!K121="","",'[1]TCE - ANEXO IV - Preencher'!K121)</f>
        <v>45175</v>
      </c>
      <c r="J112" s="5" t="str">
        <f>'[1]TCE - ANEXO IV - Preencher'!L121</f>
        <v>NNDB-MWY4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3600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5.99 - Outros Serviços de Terceiros Pessoa Jurídica</v>
      </c>
      <c r="D113" s="3">
        <f>'[1]TCE - ANEXO IV - Preencher'!F122</f>
        <v>58921792000117</v>
      </c>
      <c r="E113" s="5" t="str">
        <f>'[1]TCE - ANEXO IV - Preencher'!G122</f>
        <v>PLANISA PLANEJAMENTO E ORGANIZACAO DE INST DE SAUDE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00031131</v>
      </c>
      <c r="I113" s="6">
        <f>IF('[1]TCE - ANEXO IV - Preencher'!K122="","",'[1]TCE - ANEXO IV - Preencher'!K122)</f>
        <v>45174</v>
      </c>
      <c r="J113" s="5" t="str">
        <f>'[1]TCE - ANEXO IV - Preencher'!L122</f>
        <v>PWR9-YBY8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3890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5.10 - Detetização/Tratamento de Resíduos e Afins</v>
      </c>
      <c r="D114" s="3">
        <f>'[1]TCE - ANEXO IV - Preencher'!F123</f>
        <v>10333266000100</v>
      </c>
      <c r="E114" s="5" t="str">
        <f>'[1]TCE - ANEXO IV - Preencher'!G123</f>
        <v>CARLOS ANTONIO DE OLIVEIRA MILET JUNIOR -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00010518</v>
      </c>
      <c r="I114" s="6">
        <f>IF('[1]TCE - ANEXO IV - Preencher'!K123="","",'[1]TCE - ANEXO IV - Preencher'!K123)</f>
        <v>45198</v>
      </c>
      <c r="J114" s="5" t="str">
        <f>'[1]TCE - ANEXO IV - Preencher'!L123</f>
        <v>7TC5-SX6D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330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5.23 - Limpeza e Conservação</v>
      </c>
      <c r="D115" s="3">
        <f>'[1]TCE - ANEXO IV - Preencher'!F124</f>
        <v>10229013000190</v>
      </c>
      <c r="E115" s="5" t="str">
        <f>'[1]TCE - ANEXO IV - Preencher'!G124</f>
        <v>INTERCLEAN ADMINISTRACAO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00000998</v>
      </c>
      <c r="I115" s="6">
        <f>IF('[1]TCE - ANEXO IV - Preencher'!K124="","",'[1]TCE - ANEXO IV - Preencher'!K124)</f>
        <v>45201</v>
      </c>
      <c r="J115" s="5" t="str">
        <f>'[1]TCE - ANEXO IV - Preencher'!L124</f>
        <v>ESJJ-3GAF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71839.62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5.99 - Outros Serviços de Terceiros Pessoa Jurídica</v>
      </c>
      <c r="D116" s="3">
        <f>'[1]TCE - ANEXO IV - Preencher'!F125</f>
        <v>1825600000151</v>
      </c>
      <c r="E116" s="5" t="str">
        <f>'[1]TCE - ANEXO IV - Preencher'!G125</f>
        <v>LAMEN LTDA -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000005313</v>
      </c>
      <c r="I116" s="6">
        <f>IF('[1]TCE - ANEXO IV - Preencher'!K125="","",'[1]TCE - ANEXO IV - Preencher'!K125)</f>
        <v>45198</v>
      </c>
      <c r="J116" s="5" t="str">
        <f>'[1]TCE - ANEXO IV - Preencher'!L125</f>
        <v>CRDI50654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240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5.99 - Outros Serviços de Terceiros Pessoa Jurídica</v>
      </c>
      <c r="D117" s="3">
        <f>'[1]TCE - ANEXO IV - Preencher'!F126</f>
        <v>17336915000175</v>
      </c>
      <c r="E117" s="5" t="str">
        <f>'[1]TCE - ANEXO IV - Preencher'!G126</f>
        <v>LEANDRO SILVA DA ROCHA 03938180471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2</v>
      </c>
      <c r="I117" s="6">
        <f>IF('[1]TCE - ANEXO IV - Preencher'!K126="","",'[1]TCE - ANEXO IV - Preencher'!K126)</f>
        <v>45205</v>
      </c>
      <c r="J117" s="5" t="str">
        <f>'[1]TCE - ANEXO IV - Preencher'!L126</f>
        <v>26060022217336915000175000000000000223107325880040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99.49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5.99 - Outros Serviços de Terceiros Pessoa Jurídica</v>
      </c>
      <c r="D118" s="3">
        <f>'[1]TCE - ANEXO IV - Preencher'!F127</f>
        <v>18676958000162</v>
      </c>
      <c r="E118" s="5" t="str">
        <f>'[1]TCE - ANEXO IV - Preencher'!G127</f>
        <v>18.676.958 ADRICELIA MONTEIRO TEIXEIRA XAVIER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2</v>
      </c>
      <c r="I118" s="6">
        <f>IF('[1]TCE - ANEXO IV - Preencher'!K127="","",'[1]TCE - ANEXO IV - Preencher'!K127)</f>
        <v>45203</v>
      </c>
      <c r="J118" s="5" t="str">
        <f>'[1]TCE - ANEXO IV - Preencher'!L127</f>
        <v>26060022218676958000162000000000000223104725360902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1100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5.99 - Outros Serviços de Terceiros Pessoa Jurídica</v>
      </c>
      <c r="D119" s="3">
        <f>'[1]TCE - ANEXO IV - Preencher'!F128</f>
        <v>3910210000105</v>
      </c>
      <c r="E119" s="5" t="str">
        <f>'[1]TCE - ANEXO IV - Preencher'!G128</f>
        <v>SERVICO SOCIAL DA INDUSTRIA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00078832</v>
      </c>
      <c r="I119" s="6">
        <f>IF('[1]TCE - ANEXO IV - Preencher'!K128="","",'[1]TCE - ANEXO IV - Preencher'!K128)</f>
        <v>45203</v>
      </c>
      <c r="J119" s="5" t="str">
        <f>'[1]TCE - ANEXO IV - Preencher'!L128</f>
        <v>8XIS-RN14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1999.65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5.99 - Outros Serviços de Terceiros Pessoa Jurídica</v>
      </c>
      <c r="D120" s="3">
        <f>'[1]TCE - ANEXO IV - Preencher'!F129</f>
        <v>36021337000122</v>
      </c>
      <c r="E120" s="5" t="str">
        <f>'[1]TCE - ANEXO IV - Preencher'!G129</f>
        <v>BELIEVE MARKETING DIGITAL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000000548</v>
      </c>
      <c r="I120" s="6">
        <f>IF('[1]TCE - ANEXO IV - Preencher'!K129="","",'[1]TCE - ANEXO IV - Preencher'!K129)</f>
        <v>45173</v>
      </c>
      <c r="J120" s="5" t="str">
        <f>'[1]TCE - ANEXO IV - Preencher'!L129</f>
        <v>GAIO18565</v>
      </c>
      <c r="K120" s="5" t="str">
        <f>IF(F120="B",LEFT('[1]TCE - ANEXO IV - Preencher'!M129,2),IF(F120="S",LEFT('[1]TCE - ANEXO IV - Preencher'!M129,7),IF('[1]TCE - ANEXO IV - Preencher'!H129="","")))</f>
        <v>2606002</v>
      </c>
      <c r="L120" s="7">
        <f>'[1]TCE - ANEXO IV - Preencher'!N129</f>
        <v>3000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5.99 - Outros Serviços de Terceiros Pessoa Jurídica</v>
      </c>
      <c r="D121" s="3">
        <f>'[1]TCE - ANEXO IV - Preencher'!F130</f>
        <v>10998292000157</v>
      </c>
      <c r="E121" s="5" t="str">
        <f>'[1]TCE - ANEXO IV - Preencher'!G130</f>
        <v>CENTRO I E E PERNAMBUCO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000369552</v>
      </c>
      <c r="I121" s="6">
        <f>IF('[1]TCE - ANEXO IV - Preencher'!K130="","",'[1]TCE - ANEXO IV - Preencher'!K130)</f>
        <v>45189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665.6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2512303000119</v>
      </c>
      <c r="E122" s="5" t="str">
        <f>'[1]TCE - ANEXO IV - Preencher'!G131</f>
        <v>NOROES AZEVEDO SOCIEDADE DE ADVOGADOS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00006757</v>
      </c>
      <c r="I122" s="6">
        <f>IF('[1]TCE - ANEXO IV - Preencher'!K131="","",'[1]TCE - ANEXO IV - Preencher'!K131)</f>
        <v>45173</v>
      </c>
      <c r="J122" s="5" t="str">
        <f>'[1]TCE - ANEXO IV - Preencher'!L131</f>
        <v>VCPM-NLYD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2690.4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2512303000119</v>
      </c>
      <c r="E123" s="5" t="str">
        <f>'[1]TCE - ANEXO IV - Preencher'!G132</f>
        <v>NOROES AZEVEDO SOCIEDADE DE ADVOGADOS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00006758</v>
      </c>
      <c r="I123" s="6">
        <f>IF('[1]TCE - ANEXO IV - Preencher'!K132="","",'[1]TCE - ANEXO IV - Preencher'!K132)</f>
        <v>45173</v>
      </c>
      <c r="J123" s="5" t="str">
        <f>'[1]TCE - ANEXO IV - Preencher'!L132</f>
        <v>JCC4-NWTM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6372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5.99 - Outros Serviços de Terceiros Pessoa Jurídica</v>
      </c>
      <c r="D124" s="3">
        <f>'[1]TCE - ANEXO IV - Preencher'!F133</f>
        <v>13409775000329</v>
      </c>
      <c r="E124" s="5" t="str">
        <f>'[1]TCE - ANEXO IV - Preencher'!G133</f>
        <v>LINUS LOG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000002391</v>
      </c>
      <c r="I124" s="6">
        <f>IF('[1]TCE - ANEXO IV - Preencher'!K133="","",'[1]TCE - ANEXO IV - Preencher'!K133)</f>
        <v>45206</v>
      </c>
      <c r="J124" s="5" t="str">
        <f>'[1]TCE - ANEXO IV - Preencher'!L133</f>
        <v>XPUE57240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601.64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5.99 - Outros Serviços de Terceiros Pessoa Jurídica</v>
      </c>
      <c r="D125" s="3">
        <f>'[1]TCE - ANEXO IV - Preencher'!F134</f>
        <v>12008774000148</v>
      </c>
      <c r="E125" s="5" t="str">
        <f>'[1]TCE - ANEXO IV - Preencher'!G134</f>
        <v>CLODOALDO DA SILVA NEVES 74694634453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</v>
      </c>
      <c r="I125" s="6">
        <f>IF('[1]TCE - ANEXO IV - Preencher'!K134="","",'[1]TCE - ANEXO IV - Preencher'!K134)</f>
        <v>45216</v>
      </c>
      <c r="J125" s="5" t="str">
        <f>'[1]TCE - ANEXO IV - Preencher'!L134</f>
        <v>26060022212008774000148000000000000223108940464644</v>
      </c>
      <c r="K125" s="5" t="str">
        <f>IF(F125="B",LEFT('[1]TCE - ANEXO IV - Preencher'!M134,2),IF(F125="S",LEFT('[1]TCE - ANEXO IV - Preencher'!M134,7),IF('[1]TCE - ANEXO IV - Preencher'!H134="","")))</f>
        <v>2606002</v>
      </c>
      <c r="L125" s="7">
        <f>'[1]TCE - ANEXO IV - Preencher'!N134</f>
        <v>320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5.5 - Reparo e Manutenção de Máquinas e Equipamentos</v>
      </c>
      <c r="D126" s="3">
        <f>'[1]TCE - ANEXO IV - Preencher'!F135</f>
        <v>10645770000145</v>
      </c>
      <c r="E126" s="5" t="str">
        <f>'[1]TCE - ANEXO IV - Preencher'!G135</f>
        <v>AGUIAR SERVICOS ELETRONICO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312</v>
      </c>
      <c r="I126" s="6">
        <f>IF('[1]TCE - ANEXO IV - Preencher'!K135="","",'[1]TCE - ANEXO IV - Preencher'!K135)</f>
        <v>45194</v>
      </c>
      <c r="J126" s="5" t="str">
        <f>'[1]TCE - ANEXO IV - Preencher'!L135</f>
        <v>2U47JKQLD</v>
      </c>
      <c r="K126" s="5" t="str">
        <f>IF(F126="B",LEFT('[1]TCE - ANEXO IV - Preencher'!M135,2),IF(F126="S",LEFT('[1]TCE - ANEXO IV - Preencher'!M135,7),IF('[1]TCE - ANEXO IV - Preencher'!H135="","")))</f>
        <v>2604601</v>
      </c>
      <c r="L126" s="7">
        <f>'[1]TCE - ANEXO IV - Preencher'!N135</f>
        <v>1500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5.5 - Reparo e Manutenção de Máquinas e Equipamentos</v>
      </c>
      <c r="D127" s="3">
        <f>'[1]TCE - ANEXO IV - Preencher'!F136</f>
        <v>7146768000117</v>
      </c>
      <c r="E127" s="5" t="str">
        <f>'[1]TCE - ANEXO IV - Preencher'!G136</f>
        <v>SERV IMAGEM NORDESTE ASSISTENCIA TECNICA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000005554</v>
      </c>
      <c r="I127" s="6">
        <f>IF('[1]TCE - ANEXO IV - Preencher'!K136="","",'[1]TCE - ANEXO IV - Preencher'!K136)</f>
        <v>45198</v>
      </c>
      <c r="J127" s="5" t="str">
        <f>'[1]TCE - ANEXO IV - Preencher'!L136</f>
        <v>NPWP15683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2420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5.5 - Reparo e Manutenção de Máquinas e Equipamentos</v>
      </c>
      <c r="D128" s="3">
        <f>'[1]TCE - ANEXO IV - Preencher'!F137</f>
        <v>12626414000100</v>
      </c>
      <c r="E128" s="5" t="str">
        <f>'[1]TCE - ANEXO IV - Preencher'!G137</f>
        <v>MANTEQ H.I.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000001012</v>
      </c>
      <c r="I128" s="6">
        <f>IF('[1]TCE - ANEXO IV - Preencher'!K137="","",'[1]TCE - ANEXO IV - Preencher'!K137)</f>
        <v>45187</v>
      </c>
      <c r="J128" s="5" t="str">
        <f>'[1]TCE - ANEXO IV - Preencher'!L137</f>
        <v>GUHQ45016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2600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5.5 - Reparo e Manutenção de Máquinas e Equipamentos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000015592</v>
      </c>
      <c r="I129" s="6">
        <f>IF('[1]TCE - ANEXO IV - Preencher'!K138="","",'[1]TCE - ANEXO IV - Preencher'!K138)</f>
        <v>45194</v>
      </c>
      <c r="J129" s="5" t="str">
        <f>'[1]TCE - ANEXO IV - Preencher'!L138</f>
        <v>VUCK20604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628.36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5.5 - Reparo e Manutenção de Máquinas e Equipamentos</v>
      </c>
      <c r="D130" s="3">
        <f>'[1]TCE - ANEXO IV - Preencher'!F139</f>
        <v>24380578002041</v>
      </c>
      <c r="E130" s="5" t="str">
        <f>'[1]TCE - ANEXO IV - Preencher'!G139</f>
        <v>WHITE MARTINS GASES INDUSTRIAIS DO NORDESTE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000015593</v>
      </c>
      <c r="I130" s="6">
        <f>IF('[1]TCE - ANEXO IV - Preencher'!K139="","",'[1]TCE - ANEXO IV - Preencher'!K139)</f>
        <v>45194</v>
      </c>
      <c r="J130" s="5" t="str">
        <f>'[1]TCE - ANEXO IV - Preencher'!L139</f>
        <v>LIPD16090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628.36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5.5 - Reparo e Manutenção de Máquinas e Equipamentos</v>
      </c>
      <c r="D131" s="3">
        <f>'[1]TCE - ANEXO IV - Preencher'!F140</f>
        <v>3480539000183</v>
      </c>
      <c r="E131" s="5" t="str">
        <f>'[1]TCE - ANEXO IV - Preencher'!G140</f>
        <v>SL ENGENHARIA HOSPITALAR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000014335</v>
      </c>
      <c r="I131" s="6">
        <f>IF('[1]TCE - ANEXO IV - Preencher'!K140="","",'[1]TCE - ANEXO IV - Preencher'!K140)</f>
        <v>45208</v>
      </c>
      <c r="J131" s="5" t="str">
        <f>'[1]TCE - ANEXO IV - Preencher'!L140</f>
        <v>THLL76658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17541.3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5.5 - Reparo e Manutenção de Máquinas e Equipamentos</v>
      </c>
      <c r="D132" s="3">
        <f>'[1]TCE - ANEXO IV - Preencher'!F141</f>
        <v>9014387000100</v>
      </c>
      <c r="E132" s="5" t="str">
        <f>'[1]TCE - ANEXO IV - Preencher'!G141</f>
        <v>COMPLETA SERVICOS DE AR CONDICIONADO E LOCACAO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00001855</v>
      </c>
      <c r="I132" s="6">
        <f>IF('[1]TCE - ANEXO IV - Preencher'!K141="","",'[1]TCE - ANEXO IV - Preencher'!K141)</f>
        <v>45201</v>
      </c>
      <c r="J132" s="5" t="str">
        <f>'[1]TCE - ANEXO IV - Preencher'!L141</f>
        <v>YWJP-XD6Y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14640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4069709000102</v>
      </c>
      <c r="E133" s="5" t="str">
        <f>'[1]TCE - ANEXO IV - Preencher'!G142</f>
        <v>BIONEXO S.A.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00386484</v>
      </c>
      <c r="I133" s="6">
        <f>IF('[1]TCE - ANEXO IV - Preencher'!K142="","",'[1]TCE - ANEXO IV - Preencher'!K142)</f>
        <v>45139</v>
      </c>
      <c r="J133" s="5" t="str">
        <f>'[1]TCE - ANEXO IV - Preencher'!L142</f>
        <v>ZBAD-XF5Q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1000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5.5 - Reparo e Manutenção de Máquinas e Equipamentos</v>
      </c>
      <c r="D134" s="3">
        <f>'[1]TCE - ANEXO IV - Preencher'!F143</f>
        <v>3480539000183</v>
      </c>
      <c r="E134" s="5" t="str">
        <f>'[1]TCE - ANEXO IV - Preencher'!G143</f>
        <v>SL ENGENHARIA HOSPITALAR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000014269</v>
      </c>
      <c r="I134" s="6">
        <f>IF('[1]TCE - ANEXO IV - Preencher'!K143="","",'[1]TCE - ANEXO IV - Preencher'!K143)</f>
        <v>45194</v>
      </c>
      <c r="J134" s="5" t="str">
        <f>'[1]TCE - ANEXO IV - Preencher'!L143</f>
        <v>KAWV22764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664.25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>
        <f>'[1]TCE - ANEXO IV - Preencher'!E181</f>
        <v>0</v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2023-10-20T20:01:22Z</dcterms:created>
  <dcterms:modified xsi:type="dcterms:W3CDTF">2023-10-20T20:01:31Z</dcterms:modified>
</cp:coreProperties>
</file>