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6FC63DB8-794E-4ED9-AEC8-C18E196F8B6A}" xr6:coauthVersionLast="47" xr6:coauthVersionMax="47" xr10:uidLastSave="{00000000-0000-0000-0000-000000000000}"/>
  <bookViews>
    <workbookView xWindow="-120" yWindow="-120" windowWidth="29040" windowHeight="15840" xr2:uid="{EC28ADD7-6723-4606-9DC4-5BCC68A379E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<sst xmlns="http://schemas.openxmlformats.org/spreadsheetml/2006/main" count="12" uniqueCount="12">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</sst>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&quot;.&quot;000&quot;.&quot;000&quot;/&quot;0000&quot;-&quot;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9%20PCF%20SETEMBRO%202023.xlsx" TargetMode="External"/><Relationship Id="rId1" Type="http://schemas.openxmlformats.org/officeDocument/2006/relationships/externalLinkPath" Target="/PCF%202023/9%20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LTDA</v>
          </cell>
          <cell r="H11" t="str">
            <v>B</v>
          </cell>
          <cell r="I11" t="str">
            <v>S</v>
          </cell>
          <cell r="J11" t="str">
            <v>584084</v>
          </cell>
          <cell r="K11">
            <v>45170</v>
          </cell>
          <cell r="L11" t="str">
            <v>26230910779833000156550010005840841586107007</v>
          </cell>
          <cell r="M11" t="str">
            <v>26 -  Pernambuco</v>
          </cell>
          <cell r="N11">
            <v>2200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23993232000193</v>
          </cell>
          <cell r="G12" t="str">
            <v>MEDIAL SAUDE DIST. DE PRODUTOS MEDICOS HOSP LTDA</v>
          </cell>
          <cell r="H12" t="str">
            <v>B</v>
          </cell>
          <cell r="I12" t="str">
            <v>S</v>
          </cell>
          <cell r="J12" t="str">
            <v>3845</v>
          </cell>
          <cell r="K12">
            <v>45174</v>
          </cell>
          <cell r="L12" t="str">
            <v>26230923993232000193550010000038451586800004</v>
          </cell>
          <cell r="M12" t="str">
            <v>26 -  Pernambuco</v>
          </cell>
          <cell r="N12">
            <v>317.87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8674752000301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26074</v>
          </cell>
          <cell r="K13">
            <v>45174</v>
          </cell>
          <cell r="L13" t="str">
            <v>26230908674752000301550010000260741454780743</v>
          </cell>
          <cell r="M13" t="str">
            <v>26 -  Pernambuco</v>
          </cell>
          <cell r="N13">
            <v>269.10000000000002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48495866000147</v>
          </cell>
          <cell r="G14" t="str">
            <v>BEMED COMERCIO ATACADISTA DE PRODUTOS DE PRODUTOS DE HIGIENE PESSOAL LTDA</v>
          </cell>
          <cell r="H14" t="str">
            <v>B</v>
          </cell>
          <cell r="I14" t="str">
            <v>S</v>
          </cell>
          <cell r="J14" t="str">
            <v>468</v>
          </cell>
          <cell r="K14">
            <v>45174</v>
          </cell>
          <cell r="L14" t="str">
            <v>26230948495866000147550010000004681641461571</v>
          </cell>
          <cell r="M14" t="str">
            <v>26 -  Pernambuco</v>
          </cell>
          <cell r="N14">
            <v>1893.88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8778201000126</v>
          </cell>
          <cell r="G15" t="str">
            <v>DROGA FONTE LTDA</v>
          </cell>
          <cell r="H15" t="str">
            <v>B</v>
          </cell>
          <cell r="I15" t="str">
            <v>S</v>
          </cell>
          <cell r="J15" t="str">
            <v>423086</v>
          </cell>
          <cell r="K15">
            <v>45174</v>
          </cell>
          <cell r="L15" t="str">
            <v>26230908778201000126550010004230861618344772</v>
          </cell>
          <cell r="M15" t="str">
            <v>26 -  Pernambuco</v>
          </cell>
          <cell r="N15">
            <v>1931.58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67729178000653</v>
          </cell>
          <cell r="G16" t="str">
            <v>COMERCIAL CIRURGICA RIOCLARENSE LTDA</v>
          </cell>
          <cell r="H16" t="str">
            <v>B</v>
          </cell>
          <cell r="I16" t="str">
            <v>S</v>
          </cell>
          <cell r="J16" t="str">
            <v>57557</v>
          </cell>
          <cell r="K16">
            <v>45174</v>
          </cell>
          <cell r="L16" t="str">
            <v>26230967729178000653550010000575571171379670</v>
          </cell>
          <cell r="M16" t="str">
            <v>26 -  Pernambuco</v>
          </cell>
          <cell r="N16">
            <v>1702.5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24028351000179</v>
          </cell>
          <cell r="G17" t="str">
            <v>SOL E MAR CONFECÇÃO EIRELIME</v>
          </cell>
          <cell r="H17" t="str">
            <v>B</v>
          </cell>
          <cell r="I17" t="str">
            <v>S</v>
          </cell>
          <cell r="J17" t="str">
            <v>977</v>
          </cell>
          <cell r="K17">
            <v>45175</v>
          </cell>
          <cell r="L17" t="str">
            <v>26230924028351000179550010000009771261664650</v>
          </cell>
          <cell r="M17" t="str">
            <v>26 -  Pernambuco</v>
          </cell>
          <cell r="N17">
            <v>150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58426628000990</v>
          </cell>
          <cell r="G18" t="str">
            <v>SAMTRONIC INDUSTRIA E COMERCIO</v>
          </cell>
          <cell r="H18" t="str">
            <v>B</v>
          </cell>
          <cell r="I18" t="str">
            <v>S</v>
          </cell>
          <cell r="J18" t="str">
            <v>2319</v>
          </cell>
          <cell r="K18">
            <v>45174</v>
          </cell>
          <cell r="L18" t="str">
            <v>26230958426628000990550010000023191907353783</v>
          </cell>
          <cell r="M18" t="str">
            <v>26 -  Pernambuco</v>
          </cell>
          <cell r="N18">
            <v>1831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4614288000145</v>
          </cell>
          <cell r="G19" t="str">
            <v>DISK LIFE DE PRODUTOS CIRURGICOS LTDA</v>
          </cell>
          <cell r="H19" t="str">
            <v>B</v>
          </cell>
          <cell r="I19" t="str">
            <v>S</v>
          </cell>
          <cell r="J19" t="str">
            <v>7274</v>
          </cell>
          <cell r="K19">
            <v>45174</v>
          </cell>
          <cell r="L19" t="str">
            <v>26230904614288000145550010000072741771245863</v>
          </cell>
          <cell r="M19" t="str">
            <v>26 -  Pernambuco</v>
          </cell>
          <cell r="N19">
            <v>6802.46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4614288000145</v>
          </cell>
          <cell r="G20" t="str">
            <v>DISK LIFE DE PRODUTOS CIRURGICOS LTDA</v>
          </cell>
          <cell r="H20" t="str">
            <v>B</v>
          </cell>
          <cell r="I20" t="str">
            <v>S</v>
          </cell>
          <cell r="J20" t="str">
            <v>7273</v>
          </cell>
          <cell r="K20">
            <v>45174</v>
          </cell>
          <cell r="L20" t="str">
            <v>26230904614288000145550010000072731260239623</v>
          </cell>
          <cell r="M20" t="str">
            <v>26 -  Pernambuco</v>
          </cell>
          <cell r="N20">
            <v>156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15218561000139</v>
          </cell>
          <cell r="G21" t="str">
            <v>NNMED DIST IMP E EXPORT DE MED LTDA</v>
          </cell>
          <cell r="H21" t="str">
            <v>B</v>
          </cell>
          <cell r="I21" t="str">
            <v>S</v>
          </cell>
          <cell r="J21" t="str">
            <v>107515</v>
          </cell>
          <cell r="K21">
            <v>45174</v>
          </cell>
          <cell r="L21" t="str">
            <v>25230915218561000139550010001075151828069157</v>
          </cell>
          <cell r="M21" t="str">
            <v>25 -  Paraíba</v>
          </cell>
          <cell r="N21">
            <v>519.96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40819119000105</v>
          </cell>
          <cell r="G22" t="str">
            <v>XP MEDICAL COMERCIO DE PRODUTOS MEDICO HOSPITALAR LTDA</v>
          </cell>
          <cell r="H22" t="str">
            <v>B</v>
          </cell>
          <cell r="I22" t="str">
            <v>S</v>
          </cell>
          <cell r="J22" t="str">
            <v>98</v>
          </cell>
          <cell r="K22">
            <v>45174</v>
          </cell>
          <cell r="L22" t="str">
            <v>26230940819119000105550010000000981378316393</v>
          </cell>
          <cell r="M22" t="str">
            <v>26 -  Pernambuco</v>
          </cell>
          <cell r="N22">
            <v>1120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15220807000107</v>
          </cell>
          <cell r="G23" t="str">
            <v>BCIPHARMA IMPORTADORA E DISTRIBUIDORA LTDA</v>
          </cell>
          <cell r="H23" t="str">
            <v>B</v>
          </cell>
          <cell r="I23" t="str">
            <v>S</v>
          </cell>
          <cell r="J23" t="str">
            <v>286</v>
          </cell>
          <cell r="K23">
            <v>45174</v>
          </cell>
          <cell r="L23" t="str">
            <v>26230915220807000107550010000002861513591640</v>
          </cell>
          <cell r="M23" t="str">
            <v>26 -  Pernambuco</v>
          </cell>
          <cell r="N23">
            <v>660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4614288000145</v>
          </cell>
          <cell r="G24" t="str">
            <v>DISK LIFE DE PRODUTOS CIRURGICOS LTDA</v>
          </cell>
          <cell r="H24" t="str">
            <v>B</v>
          </cell>
          <cell r="I24" t="str">
            <v>S</v>
          </cell>
          <cell r="J24" t="str">
            <v>7285</v>
          </cell>
          <cell r="K24">
            <v>45179</v>
          </cell>
          <cell r="L24" t="str">
            <v>26230904614288000145550010000072851533462895</v>
          </cell>
          <cell r="M24" t="str">
            <v>26 -  Pernambuco</v>
          </cell>
          <cell r="N24">
            <v>1245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61418042000131</v>
          </cell>
          <cell r="G25" t="str">
            <v>CIRURGICA FERNANDES C. MAT. CIR. HO. SO. LTDA</v>
          </cell>
          <cell r="H25" t="str">
            <v>B</v>
          </cell>
          <cell r="I25" t="str">
            <v>S</v>
          </cell>
          <cell r="J25" t="str">
            <v>1634883</v>
          </cell>
          <cell r="K25">
            <v>45174</v>
          </cell>
          <cell r="L25" t="str">
            <v>35230961418042000131550040016348831293591980</v>
          </cell>
          <cell r="M25" t="str">
            <v>35 -  São Paulo</v>
          </cell>
          <cell r="N25">
            <v>2674.56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40829708000174</v>
          </cell>
          <cell r="G26" t="str">
            <v>JRV HOSPITALAR COMERCIO E REPRESENTACAO EIRELI</v>
          </cell>
          <cell r="H26" t="str">
            <v>B</v>
          </cell>
          <cell r="I26" t="str">
            <v>S</v>
          </cell>
          <cell r="J26" t="str">
            <v>2813</v>
          </cell>
          <cell r="K26">
            <v>45181</v>
          </cell>
          <cell r="L26" t="str">
            <v>26230940829708000174550010000028131226076210</v>
          </cell>
          <cell r="M26" t="str">
            <v>26 -  Pernambuco</v>
          </cell>
          <cell r="N26">
            <v>499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66437831000133</v>
          </cell>
          <cell r="G27" t="str">
            <v>HTS TECNOLOGIA EM SAUDE COM. IMP EXP LTD</v>
          </cell>
          <cell r="H27" t="str">
            <v>B</v>
          </cell>
          <cell r="I27" t="str">
            <v>S</v>
          </cell>
          <cell r="J27" t="str">
            <v>173669</v>
          </cell>
          <cell r="K27">
            <v>45175</v>
          </cell>
          <cell r="L27" t="str">
            <v>31230966437831000133550010001736691541834820</v>
          </cell>
          <cell r="M27" t="str">
            <v>31 -  Minas Gerais</v>
          </cell>
          <cell r="N27">
            <v>1260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58763</v>
          </cell>
          <cell r="K28">
            <v>45191</v>
          </cell>
          <cell r="L28" t="str">
            <v>26230967729178000653550010000587631367777108</v>
          </cell>
          <cell r="M28" t="str">
            <v>26 -  Pernambuco</v>
          </cell>
          <cell r="N28">
            <v>2720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4614288000145</v>
          </cell>
          <cell r="G29" t="str">
            <v>DISK LIFE DE PRODUTOS CIRURGICOS LTDA</v>
          </cell>
          <cell r="H29" t="str">
            <v>B</v>
          </cell>
          <cell r="I29" t="str">
            <v>S</v>
          </cell>
          <cell r="J29" t="str">
            <v>7351</v>
          </cell>
          <cell r="K29">
            <v>45194</v>
          </cell>
          <cell r="L29" t="str">
            <v>26230904614288000145550010000073511692107450</v>
          </cell>
          <cell r="M29" t="str">
            <v>26 -  Pernambuco</v>
          </cell>
          <cell r="N29">
            <v>2440.1999999999998</v>
          </cell>
        </row>
        <row r="30">
          <cell r="C30" t="str">
            <v>UPA NOVA DESCOBERTA - CG Nº 008/2022</v>
          </cell>
          <cell r="E30" t="str">
            <v>3.4 - Material Farmacológico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172609</v>
          </cell>
          <cell r="K30">
            <v>45174</v>
          </cell>
          <cell r="L30" t="str">
            <v>26230908674752000140550010001726091005334855</v>
          </cell>
          <cell r="M30" t="str">
            <v>26 -  Pernambuco</v>
          </cell>
          <cell r="N30">
            <v>1601.56</v>
          </cell>
        </row>
        <row r="31">
          <cell r="C31" t="str">
            <v>UPA NOVA DESCOBERTA - CG Nº 008/2022</v>
          </cell>
          <cell r="E31" t="str">
            <v>3.4 - Material Farmacológico</v>
          </cell>
          <cell r="F31">
            <v>8778201000126</v>
          </cell>
          <cell r="G31" t="str">
            <v>DROGA FONTE LTDA</v>
          </cell>
          <cell r="H31" t="str">
            <v>B</v>
          </cell>
          <cell r="I31" t="str">
            <v>S</v>
          </cell>
          <cell r="J31" t="str">
            <v>423078</v>
          </cell>
          <cell r="K31">
            <v>45174</v>
          </cell>
          <cell r="L31" t="str">
            <v>26230908778201000126550010004230781165592344</v>
          </cell>
          <cell r="M31" t="str">
            <v>26 -  Pernambuco</v>
          </cell>
          <cell r="N31">
            <v>1543</v>
          </cell>
        </row>
        <row r="32">
          <cell r="C32" t="str">
            <v>UPA NOVA DESCOBERTA - CG Nº 008/2022</v>
          </cell>
          <cell r="E32" t="str">
            <v>3.4 - Material Farmacológico</v>
          </cell>
          <cell r="F32">
            <v>22580510000118</v>
          </cell>
          <cell r="G32" t="str">
            <v>UNIFAR DISTRIBUIDORA MEDICAMENTOS LTDA</v>
          </cell>
          <cell r="H32" t="str">
            <v>B</v>
          </cell>
          <cell r="I32" t="str">
            <v>S</v>
          </cell>
          <cell r="J32" t="str">
            <v>56539</v>
          </cell>
          <cell r="K32">
            <v>45174</v>
          </cell>
          <cell r="L32" t="str">
            <v>26230922580510000118550010000565391000431083</v>
          </cell>
          <cell r="M32" t="str">
            <v>26 -  Pernambuco</v>
          </cell>
          <cell r="N32">
            <v>373.56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67729178000653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 t="str">
            <v>57532</v>
          </cell>
          <cell r="K33">
            <v>45173</v>
          </cell>
          <cell r="L33" t="str">
            <v>26230967729178000653550010000575321393839504</v>
          </cell>
          <cell r="M33" t="str">
            <v>26 -  Pernambuco</v>
          </cell>
          <cell r="N33">
            <v>1853.5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35753111000153</v>
          </cell>
          <cell r="G34" t="str">
            <v>NORD PRODUTOS EM SAUDE LTDA</v>
          </cell>
          <cell r="H34" t="str">
            <v>B</v>
          </cell>
          <cell r="I34" t="str">
            <v>S</v>
          </cell>
          <cell r="J34" t="str">
            <v>17327</v>
          </cell>
          <cell r="K34">
            <v>45173</v>
          </cell>
          <cell r="L34" t="str">
            <v>26230935753111000153550010000173271000211932</v>
          </cell>
          <cell r="M34" t="str">
            <v>26 -  Pernambuco</v>
          </cell>
          <cell r="N34">
            <v>5612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8958628000106</v>
          </cell>
          <cell r="G35" t="str">
            <v>ONCOEXO DISTRIB DE MEDICAMENTOS LTDA</v>
          </cell>
          <cell r="H35" t="str">
            <v>B</v>
          </cell>
          <cell r="I35" t="str">
            <v>S</v>
          </cell>
          <cell r="J35" t="str">
            <v>39436</v>
          </cell>
          <cell r="K35">
            <v>45174</v>
          </cell>
          <cell r="L35" t="str">
            <v>26230908958628000106550010000394361235178012</v>
          </cell>
          <cell r="M35" t="str">
            <v>26 -  Pernambuco</v>
          </cell>
          <cell r="N35">
            <v>237.6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8958628000106</v>
          </cell>
          <cell r="G36" t="str">
            <v>ONCOEXO DISTRIB DE MEDICAMENTOS LTDA</v>
          </cell>
          <cell r="H36" t="str">
            <v>B</v>
          </cell>
          <cell r="I36" t="str">
            <v>S</v>
          </cell>
          <cell r="J36" t="str">
            <v>39437</v>
          </cell>
          <cell r="K36">
            <v>45174</v>
          </cell>
          <cell r="L36" t="str">
            <v>26230908958628000106550010000394371192416810</v>
          </cell>
          <cell r="M36" t="str">
            <v>26 -  Pernambuco</v>
          </cell>
          <cell r="N36">
            <v>2400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15218561000139</v>
          </cell>
          <cell r="G37" t="str">
            <v>NNMED DIST IMP E EXPORT DE MED LTDA</v>
          </cell>
          <cell r="H37" t="str">
            <v>B</v>
          </cell>
          <cell r="I37" t="str">
            <v>S</v>
          </cell>
          <cell r="J37" t="str">
            <v>107567</v>
          </cell>
          <cell r="K37">
            <v>45174</v>
          </cell>
          <cell r="L37" t="str">
            <v>25230915218561000139550010001075671100213290</v>
          </cell>
          <cell r="M37" t="str">
            <v>25 -  Paraíba</v>
          </cell>
          <cell r="N37">
            <v>3031.01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15218561000139</v>
          </cell>
          <cell r="G38" t="str">
            <v>NNMED DIST IMP E EXPORT DE MED LTDA</v>
          </cell>
          <cell r="H38" t="str">
            <v>B</v>
          </cell>
          <cell r="I38" t="str">
            <v>S</v>
          </cell>
          <cell r="J38" t="str">
            <v>107513</v>
          </cell>
          <cell r="K38">
            <v>45174</v>
          </cell>
          <cell r="L38" t="str">
            <v>25230915218561000139550010001075131843218090</v>
          </cell>
          <cell r="M38" t="str">
            <v>25 -  Paraíba</v>
          </cell>
          <cell r="N38">
            <v>874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8778201000126</v>
          </cell>
          <cell r="G39" t="str">
            <v>DROGA FONTE LTDA</v>
          </cell>
          <cell r="H39" t="str">
            <v>B</v>
          </cell>
          <cell r="I39" t="str">
            <v>S</v>
          </cell>
          <cell r="J39" t="str">
            <v>423392</v>
          </cell>
          <cell r="K39">
            <v>45177</v>
          </cell>
          <cell r="L39" t="str">
            <v>262309087782010000126550010004233921524485724</v>
          </cell>
          <cell r="M39" t="str">
            <v>26 -  Pernambuco</v>
          </cell>
          <cell r="N39">
            <v>16242.4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8778201000126</v>
          </cell>
          <cell r="G40" t="str">
            <v>DROGA FONTE LTDA</v>
          </cell>
          <cell r="H40" t="str">
            <v>B</v>
          </cell>
          <cell r="I40" t="str">
            <v>S</v>
          </cell>
          <cell r="J40" t="str">
            <v>423511</v>
          </cell>
          <cell r="K40">
            <v>45180</v>
          </cell>
          <cell r="L40" t="str">
            <v>26230908778201000126550010004235111976903454</v>
          </cell>
          <cell r="M40" t="str">
            <v>26 -  Pernambuco</v>
          </cell>
          <cell r="N40">
            <v>420.3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10854165000346</v>
          </cell>
          <cell r="G41" t="str">
            <v>F&amp;F DISTR DE PRODUTOS FARMACÊUTICOS</v>
          </cell>
          <cell r="H41" t="str">
            <v>B</v>
          </cell>
          <cell r="I41" t="str">
            <v>S</v>
          </cell>
          <cell r="J41" t="str">
            <v>172104</v>
          </cell>
          <cell r="K41">
            <v>45175</v>
          </cell>
          <cell r="L41" t="str">
            <v>23230910854165000346550010001721041573992570</v>
          </cell>
          <cell r="M41" t="str">
            <v>23 -  Ceará</v>
          </cell>
          <cell r="N41">
            <v>4376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10854165000346</v>
          </cell>
          <cell r="G42" t="str">
            <v>F&amp;F DISTR DE PRODUTOS FARMACÊUTICOS</v>
          </cell>
          <cell r="H42" t="str">
            <v>B</v>
          </cell>
          <cell r="I42" t="str">
            <v>S</v>
          </cell>
          <cell r="J42" t="str">
            <v>172391</v>
          </cell>
          <cell r="K42">
            <v>45180</v>
          </cell>
          <cell r="L42" t="str">
            <v>23230910854165000346550010001723911291435661</v>
          </cell>
          <cell r="M42" t="str">
            <v>23 -  Ceará</v>
          </cell>
          <cell r="N42">
            <v>500.6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8774906000175</v>
          </cell>
          <cell r="G43" t="str">
            <v>HOSPDROGAS COMERCIAL LTDA EPP</v>
          </cell>
          <cell r="H43" t="str">
            <v>B</v>
          </cell>
          <cell r="I43" t="str">
            <v>S</v>
          </cell>
          <cell r="J43" t="str">
            <v>48061</v>
          </cell>
          <cell r="K43">
            <v>45175</v>
          </cell>
          <cell r="L43" t="str">
            <v>52230908774906000175550030000480611514478411</v>
          </cell>
          <cell r="M43" t="str">
            <v>52 -  Goiás</v>
          </cell>
          <cell r="N43">
            <v>5828.45</v>
          </cell>
        </row>
        <row r="44">
          <cell r="C44" t="str">
            <v>UPA NOVA DESCOBERTA - CG Nº 008/2022</v>
          </cell>
          <cell r="E44" t="str">
            <v>3.5 - Material Odontológico</v>
          </cell>
          <cell r="F44">
            <v>2911193000168</v>
          </cell>
          <cell r="G44" t="str">
            <v>APOGEU CENTER COML E PROD HOSP E MEDICAMENTOS LTDA</v>
          </cell>
          <cell r="H44" t="str">
            <v>B</v>
          </cell>
          <cell r="I44" t="str">
            <v>S</v>
          </cell>
          <cell r="J44" t="str">
            <v>18817</v>
          </cell>
          <cell r="K44">
            <v>45174</v>
          </cell>
          <cell r="L44" t="str">
            <v>26230902911193000168550010000188171000092517</v>
          </cell>
          <cell r="M44" t="str">
            <v>26 -  Pernambuco</v>
          </cell>
          <cell r="N44">
            <v>588</v>
          </cell>
        </row>
        <row r="45">
          <cell r="C45" t="str">
            <v>UPA NOVA DESCOBERTA - CG Nº 008/2022</v>
          </cell>
          <cell r="E45" t="str">
            <v>3.5 - Material Odontológico</v>
          </cell>
          <cell r="F45">
            <v>2911193000168</v>
          </cell>
          <cell r="G45" t="str">
            <v>APOGEU CENTER COML E PROD HOSP E MEDICAMENTOS LTDA</v>
          </cell>
          <cell r="H45" t="str">
            <v>B</v>
          </cell>
          <cell r="I45" t="str">
            <v>S</v>
          </cell>
          <cell r="J45" t="str">
            <v>18816</v>
          </cell>
          <cell r="K45">
            <v>45174</v>
          </cell>
          <cell r="L45" t="str">
            <v>26230902911193000168550010000188161000092501</v>
          </cell>
          <cell r="M45" t="str">
            <v>26 -  Pernambuco</v>
          </cell>
          <cell r="N45">
            <v>149</v>
          </cell>
        </row>
        <row r="46">
          <cell r="C46" t="str">
            <v>UPA NOVA DESCOBERTA - CG Nº 008/2022</v>
          </cell>
          <cell r="E46" t="str">
            <v>3.99 - Outras despesas com Material de Consumo</v>
          </cell>
          <cell r="F46">
            <v>33255787001325</v>
          </cell>
          <cell r="G46" t="str">
            <v>IBF INDUSTRIA BRASILEIRA DE FILMES S/A</v>
          </cell>
          <cell r="H46" t="str">
            <v>B</v>
          </cell>
          <cell r="I46" t="str">
            <v>S</v>
          </cell>
          <cell r="J46" t="str">
            <v>31320</v>
          </cell>
          <cell r="K46">
            <v>45182</v>
          </cell>
          <cell r="L46" t="str">
            <v>26230933255787001325550050000313201975144171</v>
          </cell>
          <cell r="M46" t="str">
            <v>26 -  Pernambuco</v>
          </cell>
          <cell r="N46">
            <v>9725.7900000000009</v>
          </cell>
        </row>
        <row r="47">
          <cell r="C47" t="str">
            <v>UPA NOVA DESCOBERTA - CG Nº 008/2022</v>
          </cell>
          <cell r="E47" t="str">
            <v>3.11 - Material Laboratorial</v>
          </cell>
          <cell r="F47">
            <v>18271934000123</v>
          </cell>
          <cell r="G47" t="str">
            <v>NOVA BIOMEDICAL DIAGNOSTICOS MEDICOS E BIOTECNOLOGIA LTDA</v>
          </cell>
          <cell r="H47" t="str">
            <v>B</v>
          </cell>
          <cell r="I47" t="str">
            <v>S</v>
          </cell>
          <cell r="J47" t="str">
            <v>40273</v>
          </cell>
          <cell r="K47">
            <v>45175</v>
          </cell>
          <cell r="L47" t="str">
            <v>31230918271934000123550010000402731255134638</v>
          </cell>
          <cell r="M47" t="str">
            <v>31 -  Minas Gerais</v>
          </cell>
          <cell r="N47">
            <v>4500</v>
          </cell>
        </row>
        <row r="48">
          <cell r="C48" t="str">
            <v>UPA NOVA DESCOBERTA - CG Nº 008/2022</v>
          </cell>
          <cell r="E48" t="str">
            <v>3.14 - Alimentação Preparada</v>
          </cell>
          <cell r="F48">
            <v>1687725000162</v>
          </cell>
          <cell r="G48" t="str">
            <v>CENTRO ESPECIALIZADO EM NUTRICAO ENTERAL E PARENTERAL - CENE</v>
          </cell>
          <cell r="H48" t="str">
            <v>B</v>
          </cell>
          <cell r="I48" t="str">
            <v>S</v>
          </cell>
          <cell r="J48" t="str">
            <v>45236</v>
          </cell>
          <cell r="K48">
            <v>45174</v>
          </cell>
          <cell r="L48" t="str">
            <v>26230901687725000162550010000452361472590000</v>
          </cell>
          <cell r="M48" t="str">
            <v>26 -  Pernambuco</v>
          </cell>
          <cell r="N48">
            <v>372</v>
          </cell>
        </row>
        <row r="49">
          <cell r="C49" t="str">
            <v>UPA NOVA DESCOBERTA - CG Nº 008/2022</v>
          </cell>
          <cell r="E49" t="str">
            <v>3.7 - Material de Limpeza e Produtos de Hgienização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172621</v>
          </cell>
          <cell r="K49">
            <v>45174</v>
          </cell>
          <cell r="L49" t="str">
            <v>26230908674752000140550010001726211740564508</v>
          </cell>
          <cell r="M49" t="str">
            <v>26 -  Pernambuco</v>
          </cell>
          <cell r="N49">
            <v>49.42</v>
          </cell>
        </row>
        <row r="50">
          <cell r="C50" t="str">
            <v>UPA NOVA DESCOBERTA - CG Nº 008/2022</v>
          </cell>
          <cell r="E50" t="str">
            <v>3.7 - Material de Limpeza e Produtos de Hgienização</v>
          </cell>
          <cell r="F50">
            <v>8674752000140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172616</v>
          </cell>
          <cell r="K50">
            <v>45174</v>
          </cell>
          <cell r="L50" t="str">
            <v>26230908674752000140550010001726161215795381</v>
          </cell>
          <cell r="M50" t="str">
            <v>26 -  Pernambuco</v>
          </cell>
          <cell r="N50">
            <v>347.06</v>
          </cell>
        </row>
        <row r="51">
          <cell r="C51" t="str">
            <v>UPA NOVA DESCOBERTA - CG Nº 008/2022</v>
          </cell>
          <cell r="E51" t="str">
            <v>3.7 - Material de Limpeza e Produtos de Hgienização</v>
          </cell>
          <cell r="F51">
            <v>8778201000126</v>
          </cell>
          <cell r="G51" t="str">
            <v>DROGA FONTE LTDA</v>
          </cell>
          <cell r="H51" t="str">
            <v>B</v>
          </cell>
          <cell r="I51" t="str">
            <v>S</v>
          </cell>
          <cell r="J51" t="str">
            <v>423086</v>
          </cell>
          <cell r="K51">
            <v>45174</v>
          </cell>
          <cell r="L51" t="str">
            <v>26230908778201000126550010004230861618344772</v>
          </cell>
          <cell r="M51" t="str">
            <v>26 -  Pernambuco</v>
          </cell>
          <cell r="N51">
            <v>48</v>
          </cell>
        </row>
        <row r="52">
          <cell r="C52" t="str">
            <v>UPA NOVA DESCOBERTA - CG Nº 008/2022</v>
          </cell>
          <cell r="E52" t="str">
            <v>3.7 - Material de Limpeza e Produtos de Hgienização</v>
          </cell>
          <cell r="F52">
            <v>15218561000139</v>
          </cell>
          <cell r="G52" t="str">
            <v>NNMED DIST IMP E EXPORT DE MED LTDA</v>
          </cell>
          <cell r="H52" t="str">
            <v>B</v>
          </cell>
          <cell r="I52" t="str">
            <v>S</v>
          </cell>
          <cell r="J52" t="str">
            <v>107515</v>
          </cell>
          <cell r="K52">
            <v>45174</v>
          </cell>
          <cell r="L52" t="str">
            <v>25230915218561000139550010001075151828069157</v>
          </cell>
          <cell r="M52" t="str">
            <v>25 -  Paraíba</v>
          </cell>
          <cell r="N52">
            <v>763.2</v>
          </cell>
        </row>
        <row r="53">
          <cell r="C53" t="str">
            <v>UPA NOVA DESCOBERTA - CG Nº 008/2022</v>
          </cell>
          <cell r="E53" t="str">
            <v>3.7 - Material de Limpeza e Produtos de Hgienização</v>
          </cell>
          <cell r="F53">
            <v>43108765000152</v>
          </cell>
          <cell r="G53" t="str">
            <v>JEDIANE FERREIRA DA SILVA</v>
          </cell>
          <cell r="H53" t="str">
            <v>B</v>
          </cell>
          <cell r="I53" t="str">
            <v>S</v>
          </cell>
          <cell r="J53" t="str">
            <v>98</v>
          </cell>
          <cell r="K53">
            <v>45188</v>
          </cell>
          <cell r="L53" t="str">
            <v>26230943108765000152550010000000981984905322</v>
          </cell>
          <cell r="M53" t="str">
            <v>26 -  Pernambuco</v>
          </cell>
          <cell r="N53">
            <v>396</v>
          </cell>
        </row>
        <row r="54">
          <cell r="C54" t="str">
            <v>UPA NOVA DESCOBERTA - CG Nº 008/2022</v>
          </cell>
          <cell r="E54" t="str">
            <v>3.2 - Gás e Outros Materiais Engarrafados</v>
          </cell>
          <cell r="F54" t="str">
            <v>24.380.578/0020-41</v>
          </cell>
          <cell r="G54" t="str">
            <v xml:space="preserve"> WHITE MARTINS</v>
          </cell>
          <cell r="H54" t="str">
            <v>B</v>
          </cell>
          <cell r="I54" t="str">
            <v>S</v>
          </cell>
          <cell r="J54">
            <v>4837</v>
          </cell>
          <cell r="K54" t="str">
            <v>04/09/2023</v>
          </cell>
          <cell r="L54" t="str">
            <v>26230924380578002041556040000048371563790871</v>
          </cell>
          <cell r="M54" t="str">
            <v>26 -  Pernambuco</v>
          </cell>
          <cell r="N54">
            <v>112.6</v>
          </cell>
        </row>
        <row r="55">
          <cell r="C55" t="str">
            <v>UPA NOVA DESCOBERTA - CG Nº 008/2022</v>
          </cell>
          <cell r="E55" t="str">
            <v>3.2 - Gás e Outros Materiais Engarrafados</v>
          </cell>
          <cell r="F55" t="str">
            <v>24.380.578/0020-41</v>
          </cell>
          <cell r="G55" t="str">
            <v xml:space="preserve"> WHITE MARTINS</v>
          </cell>
          <cell r="H55" t="str">
            <v>B</v>
          </cell>
          <cell r="I55" t="str">
            <v>S</v>
          </cell>
          <cell r="J55">
            <v>4853</v>
          </cell>
          <cell r="K55" t="str">
            <v>05/09/2023</v>
          </cell>
          <cell r="L55" t="str">
            <v>26230924380578002041556040000048531663815020</v>
          </cell>
          <cell r="M55" t="str">
            <v>26 -  Pernambuco</v>
          </cell>
          <cell r="N55">
            <v>337.78</v>
          </cell>
        </row>
        <row r="56">
          <cell r="C56" t="str">
            <v>UPA NOVA DESCOBERTA - CG Nº 008/2022</v>
          </cell>
          <cell r="E56" t="str">
            <v>3.2 - Gás e Outros Materiais Engarrafados</v>
          </cell>
          <cell r="F56" t="str">
            <v>24.380.578/0020-41</v>
          </cell>
          <cell r="G56" t="str">
            <v xml:space="preserve"> WHITE MARTINS</v>
          </cell>
          <cell r="H56" t="str">
            <v>B</v>
          </cell>
          <cell r="I56" t="str">
            <v>S</v>
          </cell>
          <cell r="J56">
            <v>4948</v>
          </cell>
          <cell r="K56" t="str">
            <v>12/09/2023</v>
          </cell>
          <cell r="L56" t="str">
            <v>26230924380578002041556040000049481785430536</v>
          </cell>
          <cell r="M56" t="str">
            <v>26 -  Pernambuco</v>
          </cell>
          <cell r="N56">
            <v>225.18</v>
          </cell>
        </row>
        <row r="57">
          <cell r="C57" t="str">
            <v>UPA NOVA DESCOBERTA - CG Nº 008/2022</v>
          </cell>
          <cell r="E57" t="str">
            <v>3.2 - Gás e Outros Materiais Engarrafados</v>
          </cell>
          <cell r="F57" t="str">
            <v>24.380.578/0020-41</v>
          </cell>
          <cell r="G57" t="str">
            <v xml:space="preserve"> WHITE MARTINS</v>
          </cell>
          <cell r="H57" t="str">
            <v>B</v>
          </cell>
          <cell r="I57" t="str">
            <v>S</v>
          </cell>
          <cell r="J57">
            <v>4970</v>
          </cell>
          <cell r="K57" t="str">
            <v>14/09/2023</v>
          </cell>
          <cell r="L57" t="str">
            <v>26230924380578002041556040000049701299178518</v>
          </cell>
          <cell r="M57" t="str">
            <v>26 -  Pernambuco</v>
          </cell>
          <cell r="N57">
            <v>225.18</v>
          </cell>
        </row>
        <row r="58">
          <cell r="C58" t="str">
            <v>UPA NOVA DESCOBERTA - CG Nº 008/2022</v>
          </cell>
          <cell r="E58" t="str">
            <v>3.2 - Gás e Outros Materiais Engarrafados</v>
          </cell>
          <cell r="F58" t="str">
            <v>24.380.578/0020-41</v>
          </cell>
          <cell r="G58" t="str">
            <v xml:space="preserve"> WHITE MARTINS</v>
          </cell>
          <cell r="H58" t="str">
            <v>B</v>
          </cell>
          <cell r="I58" t="str">
            <v>S</v>
          </cell>
          <cell r="J58">
            <v>5036</v>
          </cell>
          <cell r="K58" t="str">
            <v>19/09/2023</v>
          </cell>
          <cell r="L58" t="str">
            <v>26230924380578002041556040000050361981775995</v>
          </cell>
          <cell r="M58" t="str">
            <v>26 -  Pernambuco</v>
          </cell>
          <cell r="N58">
            <v>112.6</v>
          </cell>
        </row>
        <row r="59">
          <cell r="C59" t="str">
            <v>UPA NOVA DESCOBERTA - CG Nº 008/2022</v>
          </cell>
          <cell r="E59" t="str">
            <v>3.2 - Gás e Outros Materiais Engarrafados</v>
          </cell>
          <cell r="F59" t="str">
            <v>24.380.578/0020-41</v>
          </cell>
          <cell r="G59" t="str">
            <v xml:space="preserve"> WHITE MARTINS</v>
          </cell>
          <cell r="H59" t="str">
            <v>B</v>
          </cell>
          <cell r="I59" t="str">
            <v>S</v>
          </cell>
          <cell r="J59">
            <v>5093</v>
          </cell>
          <cell r="K59" t="str">
            <v>22/09/2023</v>
          </cell>
          <cell r="L59" t="str">
            <v>26230924380578002041556040000050931351940560</v>
          </cell>
          <cell r="M59" t="str">
            <v>26 -  Pernambuco</v>
          </cell>
          <cell r="N59">
            <v>225.18</v>
          </cell>
        </row>
        <row r="60">
          <cell r="C60" t="str">
            <v>UPA NOVA DESCOBERTA - CG Nº 008/2022</v>
          </cell>
          <cell r="E60" t="str">
            <v>3.2 - Gás e Outros Materiais Engarrafados</v>
          </cell>
          <cell r="F60" t="str">
            <v>24.380.578/0020-41</v>
          </cell>
          <cell r="G60" t="str">
            <v xml:space="preserve"> WHITE MARTINS</v>
          </cell>
          <cell r="H60" t="str">
            <v>B</v>
          </cell>
          <cell r="I60" t="str">
            <v>S</v>
          </cell>
          <cell r="J60">
            <v>137</v>
          </cell>
          <cell r="K60">
            <v>45195</v>
          </cell>
          <cell r="L60" t="str">
            <v>26230924380578002203556200000001371723626173</v>
          </cell>
          <cell r="M60" t="str">
            <v>26 -  Pernambuco</v>
          </cell>
          <cell r="N60">
            <v>3625.75</v>
          </cell>
        </row>
        <row r="61">
          <cell r="C61" t="str">
            <v>UPA NOVA DESCOBERTA - CG Nº 008/2022</v>
          </cell>
          <cell r="E61" t="str">
            <v>3.7 - Material de Limpeza e Produtos de Hgienização</v>
          </cell>
          <cell r="F61">
            <v>8014460000180</v>
          </cell>
          <cell r="G61" t="str">
            <v>VANPEL</v>
          </cell>
          <cell r="H61" t="str">
            <v>B</v>
          </cell>
          <cell r="I61" t="str">
            <v>S</v>
          </cell>
          <cell r="J61">
            <v>56682</v>
          </cell>
          <cell r="K61" t="str">
            <v>14/09/2023</v>
          </cell>
          <cell r="L61" t="str">
            <v>26230908014460000180550010000566821001386280</v>
          </cell>
          <cell r="M61" t="str">
            <v>26 -  Pernambuco</v>
          </cell>
          <cell r="N61">
            <v>107.08</v>
          </cell>
        </row>
        <row r="62">
          <cell r="C62" t="str">
            <v>UPA NOVA DESCOBERTA - CG Nº 008/2022</v>
          </cell>
          <cell r="E62" t="str">
            <v>3.6 - Material de Expediente</v>
          </cell>
          <cell r="F62">
            <v>24425720000167</v>
          </cell>
          <cell r="G62" t="str">
            <v>ORIGINAL</v>
          </cell>
          <cell r="H62" t="str">
            <v>B</v>
          </cell>
          <cell r="I62" t="str">
            <v>S</v>
          </cell>
          <cell r="J62">
            <v>8345</v>
          </cell>
          <cell r="K62" t="str">
            <v>01/09/2023</v>
          </cell>
          <cell r="L62" t="str">
            <v>26230924425720000167550010000083451330094220</v>
          </cell>
          <cell r="M62" t="str">
            <v>26 -  Pernambuco</v>
          </cell>
          <cell r="N62">
            <v>462</v>
          </cell>
        </row>
        <row r="63">
          <cell r="C63" t="str">
            <v>UPA NOVA DESCOBERTA - CG Nº 008/2022</v>
          </cell>
          <cell r="E63" t="str">
            <v>3.6 - Material de Expediente</v>
          </cell>
          <cell r="F63">
            <v>8587400000157</v>
          </cell>
          <cell r="G63" t="str">
            <v>ADRIANO JOSE DE SOUSA</v>
          </cell>
          <cell r="H63" t="str">
            <v>B</v>
          </cell>
          <cell r="I63" t="str">
            <v>S</v>
          </cell>
          <cell r="J63">
            <v>23580</v>
          </cell>
          <cell r="K63" t="str">
            <v>15/09/2023</v>
          </cell>
          <cell r="L63" t="str">
            <v>26230908587400000157550010000235801746831418</v>
          </cell>
          <cell r="M63" t="str">
            <v>26 -  Pernambuco</v>
          </cell>
          <cell r="N63">
            <v>1040</v>
          </cell>
        </row>
        <row r="64">
          <cell r="C64" t="str">
            <v>UPA NOVA DESCOBERTA - CG Nº 008/2022</v>
          </cell>
          <cell r="E64" t="str">
            <v>3.6 - Material de Expediente</v>
          </cell>
          <cell r="F64">
            <v>8014460000180</v>
          </cell>
          <cell r="G64" t="str">
            <v>VANPEL</v>
          </cell>
          <cell r="H64" t="str">
            <v>B</v>
          </cell>
          <cell r="I64" t="str">
            <v>S</v>
          </cell>
          <cell r="J64">
            <v>56682</v>
          </cell>
          <cell r="K64" t="str">
            <v>14/09/2023</v>
          </cell>
          <cell r="L64" t="str">
            <v>26230908014460000180550010000566821001386280</v>
          </cell>
          <cell r="M64" t="str">
            <v>26 -  Pernambuco</v>
          </cell>
          <cell r="N64">
            <v>820.11</v>
          </cell>
        </row>
        <row r="65">
          <cell r="C65" t="str">
            <v>UPA NOVA DESCOBERTA - CG Nº 008/2022</v>
          </cell>
          <cell r="E65" t="str">
            <v>3.6 - Material de Expediente</v>
          </cell>
          <cell r="F65">
            <v>30743270000153</v>
          </cell>
          <cell r="G65" t="str">
            <v>TRIUNFO</v>
          </cell>
          <cell r="H65" t="str">
            <v>B</v>
          </cell>
          <cell r="I65" t="str">
            <v>S</v>
          </cell>
          <cell r="J65">
            <v>18394</v>
          </cell>
          <cell r="K65" t="str">
            <v>18/09/2023</v>
          </cell>
          <cell r="L65" t="str">
            <v>26230930743270000153550010000183947252206735</v>
          </cell>
          <cell r="M65" t="str">
            <v>26 -  Pernambuco</v>
          </cell>
          <cell r="N65">
            <v>2149</v>
          </cell>
        </row>
        <row r="66">
          <cell r="C66" t="str">
            <v>UPA NOVA DESCOBERTA - CG Nº 008/2022</v>
          </cell>
          <cell r="E66" t="str">
            <v>3.6 - Material de Expediente</v>
          </cell>
          <cell r="F66">
            <v>24348443000136</v>
          </cell>
          <cell r="G66" t="str">
            <v>FRANCRIS LIVRARIA</v>
          </cell>
          <cell r="H66" t="str">
            <v>B</v>
          </cell>
          <cell r="I66" t="str">
            <v>S</v>
          </cell>
          <cell r="J66">
            <v>18372</v>
          </cell>
          <cell r="K66" t="str">
            <v>19/09/2023</v>
          </cell>
          <cell r="L66" t="str">
            <v>26230924348443000136550010000183721681521952</v>
          </cell>
          <cell r="M66" t="str">
            <v>26 -  Pernambuco</v>
          </cell>
          <cell r="N66">
            <v>626.92999999999995</v>
          </cell>
        </row>
        <row r="67">
          <cell r="C67" t="str">
            <v>UPA NOVA DESCOBERTA - CG Nº 008/2022</v>
          </cell>
          <cell r="E67" t="str">
            <v>3.6 - Material de Expediente</v>
          </cell>
          <cell r="F67">
            <v>15610582000103</v>
          </cell>
          <cell r="G67" t="str">
            <v>M DE FM FRAGOSO</v>
          </cell>
          <cell r="H67" t="str">
            <v>B</v>
          </cell>
          <cell r="I67" t="str">
            <v>S</v>
          </cell>
          <cell r="J67">
            <v>774</v>
          </cell>
          <cell r="K67" t="str">
            <v>29/09/2023</v>
          </cell>
          <cell r="L67" t="str">
            <v>26230915610582000103550010000007741567383226</v>
          </cell>
          <cell r="M67" t="str">
            <v>26 -  Pernambuco</v>
          </cell>
          <cell r="N67">
            <v>975</v>
          </cell>
        </row>
        <row r="68">
          <cell r="C68" t="str">
            <v>UPA NOVA DESCOBERTA - CG Nº 008/2022</v>
          </cell>
          <cell r="E68" t="str">
            <v>3.14 - Alimentação Preparada</v>
          </cell>
          <cell r="F68">
            <v>11840014000130</v>
          </cell>
          <cell r="G68" t="str">
            <v>MACROPAC</v>
          </cell>
          <cell r="H68" t="str">
            <v>B</v>
          </cell>
          <cell r="I68" t="str">
            <v>S</v>
          </cell>
          <cell r="J68">
            <v>444695</v>
          </cell>
          <cell r="K68" t="str">
            <v>14/09/2023</v>
          </cell>
          <cell r="L68" t="str">
            <v>26230911840014000130550010004446951164310467</v>
          </cell>
          <cell r="M68" t="str">
            <v>26 -  Pernambuco</v>
          </cell>
          <cell r="N68">
            <v>461.95</v>
          </cell>
        </row>
        <row r="69">
          <cell r="C69" t="str">
            <v>UPA NOVA DESCOBERTA - CG Nº 008/2022</v>
          </cell>
          <cell r="E69" t="str">
            <v>3.14 - Alimentação Preparada</v>
          </cell>
          <cell r="F69">
            <v>63310411003623</v>
          </cell>
          <cell r="G69" t="str">
            <v>TRES CORACOES</v>
          </cell>
          <cell r="H69" t="str">
            <v>B</v>
          </cell>
          <cell r="I69" t="str">
            <v>S</v>
          </cell>
          <cell r="J69">
            <v>237072</v>
          </cell>
          <cell r="K69" t="str">
            <v>14/09/2023</v>
          </cell>
          <cell r="L69" t="str">
            <v>26230963310411003623550000002370721922058314</v>
          </cell>
          <cell r="M69" t="str">
            <v>26 -  Pernambuco</v>
          </cell>
          <cell r="N69">
            <v>516</v>
          </cell>
        </row>
        <row r="70">
          <cell r="C70" t="str">
            <v>UPA NOVA DESCOBERTA - CG Nº 008/2022</v>
          </cell>
          <cell r="E70" t="str">
            <v>3.14 - Alimentação Preparada</v>
          </cell>
          <cell r="F70">
            <v>43330918000101</v>
          </cell>
          <cell r="G70" t="str">
            <v>DISTRIBUIDORA JJ</v>
          </cell>
          <cell r="H70" t="str">
            <v>B</v>
          </cell>
          <cell r="I70" t="str">
            <v>S</v>
          </cell>
          <cell r="J70">
            <v>8379</v>
          </cell>
          <cell r="K70" t="str">
            <v>14/09/2023</v>
          </cell>
          <cell r="L70" t="str">
            <v>26230943330918000101550010000083791907318820</v>
          </cell>
          <cell r="M70" t="str">
            <v>26 -  Pernambuco</v>
          </cell>
          <cell r="N70">
            <v>720</v>
          </cell>
        </row>
        <row r="71">
          <cell r="C71" t="str">
            <v>UPA NOVA DESCOBERTA - CG Nº 008/2022</v>
          </cell>
          <cell r="E71" t="str">
            <v>3.14 - Alimentação Preparada</v>
          </cell>
          <cell r="F71">
            <v>8014460000180</v>
          </cell>
          <cell r="G71" t="str">
            <v>VANPEL</v>
          </cell>
          <cell r="H71" t="str">
            <v>B</v>
          </cell>
          <cell r="I71" t="str">
            <v>S</v>
          </cell>
          <cell r="J71">
            <v>56682</v>
          </cell>
          <cell r="K71" t="str">
            <v>14/09/2023</v>
          </cell>
          <cell r="L71" t="str">
            <v>26230908014460000180550010000566821001386280</v>
          </cell>
          <cell r="M71" t="str">
            <v>26 -  Pernambuco</v>
          </cell>
          <cell r="N71">
            <v>282.8</v>
          </cell>
        </row>
        <row r="72">
          <cell r="C72" t="str">
            <v>UPA NOVA DESCOBERTA - CG Nº 008/2022</v>
          </cell>
          <cell r="E72" t="str">
            <v>3.14 - Alimentação Preparada</v>
          </cell>
          <cell r="F72">
            <v>4609653000123</v>
          </cell>
          <cell r="G72" t="str">
            <v>MARFIM</v>
          </cell>
          <cell r="H72" t="str">
            <v>B</v>
          </cell>
          <cell r="I72" t="str">
            <v>S</v>
          </cell>
          <cell r="J72">
            <v>1711994</v>
          </cell>
          <cell r="K72" t="str">
            <v>15/09/2023</v>
          </cell>
          <cell r="L72" t="str">
            <v>26230904609653000123550020017119941231231110</v>
          </cell>
          <cell r="M72" t="str">
            <v>26 -  Pernambuco</v>
          </cell>
          <cell r="N72">
            <v>213.6</v>
          </cell>
        </row>
        <row r="73">
          <cell r="C73" t="str">
            <v>UPA NOVA DESCOBERTA - CG Nº 008/2022</v>
          </cell>
          <cell r="E73" t="str">
            <v>3.14 - Alimentação Preparada</v>
          </cell>
          <cell r="F73">
            <v>1687725000162</v>
          </cell>
          <cell r="G73" t="str">
            <v>CENEP</v>
          </cell>
          <cell r="H73" t="str">
            <v>B</v>
          </cell>
          <cell r="I73" t="str">
            <v>S</v>
          </cell>
          <cell r="J73">
            <v>45432</v>
          </cell>
          <cell r="K73" t="str">
            <v>14/09/2023</v>
          </cell>
          <cell r="L73" t="str">
            <v>26230901687725000162550010000454321474550007</v>
          </cell>
          <cell r="M73" t="str">
            <v>26 -  Pernambuco</v>
          </cell>
          <cell r="N73">
            <v>82.9</v>
          </cell>
        </row>
        <row r="74">
          <cell r="C74" t="str">
            <v>UPA NOVA DESCOBERTA - CG Nº 008/2022</v>
          </cell>
          <cell r="E74" t="str">
            <v>3.14 - Alimentação Preparada</v>
          </cell>
          <cell r="F74">
            <v>30743270000153</v>
          </cell>
          <cell r="G74" t="str">
            <v>TRIUNFO</v>
          </cell>
          <cell r="H74" t="str">
            <v>B</v>
          </cell>
          <cell r="I74" t="str">
            <v>S</v>
          </cell>
          <cell r="J74">
            <v>18395</v>
          </cell>
          <cell r="K74">
            <v>45187</v>
          </cell>
          <cell r="L74" t="str">
            <v>26230930743270000153550010000183957152348403</v>
          </cell>
          <cell r="M74" t="str">
            <v>26 -  Pernambuco</v>
          </cell>
          <cell r="N74">
            <v>319.5</v>
          </cell>
        </row>
        <row r="75">
          <cell r="C75" t="str">
            <v>UPA NOVA DESCOBERTA - CG Nº 008/2022</v>
          </cell>
          <cell r="E75" t="str">
            <v>3.14 - Alimentação Preparada</v>
          </cell>
          <cell r="F75">
            <v>42434646000399</v>
          </cell>
          <cell r="G75" t="str">
            <v>PRASO</v>
          </cell>
          <cell r="H75" t="str">
            <v>B</v>
          </cell>
          <cell r="I75" t="str">
            <v>S</v>
          </cell>
          <cell r="J75">
            <v>233900</v>
          </cell>
          <cell r="K75" t="str">
            <v>19/09/2023</v>
          </cell>
          <cell r="L75" t="str">
            <v>26230942434646000399550010002339001223767795</v>
          </cell>
          <cell r="M75" t="str">
            <v>26 -  Pernambuco</v>
          </cell>
          <cell r="N75">
            <v>285</v>
          </cell>
        </row>
        <row r="76">
          <cell r="C76" t="str">
            <v>UPA NOVA DESCOBERTA - CG Nº 008/2022</v>
          </cell>
          <cell r="E76" t="str">
            <v>3.14 - Alimentação Preparada</v>
          </cell>
          <cell r="F76">
            <v>26761591000103</v>
          </cell>
          <cell r="G76" t="str">
            <v>PAULISTA</v>
          </cell>
          <cell r="H76" t="str">
            <v>B</v>
          </cell>
          <cell r="I76" t="str">
            <v>S</v>
          </cell>
          <cell r="J76">
            <v>15036</v>
          </cell>
          <cell r="K76">
            <v>45194</v>
          </cell>
          <cell r="L76" t="str">
            <v>26230926761591000103550010000150361339434222</v>
          </cell>
          <cell r="M76" t="str">
            <v>26 -  Pernambuco</v>
          </cell>
          <cell r="N76">
            <v>635</v>
          </cell>
        </row>
        <row r="77">
          <cell r="C77" t="str">
            <v>UPA NOVA DESCOBERTA - CG Nº 008/2022</v>
          </cell>
          <cell r="E77" t="str">
            <v>3.14 - Alimentação Preparada</v>
          </cell>
          <cell r="F77">
            <v>18650053000113</v>
          </cell>
          <cell r="G77" t="str">
            <v xml:space="preserve">FPS IND.DE AGUAS </v>
          </cell>
          <cell r="H77" t="str">
            <v>B</v>
          </cell>
          <cell r="I77" t="str">
            <v>S</v>
          </cell>
          <cell r="J77">
            <v>38616</v>
          </cell>
          <cell r="K77" t="str">
            <v>26/09/2023</v>
          </cell>
          <cell r="L77" t="str">
            <v>26230918650053000113550010000386161046403278</v>
          </cell>
          <cell r="M77" t="str">
            <v>26 -  Pernambuco</v>
          </cell>
          <cell r="N77">
            <v>90</v>
          </cell>
        </row>
        <row r="78">
          <cell r="C78" t="str">
            <v>UPA NOVA DESCOBERTA - CG Nº 008/2022</v>
          </cell>
          <cell r="E78" t="str">
            <v>3.14 - Alimentação Preparada</v>
          </cell>
          <cell r="F78">
            <v>28296399000119</v>
          </cell>
          <cell r="G78" t="str">
            <v>AVANTE COMERCIO</v>
          </cell>
          <cell r="H78" t="str">
            <v>B</v>
          </cell>
          <cell r="I78" t="str">
            <v>S</v>
          </cell>
          <cell r="J78">
            <v>180</v>
          </cell>
          <cell r="K78" t="str">
            <v>28/09/2023</v>
          </cell>
          <cell r="L78" t="str">
            <v>26230928296399000119550010000001801000016878</v>
          </cell>
          <cell r="M78" t="str">
            <v>26 -  Pernambuco</v>
          </cell>
          <cell r="N78">
            <v>9712.5</v>
          </cell>
        </row>
        <row r="79">
          <cell r="C79" t="str">
            <v>UPA NOVA DESCOBERTA - CG Nº 008/2022</v>
          </cell>
          <cell r="E79" t="str">
            <v>3.1 - Combustíveis e Lubrificantes Automotivos</v>
          </cell>
          <cell r="F79">
            <v>12781233000409</v>
          </cell>
          <cell r="G79" t="str">
            <v>PETROCAL</v>
          </cell>
          <cell r="H79" t="str">
            <v>B</v>
          </cell>
          <cell r="I79" t="str">
            <v>S</v>
          </cell>
          <cell r="J79">
            <v>189725</v>
          </cell>
          <cell r="K79">
            <v>45170</v>
          </cell>
          <cell r="L79" t="str">
            <v>26230912781233000409650020001897251002005701</v>
          </cell>
          <cell r="M79" t="str">
            <v>26 -  Pernambuco</v>
          </cell>
          <cell r="N79">
            <v>200</v>
          </cell>
        </row>
        <row r="80">
          <cell r="C80" t="str">
            <v>UPA NOVA DESCOBERTA - CG Nº 008/2022</v>
          </cell>
          <cell r="E80" t="str">
            <v>3.1 - Combustíveis e Lubrificantes Automotivos</v>
          </cell>
          <cell r="F80">
            <v>12781233000409</v>
          </cell>
          <cell r="G80" t="str">
            <v>PETROCAL</v>
          </cell>
          <cell r="H80" t="str">
            <v>B</v>
          </cell>
          <cell r="I80" t="str">
            <v>S</v>
          </cell>
          <cell r="J80">
            <v>54076</v>
          </cell>
          <cell r="K80">
            <v>45172</v>
          </cell>
          <cell r="L80" t="str">
            <v>26230912781233000409650030000540761000563554</v>
          </cell>
          <cell r="M80" t="str">
            <v>26 -  Pernambuco</v>
          </cell>
          <cell r="N80">
            <v>250</v>
          </cell>
        </row>
        <row r="81">
          <cell r="C81" t="str">
            <v>UPA NOVA DESCOBERTA - CG Nº 008/2022</v>
          </cell>
          <cell r="E81" t="str">
            <v>3.1 - Combustíveis e Lubrificantes Automotivos</v>
          </cell>
          <cell r="F81">
            <v>12781233000409</v>
          </cell>
          <cell r="G81" t="str">
            <v>PETROCAL</v>
          </cell>
          <cell r="H81" t="str">
            <v>B</v>
          </cell>
          <cell r="I81" t="str">
            <v>S</v>
          </cell>
          <cell r="J81">
            <v>54330</v>
          </cell>
          <cell r="K81" t="str">
            <v>04/09/2023</v>
          </cell>
          <cell r="L81" t="str">
            <v>26230912781233000409650030000543301000566178</v>
          </cell>
          <cell r="M81" t="str">
            <v>26 -  Pernambuco</v>
          </cell>
          <cell r="N81">
            <v>100</v>
          </cell>
        </row>
        <row r="82">
          <cell r="C82" t="str">
            <v>UPA NOVA DESCOBERTA - CG Nº 008/2022</v>
          </cell>
          <cell r="E82" t="str">
            <v>3.1 - Combustíveis e Lubrificantes Automotivos</v>
          </cell>
          <cell r="F82">
            <v>12781233000409</v>
          </cell>
          <cell r="G82" t="str">
            <v>PETROCAL</v>
          </cell>
          <cell r="H82" t="str">
            <v>B</v>
          </cell>
          <cell r="I82" t="str">
            <v>S</v>
          </cell>
          <cell r="J82">
            <v>190475</v>
          </cell>
          <cell r="K82" t="str">
            <v>05/09/2023</v>
          </cell>
          <cell r="L82" t="str">
            <v>26230912781233000409650020001904751002013656</v>
          </cell>
          <cell r="M82" t="str">
            <v>26 -  Pernambuco</v>
          </cell>
          <cell r="N82">
            <v>250</v>
          </cell>
        </row>
        <row r="83">
          <cell r="C83" t="str">
            <v>UPA NOVA DESCOBERTA - CG Nº 008/2022</v>
          </cell>
          <cell r="E83" t="str">
            <v>3.1 - Combustíveis e Lubrificantes Automotivos</v>
          </cell>
          <cell r="F83">
            <v>12781233000409</v>
          </cell>
          <cell r="G83" t="str">
            <v>PETROCAL</v>
          </cell>
          <cell r="H83" t="str">
            <v>B</v>
          </cell>
          <cell r="I83" t="str">
            <v>S</v>
          </cell>
          <cell r="J83">
            <v>54753</v>
          </cell>
          <cell r="K83" t="str">
            <v>06/09/2023</v>
          </cell>
          <cell r="L83" t="str">
            <v>26230912781233000409650030000547531000570520</v>
          </cell>
          <cell r="M83" t="str">
            <v>26 -  Pernambuco</v>
          </cell>
          <cell r="N83">
            <v>250</v>
          </cell>
        </row>
        <row r="84">
          <cell r="C84" t="str">
            <v>UPA NOVA DESCOBERTA - CG Nº 008/2022</v>
          </cell>
          <cell r="E84" t="str">
            <v>3.1 - Combustíveis e Lubrificantes Automotivos</v>
          </cell>
          <cell r="F84">
            <v>12781233000409</v>
          </cell>
          <cell r="G84" t="str">
            <v>PETROCAL</v>
          </cell>
          <cell r="H84" t="str">
            <v>B</v>
          </cell>
          <cell r="I84" t="str">
            <v>S</v>
          </cell>
          <cell r="J84">
            <v>55164</v>
          </cell>
          <cell r="K84" t="str">
            <v>08/09/2023</v>
          </cell>
          <cell r="L84" t="str">
            <v>26230912781233000409650030000551641000574725</v>
          </cell>
          <cell r="M84" t="str">
            <v>26 -  Pernambuco</v>
          </cell>
          <cell r="N84">
            <v>200</v>
          </cell>
        </row>
        <row r="85">
          <cell r="C85" t="str">
            <v>UPA NOVA DESCOBERTA - CG Nº 008/2022</v>
          </cell>
          <cell r="E85" t="str">
            <v>3.1 - Combustíveis e Lubrificantes Automotivos</v>
          </cell>
          <cell r="F85">
            <v>12781233000409</v>
          </cell>
          <cell r="G85" t="str">
            <v>PETROCAL</v>
          </cell>
          <cell r="H85" t="str">
            <v>B</v>
          </cell>
          <cell r="I85" t="str">
            <v>S</v>
          </cell>
          <cell r="J85">
            <v>191336</v>
          </cell>
          <cell r="K85">
            <v>45178</v>
          </cell>
          <cell r="L85" t="str">
            <v>26230912781233000409650020001913361002022710</v>
          </cell>
          <cell r="M85" t="str">
            <v>26 -  Pernambuco</v>
          </cell>
          <cell r="N85">
            <v>150</v>
          </cell>
        </row>
        <row r="86">
          <cell r="C86" t="str">
            <v>UPA NOVA DESCOBERTA - CG Nº 008/2022</v>
          </cell>
          <cell r="E86" t="str">
            <v>3.1 - Combustíveis e Lubrificantes Automotivos</v>
          </cell>
          <cell r="F86">
            <v>12781233000409</v>
          </cell>
          <cell r="G86" t="str">
            <v>PETROCAL</v>
          </cell>
          <cell r="H86" t="str">
            <v>B</v>
          </cell>
          <cell r="I86" t="str">
            <v>S</v>
          </cell>
          <cell r="J86">
            <v>191428</v>
          </cell>
          <cell r="K86" t="str">
            <v>10/09/2023</v>
          </cell>
          <cell r="L86" t="str">
            <v>26230912781233000409650020001914281002023649</v>
          </cell>
          <cell r="M86" t="str">
            <v>26 -  Pernambuco</v>
          </cell>
          <cell r="N86">
            <v>247.57</v>
          </cell>
        </row>
        <row r="87">
          <cell r="C87" t="str">
            <v>UPA NOVA DESCOBERTA - CG Nº 008/2022</v>
          </cell>
          <cell r="E87" t="str">
            <v>3.1 - Combustíveis e Lubrificantes Automotivos</v>
          </cell>
          <cell r="F87">
            <v>3786763000106</v>
          </cell>
          <cell r="G87" t="str">
            <v>POSTO XINGU</v>
          </cell>
          <cell r="H87" t="str">
            <v>B</v>
          </cell>
          <cell r="I87" t="str">
            <v>S</v>
          </cell>
          <cell r="J87">
            <v>44731</v>
          </cell>
          <cell r="K87" t="str">
            <v>14/09/2023</v>
          </cell>
          <cell r="L87" t="str">
            <v>26230903785763000106650050000447311001385711</v>
          </cell>
          <cell r="M87" t="str">
            <v>26 -  Pernambuco</v>
          </cell>
          <cell r="N87">
            <v>99.99</v>
          </cell>
        </row>
        <row r="88">
          <cell r="C88" t="str">
            <v>UPA NOVA DESCOBERTA - CG Nº 008/2022</v>
          </cell>
          <cell r="E88" t="str">
            <v>3.1 - Combustíveis e Lubrificantes Automotivos</v>
          </cell>
          <cell r="F88">
            <v>12781233000409</v>
          </cell>
          <cell r="G88" t="str">
            <v>PETROCAL</v>
          </cell>
          <cell r="H88" t="str">
            <v>B</v>
          </cell>
          <cell r="I88" t="str">
            <v>S</v>
          </cell>
          <cell r="J88">
            <v>192104</v>
          </cell>
          <cell r="K88">
            <v>45183</v>
          </cell>
          <cell r="L88" t="str">
            <v>26230912781233000409650020001921041002030780</v>
          </cell>
          <cell r="M88" t="str">
            <v>26 -  Pernambuco</v>
          </cell>
          <cell r="N88">
            <v>250</v>
          </cell>
        </row>
        <row r="89">
          <cell r="C89" t="str">
            <v>UPA NOVA DESCOBERTA - CG Nº 008/2022</v>
          </cell>
          <cell r="E89" t="str">
            <v>3.1 - Combustíveis e Lubrificantes Automotivos</v>
          </cell>
          <cell r="F89">
            <v>12781233000409</v>
          </cell>
          <cell r="G89" t="str">
            <v>PETROCAL</v>
          </cell>
          <cell r="H89" t="str">
            <v>B</v>
          </cell>
          <cell r="I89" t="str">
            <v>S</v>
          </cell>
          <cell r="J89">
            <v>56860</v>
          </cell>
          <cell r="K89" t="str">
            <v>16/09/2023</v>
          </cell>
          <cell r="L89" t="str">
            <v>26230912781233000409650030000568601000592212</v>
          </cell>
          <cell r="M89" t="str">
            <v>26 -  Pernambuco</v>
          </cell>
          <cell r="N89">
            <v>309.62</v>
          </cell>
        </row>
        <row r="90">
          <cell r="C90" t="str">
            <v>UPA NOVA DESCOBERTA - CG Nº 008/2022</v>
          </cell>
          <cell r="E90" t="str">
            <v>3.1 - Combustíveis e Lubrificantes Automotivos</v>
          </cell>
          <cell r="F90">
            <v>12781233000409</v>
          </cell>
          <cell r="G90" t="str">
            <v>PETROCAL</v>
          </cell>
          <cell r="H90" t="str">
            <v>B</v>
          </cell>
          <cell r="I90" t="str">
            <v>S</v>
          </cell>
          <cell r="J90">
            <v>193199</v>
          </cell>
          <cell r="K90" t="str">
            <v>20/09/2023</v>
          </cell>
          <cell r="L90" t="str">
            <v>26230912781233000409650020001931991002042370</v>
          </cell>
          <cell r="M90" t="str">
            <v>26 -  Pernambuco</v>
          </cell>
          <cell r="N90">
            <v>200</v>
          </cell>
        </row>
        <row r="91">
          <cell r="C91" t="str">
            <v>UPA NOVA DESCOBERTA - CG Nº 008/2022</v>
          </cell>
          <cell r="E91" t="str">
            <v>3.1 - Combustíveis e Lubrificantes Automotivos</v>
          </cell>
          <cell r="F91">
            <v>3786763000106</v>
          </cell>
          <cell r="G91" t="str">
            <v>POSTO XINGU</v>
          </cell>
          <cell r="H91" t="str">
            <v>B</v>
          </cell>
          <cell r="I91" t="str">
            <v>S</v>
          </cell>
          <cell r="J91">
            <v>16081</v>
          </cell>
          <cell r="K91" t="str">
            <v>19/09/2023</v>
          </cell>
          <cell r="L91" t="str">
            <v>26230903785763000106650060000160811001463494</v>
          </cell>
          <cell r="M91" t="str">
            <v>26 -  Pernambuco</v>
          </cell>
          <cell r="N91">
            <v>300.04000000000002</v>
          </cell>
        </row>
        <row r="92">
          <cell r="C92" t="str">
            <v>UPA NOVA DESCOBERTA - CG Nº 008/2022</v>
          </cell>
          <cell r="E92" t="str">
            <v>3.1 - Combustíveis e Lubrificantes Automotivos</v>
          </cell>
          <cell r="F92">
            <v>12781233000409</v>
          </cell>
          <cell r="G92" t="str">
            <v>PETROCAL</v>
          </cell>
          <cell r="H92" t="str">
            <v>B</v>
          </cell>
          <cell r="I92" t="str">
            <v>S</v>
          </cell>
          <cell r="J92">
            <v>193567</v>
          </cell>
          <cell r="K92" t="str">
            <v>22/09/2023</v>
          </cell>
          <cell r="L92" t="str">
            <v>26230912781233000409650020001935671002046241</v>
          </cell>
          <cell r="M92" t="str">
            <v>26 -  Pernambuco</v>
          </cell>
          <cell r="N92">
            <v>270</v>
          </cell>
        </row>
        <row r="93">
          <cell r="C93" t="str">
            <v>UPA NOVA DESCOBERTA - CG Nº 008/2022</v>
          </cell>
          <cell r="E93" t="str">
            <v>3.1 - Combustíveis e Lubrificantes Automotivos</v>
          </cell>
          <cell r="F93">
            <v>12781233000409</v>
          </cell>
          <cell r="G93" t="str">
            <v>PETROCAL</v>
          </cell>
          <cell r="H93" t="str">
            <v>B</v>
          </cell>
          <cell r="I93" t="str">
            <v>S</v>
          </cell>
          <cell r="J93">
            <v>193855</v>
          </cell>
          <cell r="K93" t="str">
            <v>23/09/2023</v>
          </cell>
          <cell r="L93" t="str">
            <v>26230912781233000409650020001938551002049300</v>
          </cell>
          <cell r="M93" t="str">
            <v>26 -  Pernambuco</v>
          </cell>
          <cell r="N93">
            <v>300</v>
          </cell>
        </row>
        <row r="94">
          <cell r="C94" t="str">
            <v>UPA NOVA DESCOBERTA - CG Nº 008/2022</v>
          </cell>
          <cell r="E94" t="str">
            <v>3.1 - Combustíveis e Lubrificantes Automotivos</v>
          </cell>
          <cell r="F94">
            <v>12781233000409</v>
          </cell>
          <cell r="G94" t="str">
            <v>PETROCAL</v>
          </cell>
          <cell r="H94" t="str">
            <v>B</v>
          </cell>
          <cell r="I94" t="str">
            <v>S</v>
          </cell>
          <cell r="J94">
            <v>58781</v>
          </cell>
          <cell r="K94" t="str">
            <v>25/09/2023</v>
          </cell>
          <cell r="L94" t="str">
            <v>26230912781233000409650030000587811000612276</v>
          </cell>
          <cell r="M94" t="str">
            <v>26 -  Pernambuco</v>
          </cell>
          <cell r="N94">
            <v>200</v>
          </cell>
        </row>
        <row r="95">
          <cell r="C95" t="str">
            <v>UPA NOVA DESCOBERTA - CG Nº 008/2022</v>
          </cell>
          <cell r="E95" t="str">
            <v>3.1 - Combustíveis e Lubrificantes Automotivos</v>
          </cell>
          <cell r="F95">
            <v>12781233000409</v>
          </cell>
          <cell r="G95" t="str">
            <v>PETROCAL</v>
          </cell>
          <cell r="H95" t="str">
            <v>B</v>
          </cell>
          <cell r="I95" t="str">
            <v>S</v>
          </cell>
          <cell r="J95">
            <v>58945</v>
          </cell>
          <cell r="K95" t="str">
            <v>26/09/2023</v>
          </cell>
          <cell r="L95" t="str">
            <v>26230912781233000409650030000589451000614060</v>
          </cell>
          <cell r="M95" t="str">
            <v>26 -  Pernambuco</v>
          </cell>
          <cell r="N95">
            <v>149.86000000000001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12781233000409</v>
          </cell>
          <cell r="G96" t="str">
            <v>PETROCAL</v>
          </cell>
          <cell r="H96" t="str">
            <v>B</v>
          </cell>
          <cell r="I96" t="str">
            <v>S</v>
          </cell>
          <cell r="J96">
            <v>59442</v>
          </cell>
          <cell r="K96" t="str">
            <v>28/09/2023</v>
          </cell>
          <cell r="L96" t="str">
            <v>26230912781233000409650030000594421000619351</v>
          </cell>
          <cell r="M96" t="str">
            <v>26 -  Pernambuco</v>
          </cell>
          <cell r="N96">
            <v>150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12781233000409</v>
          </cell>
          <cell r="G97" t="str">
            <v>PETROCAL</v>
          </cell>
          <cell r="H97" t="str">
            <v>B</v>
          </cell>
          <cell r="I97" t="str">
            <v>S</v>
          </cell>
          <cell r="J97">
            <v>194923</v>
          </cell>
          <cell r="K97" t="str">
            <v>29/09/2023</v>
          </cell>
          <cell r="L97" t="str">
            <v>26230912781233000409650020001949231002060840</v>
          </cell>
          <cell r="M97" t="str">
            <v>26 -  Pernambuco</v>
          </cell>
          <cell r="N97">
            <v>200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60148</v>
          </cell>
          <cell r="K98" t="str">
            <v>30/09/2023</v>
          </cell>
          <cell r="L98" t="str">
            <v>26230912781233000409650030000601481000626706</v>
          </cell>
          <cell r="M98" t="str">
            <v>26 -  Pernambuco</v>
          </cell>
          <cell r="N98">
            <v>150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12781233000409</v>
          </cell>
          <cell r="G99" t="str">
            <v>PETROCAL</v>
          </cell>
          <cell r="H99" t="str">
            <v>B</v>
          </cell>
          <cell r="I99" t="str">
            <v>S</v>
          </cell>
          <cell r="J99">
            <v>59201</v>
          </cell>
          <cell r="K99" t="str">
            <v>28/09/2023</v>
          </cell>
          <cell r="L99" t="str">
            <v>26230912781233000409650030000592011000616782</v>
          </cell>
          <cell r="M99" t="str">
            <v>26 -  Pernambuco</v>
          </cell>
          <cell r="N99">
            <v>200</v>
          </cell>
        </row>
        <row r="100">
          <cell r="C100" t="str">
            <v>UPA NOVA DESCOBERTA - CG Nº 008/2022</v>
          </cell>
          <cell r="E100" t="str">
            <v xml:space="preserve">3.9 - Material para Manutenção de Bens Imóveis </v>
          </cell>
          <cell r="F100">
            <v>8809296000106</v>
          </cell>
          <cell r="G100" t="str">
            <v>THIAGO D MONTEIRO</v>
          </cell>
          <cell r="H100" t="str">
            <v>B</v>
          </cell>
          <cell r="I100" t="str">
            <v>S</v>
          </cell>
          <cell r="J100">
            <v>13639</v>
          </cell>
          <cell r="K100" t="str">
            <v>22/09/2023</v>
          </cell>
          <cell r="L100" t="str">
            <v>26230908809296000106650010000136391003420788</v>
          </cell>
          <cell r="M100" t="str">
            <v>26 -  Pernambuco</v>
          </cell>
          <cell r="N100">
            <v>34</v>
          </cell>
        </row>
        <row r="101">
          <cell r="C101" t="str">
            <v>UPA NOVA DESCOBERTA - CG Nº 008/2022</v>
          </cell>
          <cell r="E101" t="str">
            <v xml:space="preserve">3.9 - Material para Manutenção de Bens Imóveis </v>
          </cell>
          <cell r="F101">
            <v>8809296000106</v>
          </cell>
          <cell r="G101" t="str">
            <v>THIAGO D MONTEIRO</v>
          </cell>
          <cell r="H101" t="str">
            <v>B</v>
          </cell>
          <cell r="I101" t="str">
            <v>S</v>
          </cell>
          <cell r="J101">
            <v>13653</v>
          </cell>
          <cell r="K101" t="str">
            <v>29/09/2023</v>
          </cell>
          <cell r="L101" t="str">
            <v>26230908809296000106650010000136531003424022</v>
          </cell>
          <cell r="M101" t="str">
            <v>26 -  Pernambuco</v>
          </cell>
          <cell r="N101">
            <v>89</v>
          </cell>
        </row>
        <row r="102">
          <cell r="C102" t="str">
            <v>UPA NOVA DESCOBERTA - CG Nº 008/2022</v>
          </cell>
          <cell r="E102" t="str">
            <v xml:space="preserve">3.9 - Material para Manutenção de Bens Imóveis </v>
          </cell>
          <cell r="F102">
            <v>8809296000106</v>
          </cell>
          <cell r="G102" t="str">
            <v>THIAGO D MONTEIRO</v>
          </cell>
          <cell r="H102" t="str">
            <v>B</v>
          </cell>
          <cell r="I102" t="str">
            <v>S</v>
          </cell>
          <cell r="J102">
            <v>13649</v>
          </cell>
          <cell r="K102" t="str">
            <v>25/09/2023</v>
          </cell>
          <cell r="L102" t="str">
            <v>26230908809296000106650010000136491003422442</v>
          </cell>
          <cell r="M102" t="str">
            <v>26 -  Pernambuco</v>
          </cell>
          <cell r="N102">
            <v>26.64</v>
          </cell>
        </row>
        <row r="103">
          <cell r="C103" t="str">
            <v>UPA NOVA DESCOBERTA - CG Nº 008/2022</v>
          </cell>
          <cell r="E103" t="str">
            <v xml:space="preserve">3.10 - Material para Manutenção de Bens Móveis </v>
          </cell>
          <cell r="F103">
            <v>24425720000167</v>
          </cell>
          <cell r="G103" t="str">
            <v>ORIGINAL</v>
          </cell>
          <cell r="H103" t="str">
            <v>B</v>
          </cell>
          <cell r="I103" t="str">
            <v>S</v>
          </cell>
          <cell r="J103">
            <v>8345</v>
          </cell>
          <cell r="K103" t="str">
            <v>01/09/2023</v>
          </cell>
          <cell r="L103" t="str">
            <v>26230924425720000167550010000083451330094220</v>
          </cell>
          <cell r="M103" t="str">
            <v>26 -  Pernambuco</v>
          </cell>
          <cell r="N103">
            <v>266.8</v>
          </cell>
        </row>
        <row r="104">
          <cell r="C104" t="str">
            <v>UPA NOVA DESCOBERTA - CG Nº 008/2022</v>
          </cell>
          <cell r="E104" t="str">
            <v xml:space="preserve">3.10 - Material para Manutenção de Bens Móveis </v>
          </cell>
          <cell r="F104">
            <v>10859287000163</v>
          </cell>
          <cell r="G104" t="str">
            <v>NEWMED</v>
          </cell>
          <cell r="H104" t="str">
            <v>B</v>
          </cell>
          <cell r="I104" t="str">
            <v>S</v>
          </cell>
          <cell r="J104">
            <v>6913</v>
          </cell>
          <cell r="K104" t="str">
            <v>15/09/2023</v>
          </cell>
          <cell r="L104" t="str">
            <v>26230910859287000163550010000069131296020516</v>
          </cell>
          <cell r="M104" t="str">
            <v>26-  Pernambuco</v>
          </cell>
          <cell r="N104">
            <v>580</v>
          </cell>
        </row>
        <row r="105">
          <cell r="C105" t="str">
            <v>UPA NOVA DESCOBERTA - CG Nº 008/2022</v>
          </cell>
          <cell r="E105" t="str">
            <v xml:space="preserve">3.8 - Uniformes, Tecidos e Aviamentos </v>
          </cell>
          <cell r="F105">
            <v>8587400000157</v>
          </cell>
          <cell r="G105" t="str">
            <v>ADRIANO JOSE DE SOUSA</v>
          </cell>
          <cell r="H105" t="str">
            <v>B</v>
          </cell>
          <cell r="I105" t="str">
            <v>S</v>
          </cell>
          <cell r="J105">
            <v>23574</v>
          </cell>
          <cell r="K105" t="str">
            <v>05/09/2023</v>
          </cell>
          <cell r="L105" t="str">
            <v>26230908587400000157550010000235741900472020</v>
          </cell>
          <cell r="M105" t="str">
            <v>26 -  Pernambuco</v>
          </cell>
          <cell r="N105">
            <v>600</v>
          </cell>
        </row>
        <row r="106">
          <cell r="C106" t="str">
            <v>UPA NOVA DESCOBERTA - CG Nº 008/2022</v>
          </cell>
          <cell r="E106" t="str">
            <v xml:space="preserve">3.8 - Uniformes, Tecidos e Aviamentos </v>
          </cell>
          <cell r="F106">
            <v>36484212000139</v>
          </cell>
          <cell r="G106" t="str">
            <v>MANOEL LOPES</v>
          </cell>
          <cell r="H106" t="str">
            <v>B</v>
          </cell>
          <cell r="I106" t="str">
            <v>S</v>
          </cell>
          <cell r="J106">
            <v>1062</v>
          </cell>
          <cell r="K106" t="str">
            <v>20/09/2023</v>
          </cell>
          <cell r="L106" t="str">
            <v>26230936484212000139550020000010621414866750</v>
          </cell>
          <cell r="M106" t="str">
            <v>26 -  Pernambuco</v>
          </cell>
          <cell r="N106">
            <v>200</v>
          </cell>
        </row>
        <row r="107">
          <cell r="C107" t="str">
            <v>UPA NOVA DESCOBERTA - CG Nº 008/2022</v>
          </cell>
          <cell r="E107" t="str">
            <v xml:space="preserve">3.8 - Uniformes, Tecidos e Aviamentos </v>
          </cell>
          <cell r="F107">
            <v>8587400000157</v>
          </cell>
          <cell r="G107" t="str">
            <v>ADRIANO JOSE DE SOUSA</v>
          </cell>
          <cell r="H107" t="str">
            <v>B</v>
          </cell>
          <cell r="I107" t="str">
            <v>S</v>
          </cell>
          <cell r="J107">
            <v>23591</v>
          </cell>
          <cell r="K107">
            <v>45190</v>
          </cell>
          <cell r="L107" t="str">
            <v>26230908587400000157550010000235911111911647</v>
          </cell>
          <cell r="M107" t="str">
            <v>26 -  Pernambuco</v>
          </cell>
          <cell r="N107">
            <v>600</v>
          </cell>
        </row>
        <row r="108">
          <cell r="C108" t="str">
            <v>UPA NOVA DESCOBERTA - CG Nº 008/2022</v>
          </cell>
          <cell r="E108" t="str">
            <v>1.99 - Outras Despesas com Pessoal</v>
          </cell>
          <cell r="F108">
            <v>28296399000119</v>
          </cell>
          <cell r="G108" t="str">
            <v>AVANNTE COMERCIO</v>
          </cell>
          <cell r="H108" t="str">
            <v>B</v>
          </cell>
          <cell r="I108" t="str">
            <v>S</v>
          </cell>
          <cell r="J108">
            <v>181</v>
          </cell>
          <cell r="K108">
            <v>45197</v>
          </cell>
          <cell r="L108" t="str">
            <v>26230928296399000119550010000001811000016883</v>
          </cell>
          <cell r="M108" t="str">
            <v>26 -  Pernambuco</v>
          </cell>
          <cell r="N108">
            <v>41431</v>
          </cell>
        </row>
        <row r="109">
          <cell r="C109" t="str">
            <v>UPA NOVA DESCOBERTA - CG Nº 008/2022</v>
          </cell>
          <cell r="E109" t="str">
            <v>1.99 - Outras Despesas com Pessoal</v>
          </cell>
          <cell r="F109">
            <v>17197385000121</v>
          </cell>
          <cell r="G109" t="str">
            <v>ZURICH MINAS BRASIL SEGUROS S/A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778.73</v>
          </cell>
        </row>
        <row r="110">
          <cell r="C110" t="str">
            <v>UPA NOVA DESCOBERTA - CG Nº 008/2022</v>
          </cell>
          <cell r="E110" t="str">
            <v>1.99 - Outras Despesas com Pessoal</v>
          </cell>
          <cell r="F110">
            <v>9759606000180</v>
          </cell>
          <cell r="G110" t="str">
            <v>SIND CMP TRANSP. PASSAG. EST PE</v>
          </cell>
          <cell r="H110" t="str">
            <v>S</v>
          </cell>
          <cell r="I110" t="str">
            <v>N</v>
          </cell>
          <cell r="M110" t="str">
            <v>26 -  Pernambuco</v>
          </cell>
          <cell r="N110">
            <v>16330.55</v>
          </cell>
        </row>
        <row r="111">
          <cell r="C111" t="str">
            <v>UPA NOVA DESCOBERTA - CG Nº 008/2022</v>
          </cell>
          <cell r="E111" t="str">
            <v xml:space="preserve">5.21 - Seguros em geral </v>
          </cell>
          <cell r="F111">
            <v>61198164000160</v>
          </cell>
          <cell r="G111" t="str">
            <v>PORTO SEGURO COMPANHIA DE SEGUROS GERAIS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211.3</v>
          </cell>
        </row>
        <row r="112">
          <cell r="C112" t="str">
            <v>UPA NOVA DESCOBERTA - CG Nº 008/2022</v>
          </cell>
          <cell r="E112" t="str">
            <v xml:space="preserve">5.21 - Seguros em geral </v>
          </cell>
          <cell r="F112">
            <v>61198164000160</v>
          </cell>
          <cell r="G112" t="str">
            <v>PORTO SEGURO COMPANHIA DE SEGUROS GERAIS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823.94</v>
          </cell>
        </row>
        <row r="113">
          <cell r="C113" t="str">
            <v>UPA NOVA DESCOBERTA - CG Nº 008/2022</v>
          </cell>
          <cell r="E113" t="str">
            <v xml:space="preserve">5.25 - Serviços Bancários </v>
          </cell>
          <cell r="F113">
            <v>90400888000142</v>
          </cell>
          <cell r="G113" t="str">
            <v>SANTANDER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75</v>
          </cell>
        </row>
        <row r="114">
          <cell r="C114" t="str">
            <v>UPA NOVA DESCOBERTA - CG Nº 008/2022</v>
          </cell>
          <cell r="E114" t="str">
            <v xml:space="preserve">5.25 - Serviços Bancários </v>
          </cell>
          <cell r="F114">
            <v>16916063000122</v>
          </cell>
          <cell r="G114" t="str">
            <v xml:space="preserve">CAIXA ECONOMICA FEDERAL 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169</v>
          </cell>
        </row>
        <row r="115">
          <cell r="C115" t="str">
            <v>UPA NOVA DESCOBERTA - CG Nº 008/2022</v>
          </cell>
          <cell r="E115" t="str">
            <v xml:space="preserve">5.25 - Serviços Bancários </v>
          </cell>
          <cell r="F115">
            <v>16916063000122</v>
          </cell>
          <cell r="G115" t="str">
            <v xml:space="preserve">CAIXA ECONOMICA FEDERAL 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55</v>
          </cell>
        </row>
        <row r="116">
          <cell r="C116" t="str">
            <v>UPA NOVA DESCOBERTA - CG Nº 008/2022</v>
          </cell>
          <cell r="E116" t="str">
            <v>5.9 - Telefonia Móvel</v>
          </cell>
          <cell r="F116">
            <v>40432544000147</v>
          </cell>
          <cell r="G116" t="str">
            <v xml:space="preserve">CLARO S/A 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278.94</v>
          </cell>
        </row>
        <row r="117">
          <cell r="C117" t="str">
            <v>UPA NOVA DESCOBERTA - CG Nº 008/2022</v>
          </cell>
          <cell r="E117" t="str">
            <v>5.18 - Teledonia Fixa</v>
          </cell>
          <cell r="F117">
            <v>11678913000188</v>
          </cell>
          <cell r="G117" t="str">
            <v>A2M TECNOLOGIA EM INTERNET LTDA</v>
          </cell>
          <cell r="H117" t="str">
            <v>S</v>
          </cell>
          <cell r="I117" t="str">
            <v>S</v>
          </cell>
          <cell r="J117" t="str">
            <v>10574</v>
          </cell>
          <cell r="K117">
            <v>45202</v>
          </cell>
          <cell r="M117" t="str">
            <v>26 -  Pernambuco</v>
          </cell>
          <cell r="N117">
            <v>375</v>
          </cell>
        </row>
        <row r="118">
          <cell r="C118" t="str">
            <v>UPA NOVA DESCOBERTA - CG Nº 008/2022</v>
          </cell>
          <cell r="E118" t="str">
            <v>5.18 - Teledonia Fixa</v>
          </cell>
          <cell r="F118">
            <v>3423730000193</v>
          </cell>
          <cell r="G118" t="str">
            <v>SMART TELECOMUNICAÇOES E SERVIÇOS LTDA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211.13</v>
          </cell>
        </row>
        <row r="119">
          <cell r="C119" t="str">
            <v>UPA NOVA DESCOBERTA - CG Nº 008/2022</v>
          </cell>
          <cell r="E119" t="str">
            <v>5.13 - Água e Esgoto</v>
          </cell>
          <cell r="F119">
            <v>9769035000164</v>
          </cell>
          <cell r="G119" t="str">
            <v>COMPESA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79.86</v>
          </cell>
        </row>
        <row r="120">
          <cell r="C120" t="str">
            <v>UPA NOVA DESCOBERTA - CG Nº 008/2022</v>
          </cell>
          <cell r="E120" t="str">
            <v>5.12 - Energia Elétrica</v>
          </cell>
          <cell r="F120">
            <v>10572048000128</v>
          </cell>
          <cell r="G120" t="str">
            <v xml:space="preserve">NEOENERGIA 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18771.28</v>
          </cell>
        </row>
        <row r="121">
          <cell r="C121" t="str">
            <v>UPA NOVA DESCOBERTA - CG Nº 008/2022</v>
          </cell>
          <cell r="E121" t="str">
            <v>5.3 - Locação de Máquinas e Equipamentos</v>
          </cell>
          <cell r="F121">
            <v>14543772000184</v>
          </cell>
          <cell r="G121" t="str">
            <v>BRAVO LOCAÇÃO DE MAQUINAS</v>
          </cell>
          <cell r="H121" t="str">
            <v>S</v>
          </cell>
          <cell r="I121" t="str">
            <v>S</v>
          </cell>
          <cell r="J121" t="str">
            <v>9641</v>
          </cell>
          <cell r="K121">
            <v>45201</v>
          </cell>
          <cell r="M121" t="str">
            <v>26 -  Pernambuco</v>
          </cell>
          <cell r="N121">
            <v>2000</v>
          </cell>
        </row>
        <row r="122">
          <cell r="C122" t="str">
            <v>UPA NOVA DESCOBERTA - CG Nº 008/2022</v>
          </cell>
          <cell r="E122" t="str">
            <v>5.3 - Locação de Máquinas e Equipamentos</v>
          </cell>
          <cell r="F122">
            <v>14543772000184</v>
          </cell>
          <cell r="G122" t="str">
            <v>BRAVO LOCAÇÃO DE MAQUINAS</v>
          </cell>
          <cell r="H122" t="str">
            <v>S</v>
          </cell>
          <cell r="I122" t="str">
            <v>S</v>
          </cell>
          <cell r="J122" t="str">
            <v>9603</v>
          </cell>
          <cell r="K122">
            <v>45180</v>
          </cell>
          <cell r="M122" t="str">
            <v>26 -  Pernambuco</v>
          </cell>
          <cell r="N122">
            <v>160</v>
          </cell>
        </row>
        <row r="123">
          <cell r="C123" t="str">
            <v>UPA NOVA DESCOBERTA - CG Nº 008/2022</v>
          </cell>
          <cell r="E123" t="str">
            <v>5.3 - Locação de Máquinas e Equipamentos</v>
          </cell>
          <cell r="F123">
            <v>26081685000131</v>
          </cell>
          <cell r="G123" t="str">
            <v>CG REFRIGERAÇÕES</v>
          </cell>
          <cell r="H123" t="str">
            <v>S</v>
          </cell>
          <cell r="I123" t="str">
            <v>S</v>
          </cell>
          <cell r="J123" t="str">
            <v>9779</v>
          </cell>
          <cell r="K123">
            <v>45201</v>
          </cell>
          <cell r="M123" t="str">
            <v>26 -  Pernambuco</v>
          </cell>
          <cell r="N123">
            <v>3440</v>
          </cell>
        </row>
        <row r="124">
          <cell r="C124" t="str">
            <v>UPA NOVA DESCOBERTA - CG Nº 008/2022</v>
          </cell>
          <cell r="E124" t="str">
            <v>5.3 - Locação de Máquinas e Equipamentos</v>
          </cell>
          <cell r="F124">
            <v>7264015000106</v>
          </cell>
          <cell r="G124" t="str">
            <v>ALIOMAR DE GUSMÃO NERES ME</v>
          </cell>
          <cell r="H124" t="str">
            <v>S</v>
          </cell>
          <cell r="I124" t="str">
            <v>S</v>
          </cell>
          <cell r="J124" t="str">
            <v>19842</v>
          </cell>
          <cell r="K124">
            <v>45208</v>
          </cell>
          <cell r="M124" t="str">
            <v>26 -  Pernambuco</v>
          </cell>
          <cell r="N124">
            <v>2833.83</v>
          </cell>
        </row>
        <row r="125">
          <cell r="C125" t="str">
            <v>UPA NOVA DESCOBERTA - CG Nº 008/2022</v>
          </cell>
          <cell r="E125" t="str">
            <v>5.3 - Locação de Máquinas e Equipamentos</v>
          </cell>
          <cell r="F125">
            <v>7264015000106</v>
          </cell>
          <cell r="G125" t="str">
            <v>ALIOMAR DE GUSMÃO NERES ME</v>
          </cell>
          <cell r="H125" t="str">
            <v>S</v>
          </cell>
          <cell r="I125" t="str">
            <v>S</v>
          </cell>
          <cell r="J125" t="str">
            <v>19843</v>
          </cell>
          <cell r="K125">
            <v>45208</v>
          </cell>
          <cell r="M125" t="str">
            <v>26 -  Pernambuco</v>
          </cell>
          <cell r="N125">
            <v>2365.4</v>
          </cell>
        </row>
        <row r="126">
          <cell r="C126" t="str">
            <v>UPA NOVA DESCOBERTA - CG Nº 008/2022</v>
          </cell>
          <cell r="E126" t="str">
            <v>5.3 - Locação de Máquinas e Equipamentos</v>
          </cell>
          <cell r="F126">
            <v>43559107000187</v>
          </cell>
          <cell r="G126" t="str">
            <v>SARAH LIMA GUSMÃO NERES EPP</v>
          </cell>
          <cell r="H126" t="str">
            <v>S</v>
          </cell>
          <cell r="I126" t="str">
            <v>S</v>
          </cell>
          <cell r="J126" t="str">
            <v>900</v>
          </cell>
          <cell r="K126">
            <v>45208</v>
          </cell>
          <cell r="M126" t="str">
            <v>26 -  Pernambuco</v>
          </cell>
          <cell r="N126">
            <v>1760</v>
          </cell>
        </row>
        <row r="127">
          <cell r="C127" t="str">
            <v>UPA NOVA DESCOBERTA - CG Nº 008/2022</v>
          </cell>
          <cell r="E127" t="str">
            <v>5.3 - Locação de Máquinas e Equipamentos</v>
          </cell>
          <cell r="F127">
            <v>22400267000109</v>
          </cell>
          <cell r="G127" t="str">
            <v>AÇÃO SERVIÇOS TELECOM</v>
          </cell>
          <cell r="H127" t="str">
            <v>S</v>
          </cell>
          <cell r="I127" t="str">
            <v>S</v>
          </cell>
          <cell r="J127" t="str">
            <v>11</v>
          </cell>
          <cell r="K127">
            <v>45201</v>
          </cell>
          <cell r="M127" t="str">
            <v>26 -  Pernambuco</v>
          </cell>
          <cell r="N127">
            <v>2150</v>
          </cell>
        </row>
        <row r="128">
          <cell r="C128" t="str">
            <v>UPA NOVA DESCOBERTA - CG Nº 008/2022</v>
          </cell>
          <cell r="E128" t="str">
            <v>5.3 - Locação de Máquinas e Equipamentos</v>
          </cell>
          <cell r="F128">
            <v>34070871000101</v>
          </cell>
          <cell r="G128" t="str">
            <v>MUNDO DA AGUA COMERCIA DE PURIFICADORES LTDA</v>
          </cell>
          <cell r="H128" t="str">
            <v>S</v>
          </cell>
          <cell r="I128" t="str">
            <v>S</v>
          </cell>
          <cell r="J128" t="str">
            <v>86706</v>
          </cell>
          <cell r="K128">
            <v>45198</v>
          </cell>
          <cell r="M128" t="str">
            <v>26 -  Pernambuco</v>
          </cell>
          <cell r="N128">
            <v>299.7</v>
          </cell>
        </row>
        <row r="129">
          <cell r="C129" t="str">
            <v>UPA NOVA DESCOBERTA - CG Nº 008/2022</v>
          </cell>
          <cell r="E129" t="str">
            <v>5.1 - Locação de Equipamentos Médicos-Hospitalares</v>
          </cell>
          <cell r="F129">
            <v>331788002405</v>
          </cell>
          <cell r="G129" t="str">
            <v>AIR LIQUIDE BRASIL LTDA</v>
          </cell>
          <cell r="H129" t="str">
            <v>S</v>
          </cell>
          <cell r="I129" t="str">
            <v>S</v>
          </cell>
          <cell r="J129" t="str">
            <v>49523</v>
          </cell>
          <cell r="K129">
            <v>45197</v>
          </cell>
          <cell r="M129" t="str">
            <v>26 -  Pernambuco</v>
          </cell>
          <cell r="N129">
            <v>5454.38</v>
          </cell>
        </row>
        <row r="130">
          <cell r="C130" t="str">
            <v>UPA NOVA DESCOBERTA - CG Nº 008/2022</v>
          </cell>
          <cell r="E130" t="str">
            <v>5.1 - Locação de Equipamentos Médicos-Hospitalares</v>
          </cell>
          <cell r="F130">
            <v>5011743000180</v>
          </cell>
          <cell r="G130" t="str">
            <v>ALMERI ANGELO SALVIANO DA SILVA</v>
          </cell>
          <cell r="H130" t="str">
            <v>S</v>
          </cell>
          <cell r="I130" t="str">
            <v>S</v>
          </cell>
          <cell r="J130" t="str">
            <v>6117</v>
          </cell>
          <cell r="K130">
            <v>45181</v>
          </cell>
          <cell r="M130" t="str">
            <v>26 -  Pernambuco</v>
          </cell>
          <cell r="N130">
            <v>2000</v>
          </cell>
        </row>
        <row r="131">
          <cell r="C131" t="str">
            <v>UPA NOVA DESCOBERTA - CG Nº 008/2022</v>
          </cell>
          <cell r="E131" t="str">
            <v>5.1 - Locação de Equipamentos Médicos-Hospitalares</v>
          </cell>
          <cell r="F131">
            <v>24380578002041</v>
          </cell>
          <cell r="G131" t="str">
            <v>WHITE MARTINS</v>
          </cell>
          <cell r="H131" t="str">
            <v>S</v>
          </cell>
          <cell r="I131" t="str">
            <v>S</v>
          </cell>
          <cell r="J131" t="str">
            <v>93422525</v>
          </cell>
          <cell r="K131">
            <v>45183</v>
          </cell>
          <cell r="M131" t="str">
            <v>26 -  Pernambuco</v>
          </cell>
          <cell r="N131">
            <v>3001.24</v>
          </cell>
        </row>
        <row r="132">
          <cell r="C132" t="str">
            <v>UPA NOVA DESCOBERTA - CG Nº 008/2022</v>
          </cell>
          <cell r="E132" t="str">
            <v>5.20 - Serviços Judicíarios e Cartoriais</v>
          </cell>
          <cell r="F132">
            <v>9767633000528</v>
          </cell>
          <cell r="G132" t="str">
            <v>FUNDAÇÃO MANOEL DA SILVA ALMEIDA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6499</v>
          </cell>
        </row>
        <row r="133">
          <cell r="C133" t="str">
            <v>UPA NOVA DESCOBERTA - CG Nº 008/2022</v>
          </cell>
          <cell r="E133" t="str">
            <v>5.99 - Outros Serviços de Terceiros Pessoa Jurídica</v>
          </cell>
          <cell r="F133">
            <v>27284516000161</v>
          </cell>
          <cell r="G133" t="str">
            <v>MAXIFROTA ERVIÇOS DE MANUTENÇÃO</v>
          </cell>
          <cell r="H133" t="str">
            <v>S</v>
          </cell>
          <cell r="I133" t="str">
            <v>S</v>
          </cell>
          <cell r="J133" t="str">
            <v>164403</v>
          </cell>
          <cell r="K133">
            <v>45182</v>
          </cell>
          <cell r="M133" t="str">
            <v>26 -  Pernambuco</v>
          </cell>
          <cell r="N133">
            <v>24.6</v>
          </cell>
        </row>
        <row r="134">
          <cell r="C134" t="str">
            <v>UPA NOVA DESCOBERTA - CG Nº 008/2022</v>
          </cell>
          <cell r="E134" t="str">
            <v>5.16 - Serviços Médico-Hospitalares, Odotonlogia e Laboratoriais</v>
          </cell>
          <cell r="F134">
            <v>46705567000164</v>
          </cell>
          <cell r="G134" t="str">
            <v>RESFISIO FISIOTERAPIA LTDA</v>
          </cell>
          <cell r="H134" t="str">
            <v>S</v>
          </cell>
          <cell r="I134" t="str">
            <v>S</v>
          </cell>
          <cell r="J134" t="str">
            <v>108</v>
          </cell>
          <cell r="K134">
            <v>45202</v>
          </cell>
          <cell r="M134" t="str">
            <v>26 -  Pernambuco</v>
          </cell>
          <cell r="N134">
            <v>22296</v>
          </cell>
        </row>
        <row r="135">
          <cell r="C135" t="str">
            <v>UPA NOVA DESCOBERTA - CG Nº 008/2022</v>
          </cell>
          <cell r="E135" t="str">
            <v>5.16 - Serviços Médico-Hospitalares, Odotonlogia e Laboratoriais</v>
          </cell>
          <cell r="F135">
            <v>35369111000154</v>
          </cell>
          <cell r="G135" t="str">
            <v>ASSOCIAÇÃO ADOLFO LUTZ DE PESQUISAS E DIAGNOSTICOS</v>
          </cell>
          <cell r="H135" t="str">
            <v>S</v>
          </cell>
          <cell r="I135" t="str">
            <v>S</v>
          </cell>
          <cell r="J135" t="str">
            <v>8</v>
          </cell>
          <cell r="K135">
            <v>45218</v>
          </cell>
          <cell r="M135" t="str">
            <v>26 -  Pernambuco</v>
          </cell>
          <cell r="N135">
            <v>36000</v>
          </cell>
        </row>
        <row r="136">
          <cell r="C136" t="str">
            <v>UPA NOVA DESCOBERTA - CG Nº 008/2022</v>
          </cell>
          <cell r="E136" t="str">
            <v>5.8 - Locação de Veículos Automotores</v>
          </cell>
          <cell r="F136">
            <v>24791300000102</v>
          </cell>
          <cell r="G136" t="str">
            <v>MILLENNIUM EMERGENCIAS MEDICAS LTDA</v>
          </cell>
          <cell r="H136" t="str">
            <v>S</v>
          </cell>
          <cell r="I136" t="str">
            <v>S</v>
          </cell>
          <cell r="J136" t="str">
            <v>636</v>
          </cell>
          <cell r="K136">
            <v>45183</v>
          </cell>
          <cell r="M136" t="str">
            <v>26 -  Pernambuco</v>
          </cell>
          <cell r="N136">
            <v>9350</v>
          </cell>
        </row>
        <row r="137">
          <cell r="C137" t="str">
            <v>UPA NOVA DESCOBERTA - CG Nº 008/2022</v>
          </cell>
          <cell r="E137" t="str">
            <v>5.8 - Locação de Veículos Automotores</v>
          </cell>
          <cell r="F137">
            <v>24791300000102</v>
          </cell>
          <cell r="G137" t="str">
            <v>MILLENNIUM EMERGENCIAS MEDICAS LTDA</v>
          </cell>
          <cell r="H137" t="str">
            <v>S</v>
          </cell>
          <cell r="I137" t="str">
            <v>S</v>
          </cell>
          <cell r="J137" t="str">
            <v>646</v>
          </cell>
          <cell r="K137">
            <v>45202</v>
          </cell>
          <cell r="M137" t="str">
            <v>26 -  Pernambuco</v>
          </cell>
          <cell r="N137">
            <v>18900</v>
          </cell>
        </row>
        <row r="138">
          <cell r="C138" t="str">
            <v>UPA NOVA DESCOBERTA - CG Nº 008/2022</v>
          </cell>
          <cell r="E138" t="str">
            <v>5.16 - Serviços Médico-Hospitalares, Odotonlogia e Laboratoriais</v>
          </cell>
          <cell r="F138">
            <v>32356279000137</v>
          </cell>
          <cell r="G138" t="str">
            <v>U.T.R.A ODONTOLOGIA REABILITADORA LTDA</v>
          </cell>
          <cell r="H138" t="str">
            <v>S</v>
          </cell>
          <cell r="I138" t="str">
            <v>S</v>
          </cell>
          <cell r="J138" t="str">
            <v>497</v>
          </cell>
          <cell r="K138">
            <v>2102023</v>
          </cell>
          <cell r="M138" t="str">
            <v>26 -  Pernambuco</v>
          </cell>
          <cell r="N138">
            <v>4061</v>
          </cell>
        </row>
        <row r="139">
          <cell r="C139" t="str">
            <v>UPA NOVA DESCOBERTA - CG Nº 008/2022</v>
          </cell>
          <cell r="E139" t="str">
            <v>5.15 - Serviços Domésticos</v>
          </cell>
          <cell r="F139">
            <v>31675417000188</v>
          </cell>
          <cell r="G139" t="str">
            <v>LAVECLIN LAVANDERIA HOSPITALAR LTDA</v>
          </cell>
          <cell r="H139" t="str">
            <v>S</v>
          </cell>
          <cell r="I139" t="str">
            <v>S</v>
          </cell>
          <cell r="J139" t="str">
            <v>565</v>
          </cell>
          <cell r="K139">
            <v>2102023</v>
          </cell>
          <cell r="M139" t="str">
            <v>26 -  Pernambuco</v>
          </cell>
          <cell r="N139">
            <v>3082.3</v>
          </cell>
        </row>
        <row r="140">
          <cell r="C140" t="str">
            <v>UPA NOVA DESCOBERTA - CG Nº 008/2022</v>
          </cell>
          <cell r="E140" t="str">
            <v>5.10 - Detetização/Tratamento de Resíduos e Afins</v>
          </cell>
          <cell r="F140">
            <v>26893667000154</v>
          </cell>
          <cell r="G140" t="str">
            <v>AMBIPAR HEALTH WASTE SERVICES S.A</v>
          </cell>
          <cell r="H140" t="str">
            <v>S</v>
          </cell>
          <cell r="I140" t="str">
            <v>S</v>
          </cell>
          <cell r="J140" t="str">
            <v>32846</v>
          </cell>
          <cell r="K140">
            <v>45202</v>
          </cell>
          <cell r="M140" t="str">
            <v>26 -  Pernambuco</v>
          </cell>
          <cell r="N140">
            <v>2179.86</v>
          </cell>
        </row>
        <row r="141">
          <cell r="C141" t="str">
            <v>UPA NOVA DESCOBERTA - CG Nº 008/2022</v>
          </cell>
          <cell r="E141" t="str">
            <v>5.17 - Manutenção de Software, Certificação Digital e Microfilmagem</v>
          </cell>
          <cell r="F141">
            <v>3423683000188</v>
          </cell>
          <cell r="G141" t="str">
            <v>ADELTEC INFORMATICA E TECNOLOGIA  LTDA-ME</v>
          </cell>
          <cell r="H141" t="str">
            <v>S</v>
          </cell>
          <cell r="I141" t="str">
            <v>S</v>
          </cell>
          <cell r="J141" t="str">
            <v>18172</v>
          </cell>
          <cell r="K141">
            <v>45170</v>
          </cell>
          <cell r="M141" t="str">
            <v>26 -  Pernambuco</v>
          </cell>
          <cell r="N141">
            <v>264.49</v>
          </cell>
        </row>
        <row r="142">
          <cell r="C142" t="str">
            <v>UPA NOVA DESCOBERTA - CG Nº 008/2022</v>
          </cell>
          <cell r="E142" t="str">
            <v>5.17 - Manutenção de Software, Certificação Digital e Microfilmagem</v>
          </cell>
          <cell r="F142">
            <v>10891998000115</v>
          </cell>
          <cell r="G142" t="str">
            <v>ADVISERSIT SERVICOS EM INFORMATICA LTDA</v>
          </cell>
          <cell r="H142" t="str">
            <v>S</v>
          </cell>
          <cell r="I142" t="str">
            <v>S</v>
          </cell>
          <cell r="J142" t="str">
            <v>960</v>
          </cell>
          <cell r="K142">
            <v>45200</v>
          </cell>
          <cell r="M142" t="str">
            <v>26 -  Pernambuco</v>
          </cell>
          <cell r="N142">
            <v>1200</v>
          </cell>
        </row>
        <row r="143">
          <cell r="C143" t="str">
            <v>UPA NOVA DESCOBERTA - CG Nº 008/2022</v>
          </cell>
          <cell r="E143" t="str">
            <v>5.17 - Manutenção de Software, Certificação Digital e Microfilmagem</v>
          </cell>
          <cell r="F143">
            <v>4069709000102</v>
          </cell>
          <cell r="G143" t="str">
            <v>BIONEXO S. A</v>
          </cell>
          <cell r="H143" t="str">
            <v>S</v>
          </cell>
          <cell r="I143" t="str">
            <v>S</v>
          </cell>
          <cell r="J143" t="str">
            <v>399618</v>
          </cell>
          <cell r="K143">
            <v>45201</v>
          </cell>
          <cell r="M143" t="str">
            <v>26 -  Pernambuco</v>
          </cell>
          <cell r="N143">
            <v>934.11</v>
          </cell>
        </row>
        <row r="144">
          <cell r="C144" t="str">
            <v>UPA NOVA DESCOBERTA - CG Nº 008/2022</v>
          </cell>
          <cell r="E144" t="str">
            <v>5.17 - Manutenção de Software, Certificação Digital e Microfilmagem</v>
          </cell>
          <cell r="F144">
            <v>92306257000780</v>
          </cell>
          <cell r="G144" t="str">
            <v>MV INFORMATICA NORDESTE LTDA</v>
          </cell>
          <cell r="H144" t="str">
            <v>S</v>
          </cell>
          <cell r="I144" t="str">
            <v>S</v>
          </cell>
          <cell r="J144" t="str">
            <v>62113</v>
          </cell>
          <cell r="K144">
            <v>45181</v>
          </cell>
          <cell r="M144" t="str">
            <v>26 -  Pernambuco</v>
          </cell>
          <cell r="N144">
            <v>11400</v>
          </cell>
        </row>
        <row r="145">
          <cell r="C145" t="str">
            <v>UPA NOVA DESCOBERTA - CG Nº 008/2022</v>
          </cell>
          <cell r="E145" t="str">
            <v>5.17 - Manutenção de Software, Certificação Digital e Microfilmagem</v>
          </cell>
          <cell r="F145">
            <v>5633849000116</v>
          </cell>
          <cell r="G145" t="str">
            <v>GCINET SERVICOS DE INFORMATICA LTCA</v>
          </cell>
          <cell r="H145" t="str">
            <v>S</v>
          </cell>
          <cell r="I145" t="str">
            <v>S</v>
          </cell>
          <cell r="J145" t="str">
            <v>81629</v>
          </cell>
          <cell r="K145">
            <v>45201</v>
          </cell>
          <cell r="M145" t="str">
            <v>26 -  Pernambuco</v>
          </cell>
          <cell r="N145">
            <v>1443.8</v>
          </cell>
        </row>
        <row r="146">
          <cell r="C146" t="str">
            <v>UPA NOVA DESCOBERTA - CG Nº 008/2022</v>
          </cell>
          <cell r="E146" t="str">
            <v>5.17 - Manutenção de Software, Certificação Digital e Microfilmagem</v>
          </cell>
          <cell r="F146">
            <v>7333111000169</v>
          </cell>
          <cell r="G146" t="str">
            <v>SAFETEC INFORMATICA LTDA</v>
          </cell>
          <cell r="H146" t="str">
            <v>S</v>
          </cell>
          <cell r="I146" t="str">
            <v>S</v>
          </cell>
          <cell r="J146" t="str">
            <v>101330</v>
          </cell>
          <cell r="K146">
            <v>45173</v>
          </cell>
          <cell r="M146" t="str">
            <v>26 -  Pernambuco</v>
          </cell>
          <cell r="N146">
            <v>242.96</v>
          </cell>
        </row>
        <row r="147">
          <cell r="C147" t="str">
            <v>UPA NOVA DESCOBERTA - CG Nº 008/2022</v>
          </cell>
          <cell r="E147" t="str">
            <v>5.17 - Manutenção de Software, Certificação Digital e Microfilmagem</v>
          </cell>
          <cell r="F147">
            <v>6312868000103</v>
          </cell>
          <cell r="G147" t="str">
            <v>TASCOM INFORMATICA LTDA</v>
          </cell>
          <cell r="H147" t="str">
            <v>S</v>
          </cell>
          <cell r="I147" t="str">
            <v>S</v>
          </cell>
          <cell r="J147" t="str">
            <v>927</v>
          </cell>
          <cell r="K147">
            <v>45170</v>
          </cell>
          <cell r="M147" t="str">
            <v>26 -  Pernambuco</v>
          </cell>
          <cell r="N147">
            <v>1434.31</v>
          </cell>
        </row>
        <row r="148">
          <cell r="C148" t="str">
            <v>UPA NOVA DESCOBERTA - CG Nº 008/2022</v>
          </cell>
          <cell r="E148" t="str">
            <v>5.17 - Manutenção de Software, Certificação Digital e Microfilmagem</v>
          </cell>
          <cell r="F148">
            <v>18630942000119</v>
          </cell>
          <cell r="G148" t="str">
            <v>PROVTEL TECNOLOGIA SERVICOS GERENCIADOS LTDA</v>
          </cell>
          <cell r="H148" t="str">
            <v>S</v>
          </cell>
          <cell r="I148" t="str">
            <v>S</v>
          </cell>
          <cell r="J148" t="str">
            <v>3005</v>
          </cell>
          <cell r="K148">
            <v>45202</v>
          </cell>
          <cell r="M148" t="str">
            <v>26 -  Pernambuco</v>
          </cell>
          <cell r="N148">
            <v>5550.13</v>
          </cell>
        </row>
        <row r="149">
          <cell r="C149" t="str">
            <v>UPA NOVA DESCOBERTA - CG Nº 008/2022</v>
          </cell>
          <cell r="E149" t="str">
            <v>5.22 - Vigilância Ostensiva / Monitorada</v>
          </cell>
          <cell r="F149">
            <v>7360290000123</v>
          </cell>
          <cell r="G149" t="str">
            <v>SERVAL SERVIÇOS E LIMPEZA</v>
          </cell>
          <cell r="H149" t="str">
            <v>S</v>
          </cell>
          <cell r="I149" t="str">
            <v>S</v>
          </cell>
          <cell r="J149" t="str">
            <v>50526</v>
          </cell>
          <cell r="K149">
            <v>45202</v>
          </cell>
          <cell r="M149" t="str">
            <v>26 -  Pernambuco</v>
          </cell>
          <cell r="N149">
            <v>16479.93</v>
          </cell>
        </row>
        <row r="150">
          <cell r="C150" t="str">
            <v>UPA NOVA DESCOBERTA - CG Nº 008/2022</v>
          </cell>
          <cell r="E150" t="str">
            <v>5.22 - Vigilância Ostensiva / Monitorada</v>
          </cell>
          <cell r="F150">
            <v>11572781000105</v>
          </cell>
          <cell r="G150" t="str">
            <v>SOSERVI VIGILANCIA LTDA</v>
          </cell>
          <cell r="H150" t="str">
            <v>S</v>
          </cell>
          <cell r="I150" t="str">
            <v>S</v>
          </cell>
          <cell r="J150" t="str">
            <v>9496</v>
          </cell>
          <cell r="K150">
            <v>45180</v>
          </cell>
          <cell r="M150" t="str">
            <v>26 -  Pernambuco</v>
          </cell>
          <cell r="N150">
            <v>21490.66</v>
          </cell>
        </row>
        <row r="151">
          <cell r="C151" t="str">
            <v>UPA NOVA DESCOBERTA - CG Nº 008/2022</v>
          </cell>
          <cell r="E151" t="str">
            <v>5.2 - Serviços Técnicos Profissionais</v>
          </cell>
          <cell r="F151">
            <v>7523792000128</v>
          </cell>
          <cell r="G151" t="str">
            <v>FARIAS E ROCHA ADVOCACIA ME</v>
          </cell>
          <cell r="H151" t="str">
            <v>S</v>
          </cell>
          <cell r="I151" t="str">
            <v>S</v>
          </cell>
          <cell r="J151" t="str">
            <v>1106</v>
          </cell>
          <cell r="K151">
            <v>45202</v>
          </cell>
          <cell r="M151" t="str">
            <v>26 -  Pernambuco</v>
          </cell>
          <cell r="N151">
            <v>2233.5100000000002</v>
          </cell>
        </row>
        <row r="152">
          <cell r="C152" t="str">
            <v>UPA NOVA DESCOBERTA - CG Nº 008/2022</v>
          </cell>
          <cell r="E152" t="str">
            <v>5.2 - Serviços Técnicos Profissionais</v>
          </cell>
          <cell r="F152">
            <v>8654123000158</v>
          </cell>
          <cell r="G152" t="str">
            <v>AUDISIA - AUDITORES ASSOCIADOS</v>
          </cell>
          <cell r="H152" t="str">
            <v>S</v>
          </cell>
          <cell r="I152" t="str">
            <v>S</v>
          </cell>
          <cell r="J152" t="str">
            <v>20004</v>
          </cell>
          <cell r="K152">
            <v>45170</v>
          </cell>
          <cell r="M152" t="str">
            <v>26 -  Pernambuco</v>
          </cell>
          <cell r="N152">
            <v>962.38</v>
          </cell>
        </row>
        <row r="153">
          <cell r="C153" t="str">
            <v>UPA NOVA DESCOBERTA - CG Nº 008/2022</v>
          </cell>
          <cell r="E153" t="str">
            <v>5.2 - Serviços Técnicos Profissionais</v>
          </cell>
          <cell r="F153">
            <v>45671533000133</v>
          </cell>
          <cell r="G153" t="str">
            <v>VITORINO E MAIA ADVOGADOS</v>
          </cell>
          <cell r="H153" t="str">
            <v>S</v>
          </cell>
          <cell r="I153" t="str">
            <v>S</v>
          </cell>
          <cell r="J153" t="str">
            <v>193</v>
          </cell>
          <cell r="K153">
            <v>45201</v>
          </cell>
          <cell r="M153" t="str">
            <v>26 -  Pernambuco</v>
          </cell>
          <cell r="N153">
            <v>2233.5100000000002</v>
          </cell>
        </row>
        <row r="154">
          <cell r="C154" t="str">
            <v>UPA NOVA DESCOBERTA - CG Nº 008/2022</v>
          </cell>
          <cell r="E154" t="str">
            <v>5.10 - Detetização/Tratamento de Resíduos e Afins</v>
          </cell>
          <cell r="F154">
            <v>35474980000149</v>
          </cell>
          <cell r="G154" t="str">
            <v>LIMPSERVICE LTDA</v>
          </cell>
          <cell r="H154" t="str">
            <v>S</v>
          </cell>
          <cell r="I154" t="str">
            <v>S</v>
          </cell>
          <cell r="J154" t="str">
            <v>4969</v>
          </cell>
          <cell r="K154">
            <v>45174</v>
          </cell>
          <cell r="M154" t="str">
            <v>26 -  Pernambuco</v>
          </cell>
          <cell r="N154">
            <v>342.51</v>
          </cell>
        </row>
        <row r="155">
          <cell r="C155" t="str">
            <v>UPA NOVA DESCOBERTA - CG Nº 008/2022</v>
          </cell>
          <cell r="E155" t="str">
            <v>5.23 - Limpeza e Conservação</v>
          </cell>
          <cell r="F155">
            <v>9863853000121</v>
          </cell>
          <cell r="G155" t="str">
            <v>SOSERVI SOCIEDADE DE SERVICOS GERAIS LTDA</v>
          </cell>
          <cell r="H155" t="str">
            <v>S</v>
          </cell>
          <cell r="I155" t="str">
            <v>S</v>
          </cell>
          <cell r="J155" t="str">
            <v>72527</v>
          </cell>
          <cell r="K155">
            <v>45170</v>
          </cell>
          <cell r="M155" t="str">
            <v>26 -  Pernambuco</v>
          </cell>
          <cell r="N155">
            <v>49861.03</v>
          </cell>
        </row>
        <row r="156">
          <cell r="C156" t="str">
            <v>UPA NOVA DESCOBERTA - CG Nº 008/2022</v>
          </cell>
          <cell r="E156" t="str">
            <v>5.99 - Outros Serviços de Terceiros Pessoa Jurídica</v>
          </cell>
          <cell r="F156">
            <v>35343136000189</v>
          </cell>
          <cell r="G156" t="str">
            <v>EMBRAESTER EMPRES BRASILEIRA DE ESTERILIZADOS EIREL</v>
          </cell>
          <cell r="H156" t="str">
            <v>S</v>
          </cell>
          <cell r="I156" t="str">
            <v>S</v>
          </cell>
          <cell r="J156" t="str">
            <v>12370</v>
          </cell>
          <cell r="K156">
            <v>45201</v>
          </cell>
          <cell r="M156" t="str">
            <v>26 -  Pernambuco</v>
          </cell>
          <cell r="N156">
            <v>3187.8</v>
          </cell>
        </row>
        <row r="157">
          <cell r="C157" t="str">
            <v>UPA NOVA DESCOBERTA - CG Nº 008/2022</v>
          </cell>
          <cell r="E157" t="str">
            <v>5.99 - Outros Serviços de Terceiros Pessoa Jurídica</v>
          </cell>
          <cell r="F157">
            <v>2668797000125</v>
          </cell>
          <cell r="G157" t="str">
            <v>BRASIL GESTAO DE DADOS INFORMACOES E DOCUMENTOS LTDA</v>
          </cell>
          <cell r="H157" t="str">
            <v>S</v>
          </cell>
          <cell r="I157" t="str">
            <v>S</v>
          </cell>
          <cell r="J157" t="str">
            <v>3512</v>
          </cell>
          <cell r="K157">
            <v>45201</v>
          </cell>
          <cell r="M157" t="str">
            <v>26 -  Pernambuco</v>
          </cell>
          <cell r="N157">
            <v>2278.98</v>
          </cell>
        </row>
        <row r="158">
          <cell r="C158" t="str">
            <v>UPA NOVA DESCOBERTA - CG Nº 008/2022</v>
          </cell>
          <cell r="E158" t="str">
            <v>5.99 - Outros Serviços de Terceiros Pessoa Jurídica</v>
          </cell>
          <cell r="F158">
            <v>21794062000192</v>
          </cell>
          <cell r="G158" t="str">
            <v>ASOS OCUPACIONAL LTDA</v>
          </cell>
          <cell r="H158" t="str">
            <v>S</v>
          </cell>
          <cell r="I158" t="str">
            <v>S</v>
          </cell>
          <cell r="J158" t="str">
            <v>670</v>
          </cell>
          <cell r="K158">
            <v>45201</v>
          </cell>
          <cell r="M158" t="str">
            <v>26 -  Pernambuco</v>
          </cell>
          <cell r="N158">
            <v>3200</v>
          </cell>
        </row>
        <row r="159">
          <cell r="C159" t="str">
            <v>UPA NOVA DESCOBERTA - CG Nº 008/2022</v>
          </cell>
          <cell r="E159" t="str">
            <v>5.99 - Outros Serviços de Terceiros Pessoa Jurídica</v>
          </cell>
          <cell r="F159">
            <v>9024660000187</v>
          </cell>
          <cell r="G159" t="str">
            <v>A SAE SERVICOS DE ENTREGA RAPIDA DE DOCUMENTOS E TERCEI</v>
          </cell>
          <cell r="H159" t="str">
            <v>S</v>
          </cell>
          <cell r="I159" t="str">
            <v>S</v>
          </cell>
          <cell r="J159" t="str">
            <v>12825</v>
          </cell>
          <cell r="K159">
            <v>45202</v>
          </cell>
          <cell r="M159" t="str">
            <v>26 -  Pernambuco</v>
          </cell>
          <cell r="N159">
            <v>1249</v>
          </cell>
        </row>
        <row r="160">
          <cell r="C160" t="str">
            <v>UPA NOVA DESCOBERTA - CG Nº 008/2022</v>
          </cell>
          <cell r="E160" t="str">
            <v>5.99 - Outros Serviços de Terceiros Pessoa Jurídica</v>
          </cell>
          <cell r="F160">
            <v>10816775000274</v>
          </cell>
          <cell r="G160" t="str">
            <v>INSPETORIA SALESIANA DO NORDESTE DO BRASIL</v>
          </cell>
          <cell r="H160" t="str">
            <v>S</v>
          </cell>
          <cell r="I160" t="str">
            <v>S</v>
          </cell>
          <cell r="J160" t="str">
            <v>18570</v>
          </cell>
          <cell r="K160">
            <v>45182</v>
          </cell>
          <cell r="M160" t="str">
            <v>26 -  Pernambuco</v>
          </cell>
          <cell r="N160">
            <v>180</v>
          </cell>
        </row>
        <row r="161">
          <cell r="C161" t="str">
            <v>UPA NOVA DESCOBERTA - CG Nº 008/2022</v>
          </cell>
          <cell r="E161" t="str">
            <v>5.99 - Outros Serviços de Terceiros Pessoa Jurídica</v>
          </cell>
          <cell r="F161">
            <v>24380578002041</v>
          </cell>
          <cell r="G161" t="str">
            <v>WHITE MARTINS</v>
          </cell>
          <cell r="H161" t="str">
            <v>S</v>
          </cell>
          <cell r="I161" t="str">
            <v>S</v>
          </cell>
          <cell r="J161" t="str">
            <v>15520</v>
          </cell>
          <cell r="K161">
            <v>45188</v>
          </cell>
          <cell r="M161" t="str">
            <v>26 -  Pernambuco</v>
          </cell>
          <cell r="N161">
            <v>1355.5</v>
          </cell>
        </row>
        <row r="162">
          <cell r="C162" t="str">
            <v>UPA NOVA DESCOBERTA - CG Nº 008/2022</v>
          </cell>
          <cell r="E162" t="str">
            <v>5.5 - Reparo e Manutenção de Máquinas e Equipamentos</v>
          </cell>
          <cell r="F162">
            <v>1141468000169</v>
          </cell>
          <cell r="G162" t="str">
            <v>MEDCALL COMERCIO E SERVIÇOS DE EQUIPAMENTOS MED LTDA</v>
          </cell>
          <cell r="H162" t="str">
            <v>S</v>
          </cell>
          <cell r="I162" t="str">
            <v>S</v>
          </cell>
          <cell r="J162" t="str">
            <v>3787</v>
          </cell>
          <cell r="K162">
            <v>45198</v>
          </cell>
          <cell r="M162" t="str">
            <v>26 -  Pernambuco</v>
          </cell>
          <cell r="N162">
            <v>2800</v>
          </cell>
        </row>
        <row r="163">
          <cell r="C163" t="str">
            <v>UPA NOVA DESCOBERTA - CG Nº 008/2022</v>
          </cell>
          <cell r="E163" t="str">
            <v>5.5 - Reparo e Manutenção de Máquinas e Equipamentos</v>
          </cell>
          <cell r="F163">
            <v>1141468000169</v>
          </cell>
          <cell r="G163" t="str">
            <v>MEDCALL COMERCIO E SERVIÇOS DE EQUIPAMENTOS MED LTDA</v>
          </cell>
          <cell r="H163" t="str">
            <v>S</v>
          </cell>
          <cell r="I163" t="str">
            <v>S</v>
          </cell>
          <cell r="J163" t="str">
            <v>3786</v>
          </cell>
          <cell r="K163">
            <v>45198</v>
          </cell>
          <cell r="M163" t="str">
            <v>26 -  Pernambuco</v>
          </cell>
          <cell r="N163">
            <v>1100</v>
          </cell>
        </row>
        <row r="164">
          <cell r="C164" t="str">
            <v>UPA NOVA DESCOBERTA - CG Nº 008/2022</v>
          </cell>
          <cell r="E164" t="str">
            <v>5.5 - Reparo e Manutenção de Máquinas e Equipamentos</v>
          </cell>
          <cell r="F164">
            <v>12067307000199</v>
          </cell>
          <cell r="G164" t="str">
            <v xml:space="preserve">CAETANO ALVES DA SILVA </v>
          </cell>
          <cell r="H164" t="str">
            <v>S</v>
          </cell>
          <cell r="I164" t="str">
            <v>S</v>
          </cell>
          <cell r="J164" t="str">
            <v>73911</v>
          </cell>
          <cell r="K164">
            <v>45205</v>
          </cell>
          <cell r="M164" t="str">
            <v>26 -  Pernambuco</v>
          </cell>
          <cell r="N164">
            <v>900</v>
          </cell>
        </row>
        <row r="165">
          <cell r="C165" t="str">
            <v>UPA NOVA DESCOBERTA - CG Nº 008/2022</v>
          </cell>
          <cell r="E165" t="str">
            <v>5.5 - Reparo e Manutenção de Máquinas e Equipamentos</v>
          </cell>
          <cell r="F165">
            <v>32237433000151</v>
          </cell>
          <cell r="G165" t="str">
            <v>CLEUDSON FIELIS DE MENEZES</v>
          </cell>
          <cell r="H165" t="str">
            <v>S</v>
          </cell>
          <cell r="I165" t="str">
            <v>S</v>
          </cell>
          <cell r="J165" t="str">
            <v>1</v>
          </cell>
          <cell r="K165">
            <v>45183</v>
          </cell>
          <cell r="M165" t="str">
            <v>26 -  Pernambuco</v>
          </cell>
          <cell r="N165">
            <v>449.95</v>
          </cell>
        </row>
        <row r="166">
          <cell r="C166" t="str">
            <v>UPA NOVA DESCOBERTA - CG Nº 008/2022</v>
          </cell>
          <cell r="E166" t="str">
            <v>5.4 - Reparo e Manutenção de Bens Imóveis</v>
          </cell>
          <cell r="F166">
            <v>18204483000101</v>
          </cell>
          <cell r="G166" t="str">
            <v>WAGNER FERNANDES SALES DA SILVA &amp; CIA LTDA</v>
          </cell>
          <cell r="H166" t="str">
            <v>S</v>
          </cell>
          <cell r="I166" t="str">
            <v>S</v>
          </cell>
          <cell r="J166" t="str">
            <v>4459</v>
          </cell>
          <cell r="K166">
            <v>45203</v>
          </cell>
          <cell r="M166" t="str">
            <v>26 -  Pernambuco</v>
          </cell>
          <cell r="N166">
            <v>2880</v>
          </cell>
        </row>
        <row r="167">
          <cell r="C167" t="str">
            <v>UPA NOVA DESCOBERTA - CG Nº 008/2022</v>
          </cell>
          <cell r="E167" t="str">
            <v>5.4 - Reparo e Manutenção de Bens Imóveis</v>
          </cell>
          <cell r="F167">
            <v>40893042000113</v>
          </cell>
          <cell r="G167" t="str">
            <v>GERASTEP GERADORES ASSISTENCIA TECNICA E PECAS LTDA</v>
          </cell>
          <cell r="H167" t="str">
            <v>S</v>
          </cell>
          <cell r="I167" t="str">
            <v>S</v>
          </cell>
          <cell r="J167" t="str">
            <v>44088</v>
          </cell>
          <cell r="K167">
            <v>45194</v>
          </cell>
          <cell r="M167" t="str">
            <v>26 -  Pernambuco</v>
          </cell>
          <cell r="N167">
            <v>345</v>
          </cell>
        </row>
        <row r="168">
          <cell r="C168" t="str">
            <v>UPA NOVA DESCOBERTA - CG Nº 008/2022</v>
          </cell>
          <cell r="E168" t="str">
            <v>5.4 - Reparo e Manutenção de Bens Imóveis</v>
          </cell>
          <cell r="F168">
            <v>7221834000176</v>
          </cell>
          <cell r="G168" t="str">
            <v>C2 COMERCIO E SERVICOS LTDA</v>
          </cell>
          <cell r="H168" t="str">
            <v>S</v>
          </cell>
          <cell r="I168" t="str">
            <v>S</v>
          </cell>
          <cell r="J168" t="str">
            <v>53</v>
          </cell>
          <cell r="K168">
            <v>45195</v>
          </cell>
          <cell r="M168" t="str">
            <v>26 -  Pernambuco</v>
          </cell>
          <cell r="N168">
            <v>2780</v>
          </cell>
        </row>
        <row r="169">
          <cell r="C169" t="str">
            <v>UPA NOVA DESCOBERTA - CG Nº 008/2022</v>
          </cell>
          <cell r="E169" t="str">
            <v>5.4 - Reparo e Manutenção de Bens Imóveis</v>
          </cell>
          <cell r="F169">
            <v>35595016000179</v>
          </cell>
          <cell r="G169" t="str">
            <v>SEVERINON GALVÃO ME</v>
          </cell>
          <cell r="H169" t="str">
            <v>S</v>
          </cell>
          <cell r="I169" t="str">
            <v>S</v>
          </cell>
          <cell r="J169" t="str">
            <v>48514</v>
          </cell>
          <cell r="K169">
            <v>45189</v>
          </cell>
          <cell r="M169" t="str">
            <v>26 -  Pernambuco</v>
          </cell>
          <cell r="N169">
            <v>64</v>
          </cell>
        </row>
        <row r="170">
          <cell r="C170" t="str">
            <v>UPA NOVA DESCOBERTA - CG Nº 008/2022</v>
          </cell>
          <cell r="E170" t="str">
            <v>5.4 - Reparo e Manutenção de Bens Imóveis</v>
          </cell>
          <cell r="F170">
            <v>21854632000192</v>
          </cell>
          <cell r="G170" t="str">
            <v>G M DANTAS ELEVAÇÃO  GERAÇÃO ME</v>
          </cell>
          <cell r="H170" t="str">
            <v>S</v>
          </cell>
          <cell r="I170" t="str">
            <v>S</v>
          </cell>
          <cell r="J170" t="str">
            <v>1377</v>
          </cell>
          <cell r="K170">
            <v>45200</v>
          </cell>
          <cell r="M170" t="str">
            <v>26 -  Pernambuco</v>
          </cell>
          <cell r="N170">
            <v>450</v>
          </cell>
        </row>
        <row r="171">
          <cell r="C171" t="str">
            <v>UPA NOVA DESCOBERTA - CG Nº 008/2022</v>
          </cell>
          <cell r="E171" t="str">
            <v>4.6 - Serviços de Profissionais de Saúde</v>
          </cell>
          <cell r="F171">
            <v>71424544408</v>
          </cell>
          <cell r="G171" t="str">
            <v>FRANCINY CAVALCANTI DA SILVA</v>
          </cell>
          <cell r="H171" t="str">
            <v>S</v>
          </cell>
          <cell r="I171" t="str">
            <v>N</v>
          </cell>
          <cell r="M171" t="str">
            <v>26 -  Pernambuco</v>
          </cell>
          <cell r="N171">
            <v>1381.68</v>
          </cell>
        </row>
        <row r="172">
          <cell r="C172" t="str">
            <v>UPA NOVA DESCOBERTA - CG Nº 008/2022</v>
          </cell>
          <cell r="E172" t="str">
            <v>4.6 - Serviços de Profissionais de Saúde</v>
          </cell>
          <cell r="F172">
            <v>4956580657</v>
          </cell>
          <cell r="G172" t="str">
            <v xml:space="preserve">FABIANA MARIA DA SILVA ROCHA 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2662.47</v>
          </cell>
        </row>
        <row r="173">
          <cell r="C173" t="str">
            <v>UPA NOVA DESCOBERTA - CG Nº 008/2022</v>
          </cell>
          <cell r="E173" t="str">
            <v>4.6 - Serviços de Profissionais de Saúde</v>
          </cell>
          <cell r="F173">
            <v>4006581432</v>
          </cell>
          <cell r="G173" t="str">
            <v>MARIA DA CONCEIÇÃO FERREIRA DE MELO</v>
          </cell>
          <cell r="H173" t="str">
            <v>S</v>
          </cell>
          <cell r="I173" t="str">
            <v>N</v>
          </cell>
          <cell r="M173" t="str">
            <v>26 -  Pernambuco</v>
          </cell>
          <cell r="N173">
            <v>2236.4</v>
          </cell>
        </row>
        <row r="174">
          <cell r="C174" t="str">
            <v>UPA NOVA DESCOBERTA - CG Nº 008/2022</v>
          </cell>
          <cell r="E174" t="str">
            <v>4.6 - Serviços de Profissionais de Saúde</v>
          </cell>
          <cell r="F174">
            <v>12019203456</v>
          </cell>
          <cell r="G174" t="str">
            <v>ADJAMIR GONÇALVES DE ARAUJO NETO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1220</v>
          </cell>
        </row>
        <row r="175">
          <cell r="C175" t="str">
            <v>UPA NOVA DESCOBERTA - CG Nº 008/2022</v>
          </cell>
          <cell r="E175" t="str">
            <v>4.6 - Serviços de Profissionais de Saúde</v>
          </cell>
          <cell r="F175">
            <v>2034775457</v>
          </cell>
          <cell r="G175" t="str">
            <v>ROSILVA MARIA DE LUNA SILVA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2876.54</v>
          </cell>
        </row>
        <row r="176">
          <cell r="C176" t="str">
            <v>UPA NOVA DESCOBERTA - CG Nº 008/2022</v>
          </cell>
          <cell r="E176" t="str">
            <v>4.7 - Apoio Administrativo, Técnico e Operacional</v>
          </cell>
          <cell r="F176">
            <v>12780625481</v>
          </cell>
          <cell r="G176" t="str">
            <v>PATRICIA ABILIODE MOURA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1372.79</v>
          </cell>
        </row>
        <row r="177">
          <cell r="C177" t="str">
            <v>UPA NOVA DESCOBERTA - CG Nº 008/2022</v>
          </cell>
          <cell r="E177" t="str">
            <v>4.7 - Apoio Administrativo, Técnico e Operacional</v>
          </cell>
          <cell r="F177">
            <v>12861800402</v>
          </cell>
          <cell r="G177" t="str">
            <v>DOUGLAS AGUINALDO PALMAIRA DA SILVA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1349.2</v>
          </cell>
        </row>
        <row r="178">
          <cell r="C178" t="str">
            <v>UPA NOVA DESCOBERTA - CG Nº 008/2022</v>
          </cell>
          <cell r="E178" t="str">
            <v>4.7 - Apoio Administrativo, Técnico e Operacional</v>
          </cell>
          <cell r="F178">
            <v>7894029475</v>
          </cell>
          <cell r="G178" t="str">
            <v xml:space="preserve">ANADILZA MARIA DE ALMEIDA BEZERRA 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488</v>
          </cell>
        </row>
        <row r="179">
          <cell r="C179" t="str">
            <v>UPA NOVA DESCOBERTA - CG Nº 008/2022</v>
          </cell>
          <cell r="E179" t="str">
            <v>4.7 - Apoio Administrativo, Técnico e Operacional</v>
          </cell>
          <cell r="F179">
            <v>10512008493</v>
          </cell>
          <cell r="G179" t="str">
            <v>AMANDA FERNANDES MOREIRA</v>
          </cell>
          <cell r="H179" t="str">
            <v>S</v>
          </cell>
          <cell r="I179" t="str">
            <v>N</v>
          </cell>
          <cell r="M179" t="str">
            <v>26 -  Pernambuco</v>
          </cell>
          <cell r="N179">
            <v>2146.8000000000002</v>
          </cell>
        </row>
        <row r="180">
          <cell r="C180" t="str">
            <v>UPA NOVA DESCOBERTA - CG Nº 008/2022</v>
          </cell>
          <cell r="E180" t="str">
            <v>5.99 - Outros Serviços de Terceiros Pessoa Jurídica</v>
          </cell>
          <cell r="F180">
            <v>41382855000101</v>
          </cell>
          <cell r="G180" t="str">
            <v xml:space="preserve">TAMYRES FERNANDA ALVES CHALEGRE </v>
          </cell>
          <cell r="H180" t="str">
            <v>S</v>
          </cell>
          <cell r="I180" t="str">
            <v>S</v>
          </cell>
          <cell r="J180" t="str">
            <v>130</v>
          </cell>
          <cell r="K180">
            <v>45203</v>
          </cell>
          <cell r="M180" t="str">
            <v>26 -  Pernambuco</v>
          </cell>
          <cell r="N180">
            <v>2500</v>
          </cell>
        </row>
        <row r="181">
          <cell r="C181" t="str">
            <v>UPA NOVA DESCOBERTA - CG Nº 008/2022</v>
          </cell>
          <cell r="E181" t="str">
            <v>5.99 - Outros Serviços de Terceiros Pessoa Jurídica</v>
          </cell>
          <cell r="F181">
            <v>11735586000159</v>
          </cell>
          <cell r="G181" t="str">
            <v>FUNDAÇÃO DE APOIO AO DESENVOLVIMENTO DA UNIVERSIDADE FE</v>
          </cell>
          <cell r="H181" t="str">
            <v>S</v>
          </cell>
          <cell r="I181" t="str">
            <v>S</v>
          </cell>
          <cell r="J181" t="str">
            <v>73911</v>
          </cell>
          <cell r="K181">
            <v>45205</v>
          </cell>
          <cell r="M181" t="str">
            <v>26 -  Pernambuco</v>
          </cell>
          <cell r="N181">
            <v>1206.6600000000001</v>
          </cell>
        </row>
        <row r="182">
          <cell r="C182" t="str">
            <v>UPA NOVA DESCOBERTA - CG Nº 008/2022</v>
          </cell>
          <cell r="E182" t="str">
            <v>5.99 - Outros Serviços de Terceiros Pessoa Jurídica</v>
          </cell>
          <cell r="F182">
            <v>12242919000170</v>
          </cell>
          <cell r="G182" t="str">
            <v xml:space="preserve">WILSON REIS DE ALCANTARA </v>
          </cell>
          <cell r="H182" t="str">
            <v>S</v>
          </cell>
          <cell r="I182" t="str">
            <v>S</v>
          </cell>
          <cell r="J182" t="str">
            <v>12</v>
          </cell>
          <cell r="K182">
            <v>45183</v>
          </cell>
          <cell r="M182" t="str">
            <v>26 -  Pernambuco</v>
          </cell>
          <cell r="N182">
            <v>3480</v>
          </cell>
        </row>
        <row r="183">
          <cell r="C183" t="str">
            <v>UPA NOVA DESCOBERTA - CG Nº 008/2022</v>
          </cell>
          <cell r="E183" t="str">
            <v>5.16 - Serviços Médico-Hospitalares, Odotonlogia e Laboratoriais</v>
          </cell>
          <cell r="F183">
            <v>45554568000192</v>
          </cell>
          <cell r="G183" t="str">
            <v xml:space="preserve">FORTEMED ATIVIDADES MEDICAS LTDA </v>
          </cell>
          <cell r="H183" t="str">
            <v>S</v>
          </cell>
          <cell r="I183" t="str">
            <v>S</v>
          </cell>
          <cell r="J183" t="str">
            <v>224</v>
          </cell>
          <cell r="K183">
            <v>45209</v>
          </cell>
          <cell r="M183" t="str">
            <v>26 -  Pernambuco</v>
          </cell>
          <cell r="N183">
            <v>6600</v>
          </cell>
        </row>
        <row r="184">
          <cell r="C184" t="str">
            <v>UPA NOVA DESCOBERTA - CG Nº 008/2022</v>
          </cell>
          <cell r="E184" t="str">
            <v>5.16 - Serviços Médico-Hospitalares, Odotonlogia e Laboratoriais</v>
          </cell>
          <cell r="F184">
            <v>48817961000110</v>
          </cell>
          <cell r="G184" t="str">
            <v xml:space="preserve">NEW MAISMED SERVICOS MEDICOS LTDA </v>
          </cell>
          <cell r="H184" t="str">
            <v>S</v>
          </cell>
          <cell r="I184" t="str">
            <v>S</v>
          </cell>
          <cell r="J184" t="str">
            <v>75</v>
          </cell>
          <cell r="K184">
            <v>45209</v>
          </cell>
          <cell r="M184" t="str">
            <v>26 -  Pernambuco</v>
          </cell>
          <cell r="N184">
            <v>9650</v>
          </cell>
        </row>
        <row r="185">
          <cell r="C185" t="str">
            <v>UPA NOVA DESCOBERTA - CG Nº 008/2022</v>
          </cell>
          <cell r="E185" t="str">
            <v>5.16 - Serviços Médico-Hospitalares, Odotonlogia e Laboratoriais</v>
          </cell>
          <cell r="F185">
            <v>46852548000160</v>
          </cell>
          <cell r="G185" t="str">
            <v xml:space="preserve">CERTMED ATIVIDADES MEDICAS LTDA </v>
          </cell>
          <cell r="H185" t="str">
            <v>S</v>
          </cell>
          <cell r="I185" t="str">
            <v>S</v>
          </cell>
          <cell r="J185" t="str">
            <v>216</v>
          </cell>
          <cell r="K185">
            <v>45209</v>
          </cell>
          <cell r="M185" t="str">
            <v>26 -  Pernambuco</v>
          </cell>
          <cell r="N185">
            <v>2500</v>
          </cell>
        </row>
        <row r="186">
          <cell r="C186" t="str">
            <v>UPA NOVA DESCOBERTA - CG Nº 008/2022</v>
          </cell>
          <cell r="E186" t="str">
            <v>5.16 - Serviços Médico-Hospitalares, Odotonlogia e Laboratoriais</v>
          </cell>
          <cell r="F186">
            <v>43644880000141</v>
          </cell>
          <cell r="G186" t="str">
            <v xml:space="preserve">PORTALMED ATIVIDADES MEDICAS LTDA </v>
          </cell>
          <cell r="H186" t="str">
            <v>S</v>
          </cell>
          <cell r="I186" t="str">
            <v>S</v>
          </cell>
          <cell r="J186" t="str">
            <v>546</v>
          </cell>
          <cell r="K186">
            <v>45209</v>
          </cell>
          <cell r="M186" t="str">
            <v>26 -  Pernambuco</v>
          </cell>
          <cell r="N186">
            <v>19400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>
            <v>45969705000150</v>
          </cell>
          <cell r="G187" t="str">
            <v>MEDMAIS ATIVIDADES MEDICAS LTDA</v>
          </cell>
          <cell r="H187" t="str">
            <v>S</v>
          </cell>
          <cell r="I187" t="str">
            <v>S</v>
          </cell>
          <cell r="J187" t="str">
            <v>916</v>
          </cell>
          <cell r="K187">
            <v>45209</v>
          </cell>
          <cell r="M187" t="str">
            <v>26 -  Pernambuco</v>
          </cell>
          <cell r="N187">
            <v>9900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>
            <v>43843356000108</v>
          </cell>
          <cell r="G188" t="str">
            <v xml:space="preserve">SAUDEMED ATIVIDADES MÉDICAS LTDA </v>
          </cell>
          <cell r="H188" t="str">
            <v>S</v>
          </cell>
          <cell r="I188" t="str">
            <v>S</v>
          </cell>
          <cell r="J188" t="str">
            <v>2453</v>
          </cell>
          <cell r="K188">
            <v>45209</v>
          </cell>
          <cell r="M188" t="str">
            <v>26 -  Pernambuco</v>
          </cell>
          <cell r="N188">
            <v>43000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>
            <v>46560147000137</v>
          </cell>
          <cell r="G189" t="str">
            <v xml:space="preserve">MEDICALMED ATIVIDADES MÉDICAS LTDA </v>
          </cell>
          <cell r="H189" t="str">
            <v>S</v>
          </cell>
          <cell r="I189" t="str">
            <v>S</v>
          </cell>
          <cell r="J189" t="str">
            <v>858</v>
          </cell>
          <cell r="K189">
            <v>45209</v>
          </cell>
          <cell r="M189" t="str">
            <v>26 -  Pernambuco</v>
          </cell>
          <cell r="N189">
            <v>1250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>
            <v>45018032000152</v>
          </cell>
          <cell r="G190" t="str">
            <v xml:space="preserve">VIVAMED ATIVIDADES MEDICAS LTDA </v>
          </cell>
          <cell r="H190" t="str">
            <v>S</v>
          </cell>
          <cell r="I190" t="str">
            <v>S</v>
          </cell>
          <cell r="J190" t="str">
            <v>387</v>
          </cell>
          <cell r="K190">
            <v>45209</v>
          </cell>
          <cell r="M190" t="str">
            <v>26 -  Pernambuco</v>
          </cell>
          <cell r="N190">
            <v>6200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>
            <v>45637249000140</v>
          </cell>
          <cell r="G191" t="str">
            <v xml:space="preserve">STARMED ATIVIDADES MEDICAS LTDA </v>
          </cell>
          <cell r="H191" t="str">
            <v>S</v>
          </cell>
          <cell r="I191" t="str">
            <v>S</v>
          </cell>
          <cell r="J191" t="str">
            <v>592</v>
          </cell>
          <cell r="K191">
            <v>45209</v>
          </cell>
          <cell r="M191" t="str">
            <v>26 -  Pernambuco</v>
          </cell>
          <cell r="N191">
            <v>11750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>
            <v>38823495000121</v>
          </cell>
          <cell r="G192" t="str">
            <v xml:space="preserve">CENTRALMED ATIVIDADES MEDICAS LTDA </v>
          </cell>
          <cell r="H192" t="str">
            <v>S</v>
          </cell>
          <cell r="I192" t="str">
            <v>S</v>
          </cell>
          <cell r="J192" t="str">
            <v>457</v>
          </cell>
          <cell r="K192">
            <v>45209</v>
          </cell>
          <cell r="M192" t="str">
            <v>26 -  Pernambuco</v>
          </cell>
          <cell r="N192">
            <v>7700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>
            <v>45735127000197</v>
          </cell>
          <cell r="G193" t="str">
            <v>GLOBALMED ATIVIDADES MEDICA LTDA</v>
          </cell>
          <cell r="H193" t="str">
            <v>S</v>
          </cell>
          <cell r="I193" t="str">
            <v>S</v>
          </cell>
          <cell r="J193" t="str">
            <v>760</v>
          </cell>
          <cell r="K193">
            <v>45209</v>
          </cell>
          <cell r="M193" t="str">
            <v>26 -  Pernambuco</v>
          </cell>
          <cell r="N193">
            <v>325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>
            <v>49158209000177</v>
          </cell>
          <cell r="G194" t="str">
            <v xml:space="preserve">PAMED ATIVIDADES MEDICAS LTDA </v>
          </cell>
          <cell r="H194" t="str">
            <v>S</v>
          </cell>
          <cell r="I194" t="str">
            <v>S</v>
          </cell>
          <cell r="J194" t="str">
            <v>340</v>
          </cell>
          <cell r="K194">
            <v>45209</v>
          </cell>
          <cell r="M194" t="str">
            <v>26 -  Pernambuco</v>
          </cell>
          <cell r="N194">
            <v>3750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>
            <v>49158362000102</v>
          </cell>
          <cell r="G195" t="str">
            <v>ONIXMED ATIVIDADES MEDICAS LTDA</v>
          </cell>
          <cell r="H195" t="str">
            <v>S</v>
          </cell>
          <cell r="I195" t="str">
            <v>S</v>
          </cell>
          <cell r="J195" t="str">
            <v>327</v>
          </cell>
          <cell r="K195">
            <v>45209</v>
          </cell>
          <cell r="M195" t="str">
            <v>26 -  Pernambuco</v>
          </cell>
          <cell r="N195">
            <v>2350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>
            <v>40440176000189</v>
          </cell>
          <cell r="G196" t="str">
            <v xml:space="preserve">PODIUMMED ATIVIDADES MEDICAS LTDA </v>
          </cell>
          <cell r="H196" t="str">
            <v>S</v>
          </cell>
          <cell r="I196" t="str">
            <v>S</v>
          </cell>
          <cell r="J196" t="str">
            <v>486</v>
          </cell>
          <cell r="K196">
            <v>45209</v>
          </cell>
          <cell r="M196" t="str">
            <v>26 -  Pernambuco</v>
          </cell>
          <cell r="N196">
            <v>8750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>
            <v>40924886000184</v>
          </cell>
          <cell r="G197" t="str">
            <v xml:space="preserve">PREVENTMED ATIVIDADES MEDICAS LTDA </v>
          </cell>
          <cell r="H197" t="str">
            <v>S</v>
          </cell>
          <cell r="I197" t="str">
            <v>S</v>
          </cell>
          <cell r="J197" t="str">
            <v>798</v>
          </cell>
          <cell r="K197">
            <v>45209</v>
          </cell>
          <cell r="M197" t="str">
            <v>26 -  Pernambuco</v>
          </cell>
          <cell r="N197">
            <v>5400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>
            <v>39917740000122</v>
          </cell>
          <cell r="G198" t="str">
            <v xml:space="preserve">PORTOMED ATIVIDADES MÉDICAS LTDA </v>
          </cell>
          <cell r="H198" t="str">
            <v>S</v>
          </cell>
          <cell r="I198" t="str">
            <v>S</v>
          </cell>
          <cell r="J198" t="str">
            <v>479</v>
          </cell>
          <cell r="K198">
            <v>45209</v>
          </cell>
          <cell r="M198" t="str">
            <v>26 -  Pernambuco</v>
          </cell>
          <cell r="N198">
            <v>6250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41066484000159</v>
          </cell>
          <cell r="G199" t="str">
            <v xml:space="preserve">SUPERMED ATIVIDADES MEDICAS LTDA </v>
          </cell>
          <cell r="H199" t="str">
            <v>S</v>
          </cell>
          <cell r="I199" t="str">
            <v>S</v>
          </cell>
          <cell r="J199" t="str">
            <v>485</v>
          </cell>
          <cell r="K199">
            <v>45209</v>
          </cell>
          <cell r="M199" t="str">
            <v>26 -  Pernambuco</v>
          </cell>
          <cell r="N199">
            <v>6250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>
            <v>49355580000129</v>
          </cell>
          <cell r="G200" t="str">
            <v xml:space="preserve">VMC GESTAO EM SAUDE LTDA </v>
          </cell>
          <cell r="H200" t="str">
            <v>S</v>
          </cell>
          <cell r="I200" t="str">
            <v>S</v>
          </cell>
          <cell r="J200" t="str">
            <v>1000031</v>
          </cell>
          <cell r="K200">
            <v>45202</v>
          </cell>
          <cell r="M200" t="str">
            <v>26 -  Pernambuco</v>
          </cell>
          <cell r="N200">
            <v>5000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46544701000192</v>
          </cell>
          <cell r="G201" t="str">
            <v xml:space="preserve">ANNDRA VICTÓRIA ATIVIDADES MÉDICAS LTDA </v>
          </cell>
          <cell r="H201" t="str">
            <v>S</v>
          </cell>
          <cell r="I201" t="str">
            <v>S</v>
          </cell>
          <cell r="J201" t="str">
            <v>49</v>
          </cell>
          <cell r="K201">
            <v>45201</v>
          </cell>
          <cell r="M201" t="str">
            <v>26 -  Pernambuco</v>
          </cell>
          <cell r="N201">
            <v>12100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45935690000109</v>
          </cell>
          <cell r="G202" t="str">
            <v xml:space="preserve">CAROLINA CARLSSON DELAMBERT BERENSTEIN </v>
          </cell>
          <cell r="H202" t="str">
            <v>S</v>
          </cell>
          <cell r="I202" t="str">
            <v>S</v>
          </cell>
          <cell r="J202" t="str">
            <v>45</v>
          </cell>
          <cell r="K202">
            <v>45201</v>
          </cell>
          <cell r="M202" t="str">
            <v>26 -  Pernambuco</v>
          </cell>
          <cell r="N202">
            <v>1250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49017227000139</v>
          </cell>
          <cell r="G203" t="str">
            <v xml:space="preserve">ITMC SERVIÇOS MEDICOS LTDA </v>
          </cell>
          <cell r="H203" t="str">
            <v>S</v>
          </cell>
          <cell r="I203" t="str">
            <v>S</v>
          </cell>
          <cell r="J203" t="str">
            <v>22</v>
          </cell>
          <cell r="K203">
            <v>45201</v>
          </cell>
          <cell r="M203" t="str">
            <v>26 -  Pernambuco</v>
          </cell>
          <cell r="N203">
            <v>8450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48960537000120</v>
          </cell>
          <cell r="G204" t="str">
            <v xml:space="preserve">N &amp; G CONSULTÓRIO MÉDICO LTDA </v>
          </cell>
          <cell r="H204" t="str">
            <v>S</v>
          </cell>
          <cell r="I204" t="str">
            <v>S</v>
          </cell>
          <cell r="J204" t="str">
            <v>12</v>
          </cell>
          <cell r="K204">
            <v>45201</v>
          </cell>
          <cell r="M204" t="str">
            <v>26 -  Pernambuco</v>
          </cell>
          <cell r="N204">
            <v>4400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46476486000130</v>
          </cell>
          <cell r="G205" t="str">
            <v>G5MED SOLUÇÕES EM SAÚDE LTDA</v>
          </cell>
          <cell r="H205" t="str">
            <v>S</v>
          </cell>
          <cell r="I205" t="str">
            <v>S</v>
          </cell>
          <cell r="J205" t="str">
            <v>534</v>
          </cell>
          <cell r="K205">
            <v>45201</v>
          </cell>
          <cell r="M205" t="str">
            <v>26 -  Pernambuco</v>
          </cell>
          <cell r="N205">
            <v>5500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45262263000107</v>
          </cell>
          <cell r="G206" t="str">
            <v xml:space="preserve">ESMAELLA NAHAMA LACERDA SABINO </v>
          </cell>
          <cell r="H206" t="str">
            <v>S</v>
          </cell>
          <cell r="I206" t="str">
            <v>S</v>
          </cell>
          <cell r="J206" t="str">
            <v>57</v>
          </cell>
          <cell r="K206">
            <v>45202</v>
          </cell>
          <cell r="M206" t="str">
            <v>26 -  Pernambuco</v>
          </cell>
          <cell r="N206">
            <v>14150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46543243000177</v>
          </cell>
          <cell r="G207" t="str">
            <v>DRA. ANA LUIZA NOGUEIRA GONÇALVES SERVIÇOS MÉDICOS LTDA</v>
          </cell>
          <cell r="H207" t="str">
            <v>S</v>
          </cell>
          <cell r="I207" t="str">
            <v>S</v>
          </cell>
          <cell r="J207" t="str">
            <v>13</v>
          </cell>
          <cell r="K207">
            <v>45201</v>
          </cell>
          <cell r="M207" t="str">
            <v>26 -  Pernambuco</v>
          </cell>
          <cell r="N207">
            <v>1350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45397939000170</v>
          </cell>
          <cell r="G208" t="str">
            <v>ARAUJO E GUIMARAES SERVICOS MEDICOS LTDA</v>
          </cell>
          <cell r="H208" t="str">
            <v>S</v>
          </cell>
          <cell r="I208" t="str">
            <v>S</v>
          </cell>
          <cell r="J208" t="str">
            <v>1000068</v>
          </cell>
          <cell r="K208">
            <v>45201</v>
          </cell>
          <cell r="M208" t="str">
            <v>26 -  Pernambuco</v>
          </cell>
          <cell r="N208">
            <v>2500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51309350000175</v>
          </cell>
          <cell r="G209" t="str">
            <v xml:space="preserve">BERNAL AMORIM SERVIÇOS MÉDICOS LTDA </v>
          </cell>
          <cell r="H209" t="str">
            <v>S</v>
          </cell>
          <cell r="I209" t="str">
            <v>S</v>
          </cell>
          <cell r="J209" t="str">
            <v>7</v>
          </cell>
          <cell r="K209">
            <v>45201</v>
          </cell>
          <cell r="M209" t="str">
            <v>26 -  Pernambuco</v>
          </cell>
          <cell r="N209">
            <v>4400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51007176000106</v>
          </cell>
          <cell r="G210" t="str">
            <v xml:space="preserve">LUCAS MACHADO FARIAS SERVICOS MEDICOS LTDA </v>
          </cell>
          <cell r="H210" t="str">
            <v>S</v>
          </cell>
          <cell r="I210" t="str">
            <v>S</v>
          </cell>
          <cell r="J210" t="str">
            <v>1</v>
          </cell>
          <cell r="K210">
            <v>45200</v>
          </cell>
          <cell r="M210" t="str">
            <v>26 -  Pernambuco</v>
          </cell>
          <cell r="N210">
            <v>1250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46843757000148</v>
          </cell>
          <cell r="G211" t="str">
            <v xml:space="preserve">LS ATENDIMENTO MEDICO LTDA </v>
          </cell>
          <cell r="H211" t="str">
            <v>S</v>
          </cell>
          <cell r="I211" t="str">
            <v>S</v>
          </cell>
          <cell r="J211" t="str">
            <v>22</v>
          </cell>
          <cell r="K211">
            <v>45202</v>
          </cell>
          <cell r="M211" t="str">
            <v>26 -  Pernambuco</v>
          </cell>
          <cell r="N211">
            <v>5500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51394155000190</v>
          </cell>
          <cell r="G212" t="str">
            <v>MARIA CLARA MONTEIRO BARBOSA PIMENTEL SERVICOS MEDICOS LTDA</v>
          </cell>
          <cell r="H212" t="str">
            <v>S</v>
          </cell>
          <cell r="I212" t="str">
            <v>S</v>
          </cell>
          <cell r="J212" t="str">
            <v>10</v>
          </cell>
          <cell r="K212">
            <v>45200</v>
          </cell>
          <cell r="M212" t="str">
            <v>26 -  Pernambuco</v>
          </cell>
          <cell r="N212">
            <v>1100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45092505000161</v>
          </cell>
          <cell r="G213" t="str">
            <v xml:space="preserve">GIOVANNI DELA BIANCA SERVICOS MEDICOS LTDA </v>
          </cell>
          <cell r="H213" t="str">
            <v>S</v>
          </cell>
          <cell r="I213" t="str">
            <v>S</v>
          </cell>
          <cell r="J213" t="str">
            <v>1000008</v>
          </cell>
          <cell r="K213">
            <v>45201</v>
          </cell>
          <cell r="M213" t="str">
            <v>26 -  Pernambuco</v>
          </cell>
          <cell r="N213">
            <v>1250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50978854000115</v>
          </cell>
          <cell r="G214" t="str">
            <v xml:space="preserve">CLA MÉDICA LTDA </v>
          </cell>
          <cell r="H214" t="str">
            <v>S</v>
          </cell>
          <cell r="I214" t="str">
            <v>S</v>
          </cell>
          <cell r="J214" t="str">
            <v>17</v>
          </cell>
          <cell r="K214">
            <v>45202</v>
          </cell>
          <cell r="M214" t="str">
            <v>26 -  Pernambuco</v>
          </cell>
          <cell r="N214">
            <v>4400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45637249000140</v>
          </cell>
          <cell r="G215" t="str">
            <v xml:space="preserve">STARMED ATIVIDADES MEDICAS LTDA </v>
          </cell>
          <cell r="H215" t="str">
            <v>S</v>
          </cell>
          <cell r="I215" t="str">
            <v>S</v>
          </cell>
          <cell r="J215" t="str">
            <v>625</v>
          </cell>
          <cell r="K215">
            <v>45215</v>
          </cell>
          <cell r="M215" t="str">
            <v>26 -  Pernambuco</v>
          </cell>
          <cell r="N215">
            <v>2500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45637249000140</v>
          </cell>
          <cell r="G216" t="str">
            <v xml:space="preserve">STARMED ATIVIDADES MEDICAS LTDA </v>
          </cell>
          <cell r="H216" t="str">
            <v>S</v>
          </cell>
          <cell r="I216" t="str">
            <v>S</v>
          </cell>
          <cell r="J216" t="str">
            <v>626</v>
          </cell>
          <cell r="K216">
            <v>45215</v>
          </cell>
          <cell r="M216" t="str">
            <v>26 -  Pernambuco</v>
          </cell>
          <cell r="N216">
            <v>4400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45864268000100</v>
          </cell>
          <cell r="G217" t="str">
            <v xml:space="preserve">CESAR MONTEIRO MEDICINA SERVICOS MÉDICOS LTDA </v>
          </cell>
          <cell r="H217" t="str">
            <v>S</v>
          </cell>
          <cell r="I217" t="str">
            <v>S</v>
          </cell>
          <cell r="J217" t="str">
            <v>195</v>
          </cell>
          <cell r="K217">
            <v>45215</v>
          </cell>
          <cell r="M217" t="str">
            <v>26 -  Pernambuco</v>
          </cell>
          <cell r="N217">
            <v>1100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31977693000109</v>
          </cell>
          <cell r="G218" t="str">
            <v xml:space="preserve">LS SAUDE ASSISTENCIA MEDICA E CONSULTORIA LTDA </v>
          </cell>
          <cell r="H218" t="str">
            <v>S</v>
          </cell>
          <cell r="I218" t="str">
            <v>S</v>
          </cell>
          <cell r="J218" t="str">
            <v>4736</v>
          </cell>
          <cell r="K218">
            <v>45215</v>
          </cell>
          <cell r="M218" t="str">
            <v>26 -  Pernambuco</v>
          </cell>
          <cell r="N218">
            <v>5500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49452768000195</v>
          </cell>
          <cell r="G219" t="str">
            <v xml:space="preserve">BEM SERVIÇOS MÉDICOS LTDA </v>
          </cell>
          <cell r="H219" t="str">
            <v>S</v>
          </cell>
          <cell r="I219" t="str">
            <v>S</v>
          </cell>
          <cell r="J219" t="str">
            <v>9</v>
          </cell>
          <cell r="K219">
            <v>45204</v>
          </cell>
          <cell r="M219" t="str">
            <v>26 -  Pernambuco</v>
          </cell>
          <cell r="N219">
            <v>3750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51498348000191</v>
          </cell>
          <cell r="G220" t="str">
            <v xml:space="preserve">RAISSA DIAS LOPES FARIAS LTDA </v>
          </cell>
          <cell r="H220" t="str">
            <v>S</v>
          </cell>
          <cell r="I220" t="str">
            <v>S</v>
          </cell>
          <cell r="J220" t="str">
            <v>3</v>
          </cell>
          <cell r="K220">
            <v>45203</v>
          </cell>
          <cell r="M220" t="str">
            <v>26 -  Pernambuco</v>
          </cell>
          <cell r="N220">
            <v>5500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49329688000147</v>
          </cell>
          <cell r="G221" t="str">
            <v xml:space="preserve">FM MONTEIRO MÉDICOS E PSICOLOGIA LTDA </v>
          </cell>
          <cell r="H221" t="str">
            <v>S</v>
          </cell>
          <cell r="I221" t="str">
            <v>S</v>
          </cell>
          <cell r="J221" t="str">
            <v>13</v>
          </cell>
          <cell r="K221">
            <v>45201</v>
          </cell>
          <cell r="M221" t="str">
            <v>26 -  Pernambuco</v>
          </cell>
          <cell r="N221">
            <v>6450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48983942000163</v>
          </cell>
          <cell r="G222" t="str">
            <v xml:space="preserve">ELQ SERVIÇOS MÉDICOS LTDA </v>
          </cell>
          <cell r="H222" t="str">
            <v>S</v>
          </cell>
          <cell r="I222" t="str">
            <v>S</v>
          </cell>
          <cell r="J222" t="str">
            <v>17</v>
          </cell>
          <cell r="K222">
            <v>45208</v>
          </cell>
          <cell r="M222" t="str">
            <v>26 -  Pernambuco</v>
          </cell>
          <cell r="N222">
            <v>1250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52051303000137</v>
          </cell>
          <cell r="G223" t="str">
            <v xml:space="preserve">MPL ROCHA </v>
          </cell>
          <cell r="H223" t="str">
            <v>S</v>
          </cell>
          <cell r="I223" t="str">
            <v>S</v>
          </cell>
          <cell r="J223" t="str">
            <v>2</v>
          </cell>
          <cell r="K223">
            <v>45201</v>
          </cell>
          <cell r="M223" t="str">
            <v>26 -  Pernambuco</v>
          </cell>
          <cell r="N223">
            <v>10000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43049082000171</v>
          </cell>
          <cell r="G224" t="str">
            <v xml:space="preserve">TRAT SERVIÇOS MÉDICOS LTDA </v>
          </cell>
          <cell r="H224" t="str">
            <v>S</v>
          </cell>
          <cell r="I224" t="str">
            <v>S</v>
          </cell>
          <cell r="J224" t="str">
            <v>96</v>
          </cell>
          <cell r="K224">
            <v>45204</v>
          </cell>
          <cell r="M224" t="str">
            <v>26 -  Pernambuco</v>
          </cell>
          <cell r="N224">
            <v>4400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49355580000129</v>
          </cell>
          <cell r="G225" t="str">
            <v xml:space="preserve">VMC GESTAO EM SAUDE LTDA </v>
          </cell>
          <cell r="H225" t="str">
            <v>S</v>
          </cell>
          <cell r="I225" t="str">
            <v>S</v>
          </cell>
          <cell r="J225" t="str">
            <v>1000033</v>
          </cell>
          <cell r="K225">
            <v>45204</v>
          </cell>
          <cell r="M225" t="str">
            <v>26 -  Pernambuco</v>
          </cell>
          <cell r="N225">
            <v>8800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48892933000167</v>
          </cell>
          <cell r="G226" t="str">
            <v xml:space="preserve">VICTOR CARVALHO PEREIRA LIMA </v>
          </cell>
          <cell r="H226" t="str">
            <v>S</v>
          </cell>
          <cell r="I226" t="str">
            <v>S</v>
          </cell>
          <cell r="J226" t="str">
            <v>29</v>
          </cell>
          <cell r="K226">
            <v>45204</v>
          </cell>
          <cell r="M226" t="str">
            <v>26 -  Pernambuco</v>
          </cell>
          <cell r="N226">
            <v>2500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50448967000109</v>
          </cell>
          <cell r="G227" t="str">
            <v>F&amp;C SERVICOS MEDICOS S/S</v>
          </cell>
          <cell r="H227" t="str">
            <v>S</v>
          </cell>
          <cell r="I227" t="str">
            <v>S</v>
          </cell>
          <cell r="J227" t="str">
            <v>27</v>
          </cell>
          <cell r="K227">
            <v>45203</v>
          </cell>
          <cell r="M227" t="str">
            <v>26 -  Pernambuco</v>
          </cell>
          <cell r="N227">
            <v>2900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49159899000189</v>
          </cell>
          <cell r="G228" t="str">
            <v xml:space="preserve">49.159.899 LTDA </v>
          </cell>
          <cell r="H228" t="str">
            <v>S</v>
          </cell>
          <cell r="I228" t="str">
            <v>S</v>
          </cell>
          <cell r="J228" t="str">
            <v>11</v>
          </cell>
          <cell r="K228">
            <v>45203</v>
          </cell>
          <cell r="M228" t="str">
            <v>26 -  Pernambuco</v>
          </cell>
          <cell r="N228">
            <v>8800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51456684000171</v>
          </cell>
          <cell r="G229" t="str">
            <v xml:space="preserve">LBA SERVICOS MEDICOS LTDA </v>
          </cell>
          <cell r="H229" t="str">
            <v>S</v>
          </cell>
          <cell r="I229" t="str">
            <v>S</v>
          </cell>
          <cell r="J229" t="str">
            <v>4</v>
          </cell>
          <cell r="K229">
            <v>45205</v>
          </cell>
          <cell r="M229" t="str">
            <v>26 -  Pernambuco</v>
          </cell>
          <cell r="N229">
            <v>1100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23331386000110</v>
          </cell>
          <cell r="G230" t="str">
            <v>CLINICA INTENSIVA - SERVICOS MEDICOS LTDA EPP</v>
          </cell>
          <cell r="H230" t="str">
            <v>S</v>
          </cell>
          <cell r="I230" t="str">
            <v>S</v>
          </cell>
          <cell r="J230" t="str">
            <v>1756</v>
          </cell>
          <cell r="K230">
            <v>45204</v>
          </cell>
          <cell r="M230" t="str">
            <v>26 -  Pernambuco</v>
          </cell>
          <cell r="N230">
            <v>5500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48944200000129</v>
          </cell>
          <cell r="G231" t="str">
            <v xml:space="preserve">JSBAL SERVICOS MEDICOS LTDA </v>
          </cell>
          <cell r="H231" t="str">
            <v>S</v>
          </cell>
          <cell r="I231" t="str">
            <v>S</v>
          </cell>
          <cell r="J231" t="str">
            <v>14</v>
          </cell>
          <cell r="K231">
            <v>45204</v>
          </cell>
          <cell r="M231" t="str">
            <v>26 -  Pernambuco</v>
          </cell>
          <cell r="N231">
            <v>2700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48656723000170</v>
          </cell>
          <cell r="G232" t="str">
            <v xml:space="preserve">RC &amp; TP SERVIÇOS MEDICOS LTDA </v>
          </cell>
          <cell r="H232" t="str">
            <v>S</v>
          </cell>
          <cell r="I232" t="str">
            <v>S</v>
          </cell>
          <cell r="J232" t="str">
            <v>160</v>
          </cell>
          <cell r="K232">
            <v>45204</v>
          </cell>
          <cell r="M232" t="str">
            <v>26 -  Pernambuco</v>
          </cell>
          <cell r="N232">
            <v>2700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50484540000166</v>
          </cell>
          <cell r="G233" t="str">
            <v xml:space="preserve">MARIANA VALOIS DE AQUINO KRAUSE SERVICOS MEDICOS LTDA </v>
          </cell>
          <cell r="H233" t="str">
            <v>S</v>
          </cell>
          <cell r="I233" t="str">
            <v>S</v>
          </cell>
          <cell r="J233" t="str">
            <v>12</v>
          </cell>
          <cell r="K233">
            <v>45204</v>
          </cell>
          <cell r="M233" t="str">
            <v>26 -  Pernambuco</v>
          </cell>
          <cell r="N233">
            <v>2700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34033631000200</v>
          </cell>
          <cell r="G234" t="str">
            <v xml:space="preserve">PRIMEMED SERVICOS MEDICOS HOSPITALARES LTDA </v>
          </cell>
          <cell r="H234" t="str">
            <v>S</v>
          </cell>
          <cell r="I234" t="str">
            <v>S</v>
          </cell>
          <cell r="J234" t="str">
            <v>64</v>
          </cell>
          <cell r="K234">
            <v>45204</v>
          </cell>
          <cell r="M234" t="str">
            <v>26 -  Pernambuco</v>
          </cell>
          <cell r="N234">
            <v>5000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49429461000173</v>
          </cell>
          <cell r="G235" t="str">
            <v xml:space="preserve">DANTONASAUDE LTDA </v>
          </cell>
          <cell r="H235" t="str">
            <v>S</v>
          </cell>
          <cell r="I235" t="str">
            <v>S</v>
          </cell>
          <cell r="J235" t="str">
            <v>16</v>
          </cell>
          <cell r="K235">
            <v>45203</v>
          </cell>
          <cell r="M235" t="str">
            <v>26 -  Pernambuco</v>
          </cell>
          <cell r="N235">
            <v>7350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48540152000103</v>
          </cell>
          <cell r="G236" t="str">
            <v xml:space="preserve">KFME MED SERVIÇOS MEDICOS LTDA </v>
          </cell>
          <cell r="H236" t="str">
            <v>S</v>
          </cell>
          <cell r="I236" t="str">
            <v>S</v>
          </cell>
          <cell r="J236" t="str">
            <v>95</v>
          </cell>
          <cell r="K236">
            <v>45208</v>
          </cell>
          <cell r="M236" t="str">
            <v>26 -  Pernambuco</v>
          </cell>
          <cell r="N236">
            <v>1100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45689036000162</v>
          </cell>
          <cell r="G237" t="str">
            <v xml:space="preserve">LEAL &amp; ALBUQUERQUE LTDA </v>
          </cell>
          <cell r="H237" t="str">
            <v>S</v>
          </cell>
          <cell r="I237" t="str">
            <v>S</v>
          </cell>
          <cell r="J237" t="str">
            <v>58</v>
          </cell>
          <cell r="K237">
            <v>45204</v>
          </cell>
          <cell r="M237" t="str">
            <v>26 -  Pernambuco</v>
          </cell>
          <cell r="N237">
            <v>2200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50872045000124</v>
          </cell>
          <cell r="G238" t="str">
            <v xml:space="preserve">VIVIANE LAMPREIA DE LIMA PENHA SERVICOS MEDICOS LTDA </v>
          </cell>
          <cell r="H238" t="str">
            <v>S</v>
          </cell>
          <cell r="I238" t="str">
            <v>S</v>
          </cell>
          <cell r="J238" t="str">
            <v>5</v>
          </cell>
          <cell r="K238">
            <v>45205</v>
          </cell>
          <cell r="M238" t="str">
            <v>26 -  Pernambuco</v>
          </cell>
          <cell r="N238">
            <v>1100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51726467000154</v>
          </cell>
          <cell r="G239" t="str">
            <v>WANDERLAINE DAMASCENO SERVIÇOS MEDICOS LTDA</v>
          </cell>
          <cell r="H239" t="str">
            <v>S</v>
          </cell>
          <cell r="I239" t="str">
            <v>S</v>
          </cell>
          <cell r="J239" t="str">
            <v>6</v>
          </cell>
          <cell r="K239">
            <v>45215</v>
          </cell>
          <cell r="M239" t="str">
            <v>26 -  Pernambuco</v>
          </cell>
          <cell r="N239">
            <v>1250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43652788000123</v>
          </cell>
          <cell r="G240" t="str">
            <v>ARZT SAUDE LTDA</v>
          </cell>
          <cell r="H240" t="str">
            <v>S</v>
          </cell>
          <cell r="I240" t="str">
            <v>S</v>
          </cell>
          <cell r="J240" t="str">
            <v>164</v>
          </cell>
          <cell r="K240">
            <v>45215</v>
          </cell>
          <cell r="M240" t="str">
            <v>26 -  Pernambuco</v>
          </cell>
          <cell r="N240">
            <v>1250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52051303000137</v>
          </cell>
          <cell r="G241" t="str">
            <v>MPL ROCHA LTDA</v>
          </cell>
          <cell r="H241" t="str">
            <v>S</v>
          </cell>
          <cell r="I241" t="str">
            <v>S</v>
          </cell>
          <cell r="J241" t="str">
            <v>2</v>
          </cell>
          <cell r="K241">
            <v>45201</v>
          </cell>
          <cell r="M241" t="str">
            <v>26 -  Pernambuco</v>
          </cell>
          <cell r="N241">
            <v>10000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42719975000114</v>
          </cell>
          <cell r="G242" t="str">
            <v>CLINICA VIVERY MEDICINA INTEGRATIVA E ORTOMOLECULAR LTDA</v>
          </cell>
          <cell r="H242" t="str">
            <v>S</v>
          </cell>
          <cell r="I242" t="str">
            <v>S</v>
          </cell>
          <cell r="J242" t="str">
            <v>38</v>
          </cell>
          <cell r="K242">
            <v>45216</v>
          </cell>
          <cell r="M242" t="str">
            <v>26 -  Pernambuco</v>
          </cell>
          <cell r="N242">
            <v>1250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44767462000104</v>
          </cell>
          <cell r="G243" t="str">
            <v>ANDRADE E VASCONCELOS SERVICOS MEDICOS LTDA</v>
          </cell>
          <cell r="H243" t="str">
            <v>S</v>
          </cell>
          <cell r="I243" t="str">
            <v>S</v>
          </cell>
          <cell r="J243" t="str">
            <v>97</v>
          </cell>
          <cell r="K243">
            <v>45215</v>
          </cell>
          <cell r="M243" t="str">
            <v>26 -  Pernambuco</v>
          </cell>
          <cell r="N243">
            <v>4400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50802000000183</v>
          </cell>
          <cell r="G244" t="str">
            <v>HILKA MARCELA DE LIMA COSTA SEV. MED. LTDA</v>
          </cell>
          <cell r="H244" t="str">
            <v>S</v>
          </cell>
          <cell r="I244" t="str">
            <v>S</v>
          </cell>
          <cell r="J244" t="str">
            <v>2</v>
          </cell>
          <cell r="K244">
            <v>45216</v>
          </cell>
          <cell r="M244" t="str">
            <v>26 -  Pernambuco</v>
          </cell>
          <cell r="N244">
            <v>1100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46560469000186</v>
          </cell>
          <cell r="G245" t="str">
            <v xml:space="preserve">BARBARA TEIXEIRA MORATO BORGES SERVIÇOS MEDICOS </v>
          </cell>
          <cell r="H245" t="str">
            <v>S</v>
          </cell>
          <cell r="I245" t="str">
            <v>S</v>
          </cell>
          <cell r="J245" t="str">
            <v>17</v>
          </cell>
          <cell r="K245">
            <v>45216</v>
          </cell>
          <cell r="M245" t="str">
            <v>26 -  Pernambuco</v>
          </cell>
          <cell r="N245">
            <v>8800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43691896000105</v>
          </cell>
          <cell r="G246" t="str">
            <v>L M SERVIÇOS MEDICOS LTDA</v>
          </cell>
          <cell r="H246" t="str">
            <v>S</v>
          </cell>
          <cell r="I246" t="str">
            <v>S</v>
          </cell>
          <cell r="J246" t="str">
            <v>131</v>
          </cell>
          <cell r="K246">
            <v>45215</v>
          </cell>
          <cell r="M246" t="str">
            <v>26 -  Pernambuco</v>
          </cell>
          <cell r="N246">
            <v>1250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50159803000161</v>
          </cell>
          <cell r="G247" t="str">
            <v>IZABELA DO S. SIQUEIRA NUNES</v>
          </cell>
          <cell r="H247" t="str">
            <v>S</v>
          </cell>
          <cell r="I247" t="str">
            <v>S</v>
          </cell>
          <cell r="J247" t="str">
            <v>8</v>
          </cell>
          <cell r="K247">
            <v>45202</v>
          </cell>
          <cell r="M247" t="str">
            <v>26 -  Pernambuco</v>
          </cell>
          <cell r="N247">
            <v>5500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51366728000172</v>
          </cell>
          <cell r="G248" t="str">
            <v>FMAF MEDICINA INTEGRADA LTDA</v>
          </cell>
          <cell r="H248" t="str">
            <v>S</v>
          </cell>
          <cell r="I248" t="str">
            <v>S</v>
          </cell>
          <cell r="J248" t="str">
            <v>3</v>
          </cell>
          <cell r="K248">
            <v>45216</v>
          </cell>
          <cell r="M248" t="str">
            <v>26 -  Pernambuco</v>
          </cell>
          <cell r="N248">
            <v>1350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51205282000102</v>
          </cell>
          <cell r="G249" t="str">
            <v>RIO PISOM SERVIÇOS MEDICOS LTDA</v>
          </cell>
          <cell r="H249" t="str">
            <v>S</v>
          </cell>
          <cell r="I249" t="str">
            <v>S</v>
          </cell>
          <cell r="J249" t="str">
            <v>11</v>
          </cell>
          <cell r="K249">
            <v>45217</v>
          </cell>
          <cell r="M249" t="str">
            <v>26 -  Pernambuco</v>
          </cell>
          <cell r="N249">
            <v>2600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48421797000127</v>
          </cell>
          <cell r="G250" t="str">
            <v>DR. JOÃO RIETRA - SERVIÇOS MEDICOS LTDA</v>
          </cell>
          <cell r="H250" t="str">
            <v>S</v>
          </cell>
          <cell r="I250" t="str">
            <v>S</v>
          </cell>
          <cell r="J250" t="str">
            <v>19</v>
          </cell>
          <cell r="K250">
            <v>45218</v>
          </cell>
          <cell r="M250" t="str">
            <v>26 -  Pernambuco</v>
          </cell>
          <cell r="N250">
            <v>12850</v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AFE7-D209-497B-967E-01F846BF8A3B}">
  <sheetPr>
    <tabColor rgb="FF92D050"/>
  </sheetPr>
  <dimension ref="A1:Z1992"/>
  <sheetViews>
    <sheetView showGridLines="0" tabSelected="1" topLeftCell="E61" workbookViewId="0">
      <selection activeCell="E65" sqref="E65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584084</v>
      </c>
      <c r="I2" s="7">
        <f>IF('[1]TCE - ANEXO IV - Preencher'!K11="","",'[1]TCE - ANEXO IV - Preencher'!K11)</f>
        <v>45170</v>
      </c>
      <c r="J2" s="6" t="str">
        <f>'[1]TCE - ANEXO IV - Preencher'!L11</f>
        <v>26230910779833000156550010005840841586107007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2200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23993232000193</v>
      </c>
      <c r="E3" s="5" t="str">
        <f>'[1]TCE - ANEXO IV - Preencher'!G12</f>
        <v>MEDIAL SAUDE DIST. DE PRODUTOS MEDICOS HOSP LTDA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3845</v>
      </c>
      <c r="I3" s="7">
        <f>IF('[1]TCE - ANEXO IV - Preencher'!K12="","",'[1]TCE - ANEXO IV - Preencher'!K12)</f>
        <v>45174</v>
      </c>
      <c r="J3" s="6" t="str">
        <f>'[1]TCE - ANEXO IV - Preencher'!L12</f>
        <v>26230923993232000193550010000038451586800004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317.87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8674752000301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26074</v>
      </c>
      <c r="I4" s="7">
        <f>IF('[1]TCE - ANEXO IV - Preencher'!K13="","",'[1]TCE - ANEXO IV - Preencher'!K13)</f>
        <v>45174</v>
      </c>
      <c r="J4" s="6" t="str">
        <f>'[1]TCE - ANEXO IV - Preencher'!L13</f>
        <v>26230908674752000301550010000260741454780743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269.10000000000002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48495866000147</v>
      </c>
      <c r="E5" s="5" t="str">
        <f>'[1]TCE - ANEXO IV - Preencher'!G14</f>
        <v>BEMED COMERCIO ATACADISTA DE PRODUTOS DE PRODUTOS DE HIGIENE PESSOAL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468</v>
      </c>
      <c r="I5" s="7">
        <f>IF('[1]TCE - ANEXO IV - Preencher'!K14="","",'[1]TCE - ANEXO IV - Preencher'!K14)</f>
        <v>45174</v>
      </c>
      <c r="J5" s="6" t="str">
        <f>'[1]TCE - ANEXO IV - Preencher'!L14</f>
        <v>26230948495866000147550010000004681641461571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1893.88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8778201000126</v>
      </c>
      <c r="E6" s="5" t="str">
        <f>'[1]TCE - ANEXO IV - Preencher'!G15</f>
        <v>DROGA FONTE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423086</v>
      </c>
      <c r="I6" s="7">
        <f>IF('[1]TCE - ANEXO IV - Preencher'!K15="","",'[1]TCE - ANEXO IV - Preencher'!K15)</f>
        <v>45174</v>
      </c>
      <c r="J6" s="6" t="str">
        <f>'[1]TCE - ANEXO IV - Preencher'!L15</f>
        <v>26230908778201000126550010004230861618344772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1931.58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67729178000653</v>
      </c>
      <c r="E7" s="5" t="str">
        <f>'[1]TCE - ANEXO IV - Preencher'!G16</f>
        <v>COMERCIAL CIRURGICA RIOCLARENSE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57557</v>
      </c>
      <c r="I7" s="7">
        <f>IF('[1]TCE - ANEXO IV - Preencher'!K16="","",'[1]TCE - ANEXO IV - Preencher'!K16)</f>
        <v>45174</v>
      </c>
      <c r="J7" s="6" t="str">
        <f>'[1]TCE - ANEXO IV - Preencher'!L16</f>
        <v>26230967729178000653550010000575571171379670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1702.5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24028351000179</v>
      </c>
      <c r="E8" s="5" t="str">
        <f>'[1]TCE - ANEXO IV - Preencher'!G17</f>
        <v>SOL E MAR CONFECÇÃO EIRELIME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977</v>
      </c>
      <c r="I8" s="7">
        <f>IF('[1]TCE - ANEXO IV - Preencher'!K17="","",'[1]TCE - ANEXO IV - Preencher'!K17)</f>
        <v>45175</v>
      </c>
      <c r="J8" s="6" t="str">
        <f>'[1]TCE - ANEXO IV - Preencher'!L17</f>
        <v>26230924028351000179550010000009771261664650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150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58426628000990</v>
      </c>
      <c r="E9" s="5" t="str">
        <f>'[1]TCE - ANEXO IV - Preencher'!G18</f>
        <v>SAMTRONIC INDUSTRIA E COMERCIO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2319</v>
      </c>
      <c r="I9" s="7">
        <f>IF('[1]TCE - ANEXO IV - Preencher'!K18="","",'[1]TCE - ANEXO IV - Preencher'!K18)</f>
        <v>45174</v>
      </c>
      <c r="J9" s="6" t="str">
        <f>'[1]TCE - ANEXO IV - Preencher'!L18</f>
        <v>26230958426628000990550010000023191907353783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1831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4614288000145</v>
      </c>
      <c r="E10" s="5" t="str">
        <f>'[1]TCE - ANEXO IV - Preencher'!G19</f>
        <v>DISK LIFE DE PRODUTOS CIRURGICOS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7274</v>
      </c>
      <c r="I10" s="7">
        <f>IF('[1]TCE - ANEXO IV - Preencher'!K19="","",'[1]TCE - ANEXO IV - Preencher'!K19)</f>
        <v>45174</v>
      </c>
      <c r="J10" s="6" t="str">
        <f>'[1]TCE - ANEXO IV - Preencher'!L19</f>
        <v>26230904614288000145550010000072741771245863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6802.46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4614288000145</v>
      </c>
      <c r="E11" s="5" t="str">
        <f>'[1]TCE - ANEXO IV - Preencher'!G20</f>
        <v>DISK LIFE DE PRODUTOS CIRURGICOS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7273</v>
      </c>
      <c r="I11" s="7">
        <f>IF('[1]TCE - ANEXO IV - Preencher'!K20="","",'[1]TCE - ANEXO IV - Preencher'!K20)</f>
        <v>45174</v>
      </c>
      <c r="J11" s="6" t="str">
        <f>'[1]TCE - ANEXO IV - Preencher'!L20</f>
        <v>26230904614288000145550010000072731260239623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156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15218561000139</v>
      </c>
      <c r="E12" s="5" t="str">
        <f>'[1]TCE - ANEXO IV - Preencher'!G21</f>
        <v>NNMED DIST IMP E EXPORT DE MED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107515</v>
      </c>
      <c r="I12" s="7">
        <f>IF('[1]TCE - ANEXO IV - Preencher'!K21="","",'[1]TCE - ANEXO IV - Preencher'!K21)</f>
        <v>45174</v>
      </c>
      <c r="J12" s="6" t="str">
        <f>'[1]TCE - ANEXO IV - Preencher'!L21</f>
        <v>25230915218561000139550010001075151828069157</v>
      </c>
      <c r="K12" s="5" t="str">
        <f>IF(F12="B",LEFT('[1]TCE - ANEXO IV - Preencher'!M21,2),IF(F12="S",LEFT('[1]TCE - ANEXO IV - Preencher'!M21,7),IF('[1]TCE - ANEXO IV - Preencher'!H21="","")))</f>
        <v>25</v>
      </c>
      <c r="L12" s="8">
        <f>'[1]TCE - ANEXO IV - Preencher'!N21</f>
        <v>519.96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40819119000105</v>
      </c>
      <c r="E13" s="5" t="str">
        <f>'[1]TCE - ANEXO IV - Preencher'!G22</f>
        <v>XP MEDICAL COMERCIO DE PRODUTOS MEDICO HOSPITALAR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98</v>
      </c>
      <c r="I13" s="7">
        <f>IF('[1]TCE - ANEXO IV - Preencher'!K22="","",'[1]TCE - ANEXO IV - Preencher'!K22)</f>
        <v>45174</v>
      </c>
      <c r="J13" s="6" t="str">
        <f>'[1]TCE - ANEXO IV - Preencher'!L22</f>
        <v>26230940819119000105550010000000981378316393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1120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15220807000107</v>
      </c>
      <c r="E14" s="5" t="str">
        <f>'[1]TCE - ANEXO IV - Preencher'!G23</f>
        <v>BCIPHARMA IMPORTADORA E DISTRIBUIDORA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286</v>
      </c>
      <c r="I14" s="7">
        <f>IF('[1]TCE - ANEXO IV - Preencher'!K23="","",'[1]TCE - ANEXO IV - Preencher'!K23)</f>
        <v>45174</v>
      </c>
      <c r="J14" s="6" t="str">
        <f>'[1]TCE - ANEXO IV - Preencher'!L23</f>
        <v>26230915220807000107550010000002861513591640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660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4614288000145</v>
      </c>
      <c r="E15" s="5" t="str">
        <f>'[1]TCE - ANEXO IV - Preencher'!G24</f>
        <v>DISK LIFE DE PRODUTOS CIRURGICOS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7285</v>
      </c>
      <c r="I15" s="7">
        <f>IF('[1]TCE - ANEXO IV - Preencher'!K24="","",'[1]TCE - ANEXO IV - Preencher'!K24)</f>
        <v>45179</v>
      </c>
      <c r="J15" s="6" t="str">
        <f>'[1]TCE - ANEXO IV - Preencher'!L24</f>
        <v>26230904614288000145550010000072851533462895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1245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CIRURGICA FERNANDES C. MAT. CIR. HO. SO.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1634883</v>
      </c>
      <c r="I16" s="7">
        <f>IF('[1]TCE - ANEXO IV - Preencher'!K25="","",'[1]TCE - ANEXO IV - Preencher'!K25)</f>
        <v>45174</v>
      </c>
      <c r="J16" s="6" t="str">
        <f>'[1]TCE - ANEXO IV - Preencher'!L25</f>
        <v>35230961418042000131550040016348831293591980</v>
      </c>
      <c r="K16" s="5" t="str">
        <f>IF(F16="B",LEFT('[1]TCE - ANEXO IV - Preencher'!M25,2),IF(F16="S",LEFT('[1]TCE - ANEXO IV - Preencher'!M25,7),IF('[1]TCE - ANEXO IV - Preencher'!H25="","")))</f>
        <v>35</v>
      </c>
      <c r="L16" s="8">
        <f>'[1]TCE - ANEXO IV - Preencher'!N25</f>
        <v>2674.56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40829708000174</v>
      </c>
      <c r="E17" s="5" t="str">
        <f>'[1]TCE - ANEXO IV - Preencher'!G26</f>
        <v>JRV HOSPITALAR COMERCIO E REPRESENTACAO EIRELI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2813</v>
      </c>
      <c r="I17" s="7">
        <f>IF('[1]TCE - ANEXO IV - Preencher'!K26="","",'[1]TCE - ANEXO IV - Preencher'!K26)</f>
        <v>45181</v>
      </c>
      <c r="J17" s="6" t="str">
        <f>'[1]TCE - ANEXO IV - Preencher'!L26</f>
        <v>26230940829708000174550010000028131226076210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499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66437831000133</v>
      </c>
      <c r="E18" s="5" t="str">
        <f>'[1]TCE - ANEXO IV - Preencher'!G27</f>
        <v>HTS TECNOLOGIA EM SAUDE COM. IMP EXP LTD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173669</v>
      </c>
      <c r="I18" s="7">
        <f>IF('[1]TCE - ANEXO IV - Preencher'!K27="","",'[1]TCE - ANEXO IV - Preencher'!K27)</f>
        <v>45175</v>
      </c>
      <c r="J18" s="6" t="str">
        <f>'[1]TCE - ANEXO IV - Preencher'!L27</f>
        <v>31230966437831000133550010001736691541834820</v>
      </c>
      <c r="K18" s="5" t="str">
        <f>IF(F18="B",LEFT('[1]TCE - ANEXO IV - Preencher'!M27,2),IF(F18="S",LEFT('[1]TCE - ANEXO IV - Preencher'!M27,7),IF('[1]TCE - ANEXO IV - Preencher'!H27="","")))</f>
        <v>31</v>
      </c>
      <c r="L18" s="8">
        <f>'[1]TCE - ANEXO IV - Preencher'!N27</f>
        <v>1260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58763</v>
      </c>
      <c r="I19" s="7">
        <f>IF('[1]TCE - ANEXO IV - Preencher'!K28="","",'[1]TCE - ANEXO IV - Preencher'!K28)</f>
        <v>45191</v>
      </c>
      <c r="J19" s="6" t="str">
        <f>'[1]TCE - ANEXO IV - Preencher'!L28</f>
        <v>26230967729178000653550010000587631367777108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2720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DE PRODUTOS CIRURGICOS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7351</v>
      </c>
      <c r="I20" s="7">
        <f>IF('[1]TCE - ANEXO IV - Preencher'!K29="","",'[1]TCE - ANEXO IV - Preencher'!K29)</f>
        <v>45194</v>
      </c>
      <c r="J20" s="6" t="str">
        <f>'[1]TCE - ANEXO IV - Preencher'!L29</f>
        <v>26230904614288000145550010000073511692107450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2440.1999999999998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3.4 - Material Farmacológico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172609</v>
      </c>
      <c r="I21" s="7">
        <f>IF('[1]TCE - ANEXO IV - Preencher'!K30="","",'[1]TCE - ANEXO IV - Preencher'!K30)</f>
        <v>45174</v>
      </c>
      <c r="J21" s="6" t="str">
        <f>'[1]TCE - ANEXO IV - Preencher'!L30</f>
        <v>26230908674752000140550010001726091005334855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1601.56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3.4 - Material Farmacológico</v>
      </c>
      <c r="D22" s="3">
        <f>'[1]TCE - ANEXO IV - Preencher'!F31</f>
        <v>8778201000126</v>
      </c>
      <c r="E22" s="5" t="str">
        <f>'[1]TCE - ANEXO IV - Preencher'!G31</f>
        <v>DROGA FONTE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423078</v>
      </c>
      <c r="I22" s="7">
        <f>IF('[1]TCE - ANEXO IV - Preencher'!K31="","",'[1]TCE - ANEXO IV - Preencher'!K31)</f>
        <v>45174</v>
      </c>
      <c r="J22" s="6" t="str">
        <f>'[1]TCE - ANEXO IV - Preencher'!L31</f>
        <v>26230908778201000126550010004230781165592344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1543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3.4 - Material Farmacológico</v>
      </c>
      <c r="D23" s="3">
        <f>'[1]TCE - ANEXO IV - Preencher'!F32</f>
        <v>22580510000118</v>
      </c>
      <c r="E23" s="5" t="str">
        <f>'[1]TCE - ANEXO IV - Preencher'!G32</f>
        <v>UNIFAR DISTRIBUIDORA MEDICAMENTOS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56539</v>
      </c>
      <c r="I23" s="7">
        <f>IF('[1]TCE - ANEXO IV - Preencher'!K32="","",'[1]TCE - ANEXO IV - Preencher'!K32)</f>
        <v>45174</v>
      </c>
      <c r="J23" s="6" t="str">
        <f>'[1]TCE - ANEXO IV - Preencher'!L32</f>
        <v>26230922580510000118550010000565391000431083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373.56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67729178000653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57532</v>
      </c>
      <c r="I24" s="7">
        <f>IF('[1]TCE - ANEXO IV - Preencher'!K33="","",'[1]TCE - ANEXO IV - Preencher'!K33)</f>
        <v>45173</v>
      </c>
      <c r="J24" s="6" t="str">
        <f>'[1]TCE - ANEXO IV - Preencher'!L33</f>
        <v>26230967729178000653550010000575321393839504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1853.5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35753111000153</v>
      </c>
      <c r="E25" s="5" t="str">
        <f>'[1]TCE - ANEXO IV - Preencher'!G34</f>
        <v>NORD PRODUTOS EM SAUDE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17327</v>
      </c>
      <c r="I25" s="7">
        <f>IF('[1]TCE - ANEXO IV - Preencher'!K34="","",'[1]TCE - ANEXO IV - Preencher'!K34)</f>
        <v>45173</v>
      </c>
      <c r="J25" s="6" t="str">
        <f>'[1]TCE - ANEXO IV - Preencher'!L34</f>
        <v>26230935753111000153550010000173271000211932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5612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8958628000106</v>
      </c>
      <c r="E26" s="5" t="str">
        <f>'[1]TCE - ANEXO IV - Preencher'!G35</f>
        <v>ONCOEXO DISTRIB DE MEDICAMENTOS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39436</v>
      </c>
      <c r="I26" s="7">
        <f>IF('[1]TCE - ANEXO IV - Preencher'!K35="","",'[1]TCE - ANEXO IV - Preencher'!K35)</f>
        <v>45174</v>
      </c>
      <c r="J26" s="6" t="str">
        <f>'[1]TCE - ANEXO IV - Preencher'!L35</f>
        <v>26230908958628000106550010000394361235178012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237.6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8958628000106</v>
      </c>
      <c r="E27" s="5" t="str">
        <f>'[1]TCE - ANEXO IV - Preencher'!G36</f>
        <v>ONCOEXO DISTRIB DE MEDICAMENTOS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39437</v>
      </c>
      <c r="I27" s="7">
        <f>IF('[1]TCE - ANEXO IV - Preencher'!K36="","",'[1]TCE - ANEXO IV - Preencher'!K36)</f>
        <v>45174</v>
      </c>
      <c r="J27" s="6" t="str">
        <f>'[1]TCE - ANEXO IV - Preencher'!L36</f>
        <v>26230908958628000106550010000394371192416810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2400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15218561000139</v>
      </c>
      <c r="E28" s="5" t="str">
        <f>'[1]TCE - ANEXO IV - Preencher'!G37</f>
        <v>NNMED DIST IMP E EXPORT DE MED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107567</v>
      </c>
      <c r="I28" s="7">
        <f>IF('[1]TCE - ANEXO IV - Preencher'!K37="","",'[1]TCE - ANEXO IV - Preencher'!K37)</f>
        <v>45174</v>
      </c>
      <c r="J28" s="6" t="str">
        <f>'[1]TCE - ANEXO IV - Preencher'!L37</f>
        <v>25230915218561000139550010001075671100213290</v>
      </c>
      <c r="K28" s="5" t="str">
        <f>IF(F28="B",LEFT('[1]TCE - ANEXO IV - Preencher'!M37,2),IF(F28="S",LEFT('[1]TCE - ANEXO IV - Preencher'!M37,7),IF('[1]TCE - ANEXO IV - Preencher'!H37="","")))</f>
        <v>25</v>
      </c>
      <c r="L28" s="8">
        <f>'[1]TCE - ANEXO IV - Preencher'!N37</f>
        <v>3031.01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15218561000139</v>
      </c>
      <c r="E29" s="5" t="str">
        <f>'[1]TCE - ANEXO IV - Preencher'!G38</f>
        <v>NNMED DIST IMP E EXPORT DE MED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107513</v>
      </c>
      <c r="I29" s="7">
        <f>IF('[1]TCE - ANEXO IV - Preencher'!K38="","",'[1]TCE - ANEXO IV - Preencher'!K38)</f>
        <v>45174</v>
      </c>
      <c r="J29" s="6" t="str">
        <f>'[1]TCE - ANEXO IV - Preencher'!L38</f>
        <v>25230915218561000139550010001075131843218090</v>
      </c>
      <c r="K29" s="5" t="str">
        <f>IF(F29="B",LEFT('[1]TCE - ANEXO IV - Preencher'!M38,2),IF(F29="S",LEFT('[1]TCE - ANEXO IV - Preencher'!M38,7),IF('[1]TCE - ANEXO IV - Preencher'!H38="","")))</f>
        <v>25</v>
      </c>
      <c r="L29" s="8">
        <f>'[1]TCE - ANEXO IV - Preencher'!N38</f>
        <v>874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 FONTE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423392</v>
      </c>
      <c r="I30" s="7">
        <f>IF('[1]TCE - ANEXO IV - Preencher'!K39="","",'[1]TCE - ANEXO IV - Preencher'!K39)</f>
        <v>45177</v>
      </c>
      <c r="J30" s="6" t="str">
        <f>'[1]TCE - ANEXO IV - Preencher'!L39</f>
        <v>262309087782010000126550010004233921524485724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16242.4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 FONTE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423511</v>
      </c>
      <c r="I31" s="7">
        <f>IF('[1]TCE - ANEXO IV - Preencher'!K40="","",'[1]TCE - ANEXO IV - Preencher'!K40)</f>
        <v>45180</v>
      </c>
      <c r="J31" s="6" t="str">
        <f>'[1]TCE - ANEXO IV - Preencher'!L40</f>
        <v>26230908778201000126550010004235111976903454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420.3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10854165000346</v>
      </c>
      <c r="E32" s="5" t="str">
        <f>'[1]TCE - ANEXO IV - Preencher'!G41</f>
        <v>F&amp;F DISTR DE PRODUTOS FARMACÊUTICOS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172104</v>
      </c>
      <c r="I32" s="7">
        <f>IF('[1]TCE - ANEXO IV - Preencher'!K41="","",'[1]TCE - ANEXO IV - Preencher'!K41)</f>
        <v>45175</v>
      </c>
      <c r="J32" s="6" t="str">
        <f>'[1]TCE - ANEXO IV - Preencher'!L41</f>
        <v>23230910854165000346550010001721041573992570</v>
      </c>
      <c r="K32" s="5" t="str">
        <f>IF(F32="B",LEFT('[1]TCE - ANEXO IV - Preencher'!M41,2),IF(F32="S",LEFT('[1]TCE - ANEXO IV - Preencher'!M41,7),IF('[1]TCE - ANEXO IV - Preencher'!H41="","")))</f>
        <v>23</v>
      </c>
      <c r="L32" s="8">
        <f>'[1]TCE - ANEXO IV - Preencher'!N41</f>
        <v>4376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10854165000346</v>
      </c>
      <c r="E33" s="5" t="str">
        <f>'[1]TCE - ANEXO IV - Preencher'!G42</f>
        <v>F&amp;F DISTR DE PRODUTOS FARMACÊUTICOS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172391</v>
      </c>
      <c r="I33" s="7">
        <f>IF('[1]TCE - ANEXO IV - Preencher'!K42="","",'[1]TCE - ANEXO IV - Preencher'!K42)</f>
        <v>45180</v>
      </c>
      <c r="J33" s="6" t="str">
        <f>'[1]TCE - ANEXO IV - Preencher'!L42</f>
        <v>23230910854165000346550010001723911291435661</v>
      </c>
      <c r="K33" s="5" t="str">
        <f>IF(F33="B",LEFT('[1]TCE - ANEXO IV - Preencher'!M42,2),IF(F33="S",LEFT('[1]TCE - ANEXO IV - Preencher'!M42,7),IF('[1]TCE - ANEXO IV - Preencher'!H42="","")))</f>
        <v>23</v>
      </c>
      <c r="L33" s="8">
        <f>'[1]TCE - ANEXO IV - Preencher'!N42</f>
        <v>500.6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8774906000175</v>
      </c>
      <c r="E34" s="5" t="str">
        <f>'[1]TCE - ANEXO IV - Preencher'!G43</f>
        <v>HOSPDROGAS COMERCIAL LTDA EPP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48061</v>
      </c>
      <c r="I34" s="7">
        <f>IF('[1]TCE - ANEXO IV - Preencher'!K43="","",'[1]TCE - ANEXO IV - Preencher'!K43)</f>
        <v>45175</v>
      </c>
      <c r="J34" s="6" t="str">
        <f>'[1]TCE - ANEXO IV - Preencher'!L43</f>
        <v>52230908774906000175550030000480611514478411</v>
      </c>
      <c r="K34" s="5" t="str">
        <f>IF(F34="B",LEFT('[1]TCE - ANEXO IV - Preencher'!M43,2),IF(F34="S",LEFT('[1]TCE - ANEXO IV - Preencher'!M43,7),IF('[1]TCE - ANEXO IV - Preencher'!H43="","")))</f>
        <v>52</v>
      </c>
      <c r="L34" s="8">
        <f>'[1]TCE - ANEXO IV - Preencher'!N43</f>
        <v>5828.45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3.5 - Material Odontológico</v>
      </c>
      <c r="D35" s="3">
        <f>'[1]TCE - ANEXO IV - Preencher'!F44</f>
        <v>2911193000168</v>
      </c>
      <c r="E35" s="5" t="str">
        <f>'[1]TCE - ANEXO IV - Preencher'!G44</f>
        <v>APOGEU CENTER COML E PROD HOSP E MEDICAMENTOS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18817</v>
      </c>
      <c r="I35" s="7">
        <f>IF('[1]TCE - ANEXO IV - Preencher'!K44="","",'[1]TCE - ANEXO IV - Preencher'!K44)</f>
        <v>45174</v>
      </c>
      <c r="J35" s="6" t="str">
        <f>'[1]TCE - ANEXO IV - Preencher'!L44</f>
        <v>26230902911193000168550010000188171000092517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588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3.5 - Material Odontológico</v>
      </c>
      <c r="D36" s="3">
        <f>'[1]TCE - ANEXO IV - Preencher'!F45</f>
        <v>2911193000168</v>
      </c>
      <c r="E36" s="5" t="str">
        <f>'[1]TCE - ANEXO IV - Preencher'!G45</f>
        <v>APOGEU CENTER COML E PROD HOSP E MEDICAMENTOS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18816</v>
      </c>
      <c r="I36" s="7">
        <f>IF('[1]TCE - ANEXO IV - Preencher'!K45="","",'[1]TCE - ANEXO IV - Preencher'!K45)</f>
        <v>45174</v>
      </c>
      <c r="J36" s="6" t="str">
        <f>'[1]TCE - ANEXO IV - Preencher'!L45</f>
        <v>26230902911193000168550010000188161000092501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149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3.99 - Outras despesas com Material de Consumo</v>
      </c>
      <c r="D37" s="3">
        <f>'[1]TCE - ANEXO IV - Preencher'!F46</f>
        <v>33255787001325</v>
      </c>
      <c r="E37" s="5" t="str">
        <f>'[1]TCE - ANEXO IV - Preencher'!G46</f>
        <v>IBF INDUSTRIA BRASILEIRA DE FILMES S/A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31320</v>
      </c>
      <c r="I37" s="7">
        <f>IF('[1]TCE - ANEXO IV - Preencher'!K46="","",'[1]TCE - ANEXO IV - Preencher'!K46)</f>
        <v>45182</v>
      </c>
      <c r="J37" s="6" t="str">
        <f>'[1]TCE - ANEXO IV - Preencher'!L46</f>
        <v>26230933255787001325550050000313201975144171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9725.7900000000009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3.11 - Material Laboratorial</v>
      </c>
      <c r="D38" s="3">
        <f>'[1]TCE - ANEXO IV - Preencher'!F47</f>
        <v>18271934000123</v>
      </c>
      <c r="E38" s="5" t="str">
        <f>'[1]TCE - ANEXO IV - Preencher'!G47</f>
        <v>NOVA BIOMEDICAL DIAGNOSTICOS MEDICOS E BIOTECNOLOGIA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40273</v>
      </c>
      <c r="I38" s="7">
        <f>IF('[1]TCE - ANEXO IV - Preencher'!K47="","",'[1]TCE - ANEXO IV - Preencher'!K47)</f>
        <v>45175</v>
      </c>
      <c r="J38" s="6" t="str">
        <f>'[1]TCE - ANEXO IV - Preencher'!L47</f>
        <v>31230918271934000123550010000402731255134638</v>
      </c>
      <c r="K38" s="5" t="str">
        <f>IF(F38="B",LEFT('[1]TCE - ANEXO IV - Preencher'!M47,2),IF(F38="S",LEFT('[1]TCE - ANEXO IV - Preencher'!M47,7),IF('[1]TCE - ANEXO IV - Preencher'!H47="","")))</f>
        <v>31</v>
      </c>
      <c r="L38" s="8">
        <f>'[1]TCE - ANEXO IV - Preencher'!N47</f>
        <v>4500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3.14 - Alimentação Preparada</v>
      </c>
      <c r="D39" s="3">
        <f>'[1]TCE - ANEXO IV - Preencher'!F48</f>
        <v>1687725000162</v>
      </c>
      <c r="E39" s="5" t="str">
        <f>'[1]TCE - ANEXO IV - Preencher'!G48</f>
        <v>CENTRO ESPECIALIZADO EM NUTRICAO ENTERAL E PARENTERAL - CENE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45236</v>
      </c>
      <c r="I39" s="7">
        <f>IF('[1]TCE - ANEXO IV - Preencher'!K48="","",'[1]TCE - ANEXO IV - Preencher'!K48)</f>
        <v>45174</v>
      </c>
      <c r="J39" s="6" t="str">
        <f>'[1]TCE - ANEXO IV - Preencher'!L48</f>
        <v>26230901687725000162550010000452361472590000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372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3.7 - Material de Limpeza e Produtos de Hgienização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172621</v>
      </c>
      <c r="I40" s="7">
        <f>IF('[1]TCE - ANEXO IV - Preencher'!K49="","",'[1]TCE - ANEXO IV - Preencher'!K49)</f>
        <v>45174</v>
      </c>
      <c r="J40" s="6" t="str">
        <f>'[1]TCE - ANEXO IV - Preencher'!L49</f>
        <v>26230908674752000140550010001726211740564508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49.42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3.7 - Material de Limpeza e Produtos de Hgienização</v>
      </c>
      <c r="D41" s="3">
        <f>'[1]TCE - ANEXO IV - Preencher'!F50</f>
        <v>8674752000140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172616</v>
      </c>
      <c r="I41" s="7">
        <f>IF('[1]TCE - ANEXO IV - Preencher'!K50="","",'[1]TCE - ANEXO IV - Preencher'!K50)</f>
        <v>45174</v>
      </c>
      <c r="J41" s="6" t="str">
        <f>'[1]TCE - ANEXO IV - Preencher'!L50</f>
        <v>26230908674752000140550010001726161215795381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347.06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3.7 - Material de Limpeza e Produtos de Hgienização</v>
      </c>
      <c r="D42" s="3">
        <f>'[1]TCE - ANEXO IV - Preencher'!F51</f>
        <v>8778201000126</v>
      </c>
      <c r="E42" s="5" t="str">
        <f>'[1]TCE - ANEXO IV - Preencher'!G51</f>
        <v>DROGA FONTE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423086</v>
      </c>
      <c r="I42" s="7">
        <f>IF('[1]TCE - ANEXO IV - Preencher'!K51="","",'[1]TCE - ANEXO IV - Preencher'!K51)</f>
        <v>45174</v>
      </c>
      <c r="J42" s="6" t="str">
        <f>'[1]TCE - ANEXO IV - Preencher'!L51</f>
        <v>26230908778201000126550010004230861618344772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48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3.7 - Material de Limpeza e Produtos de Hgienização</v>
      </c>
      <c r="D43" s="3">
        <f>'[1]TCE - ANEXO IV - Preencher'!F52</f>
        <v>15218561000139</v>
      </c>
      <c r="E43" s="5" t="str">
        <f>'[1]TCE - ANEXO IV - Preencher'!G52</f>
        <v>NNMED DIST IMP E EXPORT DE MED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107515</v>
      </c>
      <c r="I43" s="7">
        <f>IF('[1]TCE - ANEXO IV - Preencher'!K52="","",'[1]TCE - ANEXO IV - Preencher'!K52)</f>
        <v>45174</v>
      </c>
      <c r="J43" s="6" t="str">
        <f>'[1]TCE - ANEXO IV - Preencher'!L52</f>
        <v>25230915218561000139550010001075151828069157</v>
      </c>
      <c r="K43" s="5" t="str">
        <f>IF(F43="B",LEFT('[1]TCE - ANEXO IV - Preencher'!M52,2),IF(F43="S",LEFT('[1]TCE - ANEXO IV - Preencher'!M52,7),IF('[1]TCE - ANEXO IV - Preencher'!H52="","")))</f>
        <v>25</v>
      </c>
      <c r="L43" s="8">
        <f>'[1]TCE - ANEXO IV - Preencher'!N52</f>
        <v>763.2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3.7 - Material de Limpeza e Produtos de Hgienização</v>
      </c>
      <c r="D44" s="3">
        <f>'[1]TCE - ANEXO IV - Preencher'!F53</f>
        <v>43108765000152</v>
      </c>
      <c r="E44" s="5" t="str">
        <f>'[1]TCE - ANEXO IV - Preencher'!G53</f>
        <v>JEDIANE FERREIRA DA SILVA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98</v>
      </c>
      <c r="I44" s="7">
        <f>IF('[1]TCE - ANEXO IV - Preencher'!K53="","",'[1]TCE - ANEXO IV - Preencher'!K53)</f>
        <v>45188</v>
      </c>
      <c r="J44" s="6" t="str">
        <f>'[1]TCE - ANEXO IV - Preencher'!L53</f>
        <v>26230943108765000152550010000000981984905322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396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3.2 - Gás e Outros Materiais Engarrafados</v>
      </c>
      <c r="D45" s="3" t="str">
        <f>'[1]TCE - ANEXO IV - Preencher'!F54</f>
        <v>24.380.578/0020-41</v>
      </c>
      <c r="E45" s="5" t="str">
        <f>'[1]TCE - ANEXO IV - Preencher'!G54</f>
        <v xml:space="preserve"> WHITE MARTINS</v>
      </c>
      <c r="F45" s="5" t="str">
        <f>'[1]TCE - ANEXO IV - Preencher'!H54</f>
        <v>B</v>
      </c>
      <c r="G45" s="5" t="str">
        <f>'[1]TCE - ANEXO IV - Preencher'!I54</f>
        <v>S</v>
      </c>
      <c r="H45" s="6">
        <f>'[1]TCE - ANEXO IV - Preencher'!J54</f>
        <v>4837</v>
      </c>
      <c r="I45" s="7" t="str">
        <f>IF('[1]TCE - ANEXO IV - Preencher'!K54="","",'[1]TCE - ANEXO IV - Preencher'!K54)</f>
        <v>04/09/2023</v>
      </c>
      <c r="J45" s="6" t="str">
        <f>'[1]TCE - ANEXO IV - Preencher'!L54</f>
        <v>26230924380578002041556040000048371563790871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112.6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3.2 - Gás e Outros Materiais Engarrafados</v>
      </c>
      <c r="D46" s="3" t="str">
        <f>'[1]TCE - ANEXO IV - Preencher'!F55</f>
        <v>24.380.578/0020-41</v>
      </c>
      <c r="E46" s="5" t="str">
        <f>'[1]TCE - ANEXO IV - Preencher'!G55</f>
        <v xml:space="preserve"> WHITE MARTINS</v>
      </c>
      <c r="F46" s="5" t="str">
        <f>'[1]TCE - ANEXO IV - Preencher'!H55</f>
        <v>B</v>
      </c>
      <c r="G46" s="5" t="str">
        <f>'[1]TCE - ANEXO IV - Preencher'!I55</f>
        <v>S</v>
      </c>
      <c r="H46" s="6">
        <f>'[1]TCE - ANEXO IV - Preencher'!J55</f>
        <v>4853</v>
      </c>
      <c r="I46" s="7" t="str">
        <f>IF('[1]TCE - ANEXO IV - Preencher'!K55="","",'[1]TCE - ANEXO IV - Preencher'!K55)</f>
        <v>05/09/2023</v>
      </c>
      <c r="J46" s="6" t="str">
        <f>'[1]TCE - ANEXO IV - Preencher'!L55</f>
        <v>26230924380578002041556040000048531663815020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337.78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3.2 - Gás e Outros Materiais Engarrafados</v>
      </c>
      <c r="D47" s="3" t="str">
        <f>'[1]TCE - ANEXO IV - Preencher'!F56</f>
        <v>24.380.578/0020-41</v>
      </c>
      <c r="E47" s="5" t="str">
        <f>'[1]TCE - ANEXO IV - Preencher'!G56</f>
        <v xml:space="preserve"> WHITE MARTINS</v>
      </c>
      <c r="F47" s="5" t="str">
        <f>'[1]TCE - ANEXO IV - Preencher'!H56</f>
        <v>B</v>
      </c>
      <c r="G47" s="5" t="str">
        <f>'[1]TCE - ANEXO IV - Preencher'!I56</f>
        <v>S</v>
      </c>
      <c r="H47" s="6">
        <f>'[1]TCE - ANEXO IV - Preencher'!J56</f>
        <v>4948</v>
      </c>
      <c r="I47" s="7" t="str">
        <f>IF('[1]TCE - ANEXO IV - Preencher'!K56="","",'[1]TCE - ANEXO IV - Preencher'!K56)</f>
        <v>12/09/2023</v>
      </c>
      <c r="J47" s="6" t="str">
        <f>'[1]TCE - ANEXO IV - Preencher'!L56</f>
        <v>26230924380578002041556040000049481785430536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225.18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3.2 - Gás e Outros Materiais Engarrafados</v>
      </c>
      <c r="D48" s="3" t="str">
        <f>'[1]TCE - ANEXO IV - Preencher'!F57</f>
        <v>24.380.578/0020-41</v>
      </c>
      <c r="E48" s="5" t="str">
        <f>'[1]TCE - ANEXO IV - Preencher'!G57</f>
        <v xml:space="preserve"> WHITE MARTINS</v>
      </c>
      <c r="F48" s="5" t="str">
        <f>'[1]TCE - ANEXO IV - Preencher'!H57</f>
        <v>B</v>
      </c>
      <c r="G48" s="5" t="str">
        <f>'[1]TCE - ANEXO IV - Preencher'!I57</f>
        <v>S</v>
      </c>
      <c r="H48" s="6">
        <f>'[1]TCE - ANEXO IV - Preencher'!J57</f>
        <v>4970</v>
      </c>
      <c r="I48" s="7" t="str">
        <f>IF('[1]TCE - ANEXO IV - Preencher'!K57="","",'[1]TCE - ANEXO IV - Preencher'!K57)</f>
        <v>14/09/2023</v>
      </c>
      <c r="J48" s="6" t="str">
        <f>'[1]TCE - ANEXO IV - Preencher'!L57</f>
        <v>26230924380578002041556040000049701299178518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225.18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3.2 - Gás e Outros Materiais Engarrafados</v>
      </c>
      <c r="D49" s="3" t="str">
        <f>'[1]TCE - ANEXO IV - Preencher'!F58</f>
        <v>24.380.578/0020-41</v>
      </c>
      <c r="E49" s="5" t="str">
        <f>'[1]TCE - ANEXO IV - Preencher'!G58</f>
        <v xml:space="preserve"> WHITE MARTINS</v>
      </c>
      <c r="F49" s="5" t="str">
        <f>'[1]TCE - ANEXO IV - Preencher'!H58</f>
        <v>B</v>
      </c>
      <c r="G49" s="5" t="str">
        <f>'[1]TCE - ANEXO IV - Preencher'!I58</f>
        <v>S</v>
      </c>
      <c r="H49" s="6">
        <f>'[1]TCE - ANEXO IV - Preencher'!J58</f>
        <v>5036</v>
      </c>
      <c r="I49" s="7" t="str">
        <f>IF('[1]TCE - ANEXO IV - Preencher'!K58="","",'[1]TCE - ANEXO IV - Preencher'!K58)</f>
        <v>19/09/2023</v>
      </c>
      <c r="J49" s="6" t="str">
        <f>'[1]TCE - ANEXO IV - Preencher'!L58</f>
        <v>26230924380578002041556040000050361981775995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112.6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3.2 - Gás e Outros Materiais Engarrafados</v>
      </c>
      <c r="D50" s="3" t="str">
        <f>'[1]TCE - ANEXO IV - Preencher'!F59</f>
        <v>24.380.578/0020-41</v>
      </c>
      <c r="E50" s="5" t="str">
        <f>'[1]TCE - ANEXO IV - Preencher'!G59</f>
        <v xml:space="preserve"> WHITE MARTINS</v>
      </c>
      <c r="F50" s="5" t="str">
        <f>'[1]TCE - ANEXO IV - Preencher'!H59</f>
        <v>B</v>
      </c>
      <c r="G50" s="5" t="str">
        <f>'[1]TCE - ANEXO IV - Preencher'!I59</f>
        <v>S</v>
      </c>
      <c r="H50" s="6">
        <f>'[1]TCE - ANEXO IV - Preencher'!J59</f>
        <v>5093</v>
      </c>
      <c r="I50" s="7" t="str">
        <f>IF('[1]TCE - ANEXO IV - Preencher'!K59="","",'[1]TCE - ANEXO IV - Preencher'!K59)</f>
        <v>22/09/2023</v>
      </c>
      <c r="J50" s="6" t="str">
        <f>'[1]TCE - ANEXO IV - Preencher'!L59</f>
        <v>26230924380578002041556040000050931351940560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225.18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3.2 - Gás e Outros Materiais Engarrafados</v>
      </c>
      <c r="D51" s="3" t="str">
        <f>'[1]TCE - ANEXO IV - Preencher'!F60</f>
        <v>24.380.578/0020-41</v>
      </c>
      <c r="E51" s="5" t="str">
        <f>'[1]TCE - ANEXO IV - Preencher'!G60</f>
        <v xml:space="preserve"> WHITE MARTINS</v>
      </c>
      <c r="F51" s="5" t="str">
        <f>'[1]TCE - ANEXO IV - Preencher'!H60</f>
        <v>B</v>
      </c>
      <c r="G51" s="5" t="str">
        <f>'[1]TCE - ANEXO IV - Preencher'!I60</f>
        <v>S</v>
      </c>
      <c r="H51" s="6">
        <f>'[1]TCE - ANEXO IV - Preencher'!J60</f>
        <v>137</v>
      </c>
      <c r="I51" s="7">
        <f>IF('[1]TCE - ANEXO IV - Preencher'!K60="","",'[1]TCE - ANEXO IV - Preencher'!K60)</f>
        <v>45195</v>
      </c>
      <c r="J51" s="6" t="str">
        <f>'[1]TCE - ANEXO IV - Preencher'!L60</f>
        <v>26230924380578002203556200000001371723626173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3625.75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3.7 - Material de Limpeza e Produtos de Hgienização</v>
      </c>
      <c r="D52" s="3">
        <f>'[1]TCE - ANEXO IV - Preencher'!F61</f>
        <v>8014460000180</v>
      </c>
      <c r="E52" s="5" t="str">
        <f>'[1]TCE - ANEXO IV - Preencher'!G61</f>
        <v>VANPEL</v>
      </c>
      <c r="F52" s="5" t="str">
        <f>'[1]TCE - ANEXO IV - Preencher'!H61</f>
        <v>B</v>
      </c>
      <c r="G52" s="5" t="str">
        <f>'[1]TCE - ANEXO IV - Preencher'!I61</f>
        <v>S</v>
      </c>
      <c r="H52" s="6">
        <f>'[1]TCE - ANEXO IV - Preencher'!J61</f>
        <v>56682</v>
      </c>
      <c r="I52" s="7" t="str">
        <f>IF('[1]TCE - ANEXO IV - Preencher'!K61="","",'[1]TCE - ANEXO IV - Preencher'!K61)</f>
        <v>14/09/2023</v>
      </c>
      <c r="J52" s="6" t="str">
        <f>'[1]TCE - ANEXO IV - Preencher'!L61</f>
        <v>26230908014460000180550010000566821001386280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107.08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3.6 - Material de Expediente</v>
      </c>
      <c r="D53" s="3">
        <f>'[1]TCE - ANEXO IV - Preencher'!F62</f>
        <v>24425720000167</v>
      </c>
      <c r="E53" s="5" t="str">
        <f>'[1]TCE - ANEXO IV - Preencher'!G62</f>
        <v>ORIGINAL</v>
      </c>
      <c r="F53" s="5" t="str">
        <f>'[1]TCE - ANEXO IV - Preencher'!H62</f>
        <v>B</v>
      </c>
      <c r="G53" s="5" t="str">
        <f>'[1]TCE - ANEXO IV - Preencher'!I62</f>
        <v>S</v>
      </c>
      <c r="H53" s="6">
        <f>'[1]TCE - ANEXO IV - Preencher'!J62</f>
        <v>8345</v>
      </c>
      <c r="I53" s="7" t="str">
        <f>IF('[1]TCE - ANEXO IV - Preencher'!K62="","",'[1]TCE - ANEXO IV - Preencher'!K62)</f>
        <v>01/09/2023</v>
      </c>
      <c r="J53" s="6" t="str">
        <f>'[1]TCE - ANEXO IV - Preencher'!L62</f>
        <v>26230924425720000167550010000083451330094220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462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3.6 - Material de Expediente</v>
      </c>
      <c r="D54" s="3">
        <f>'[1]TCE - ANEXO IV - Preencher'!F63</f>
        <v>8587400000157</v>
      </c>
      <c r="E54" s="5" t="str">
        <f>'[1]TCE - ANEXO IV - Preencher'!G63</f>
        <v>ADRIANO JOSE DE SOUSA</v>
      </c>
      <c r="F54" s="5" t="str">
        <f>'[1]TCE - ANEXO IV - Preencher'!H63</f>
        <v>B</v>
      </c>
      <c r="G54" s="5" t="str">
        <f>'[1]TCE - ANEXO IV - Preencher'!I63</f>
        <v>S</v>
      </c>
      <c r="H54" s="6">
        <f>'[1]TCE - ANEXO IV - Preencher'!J63</f>
        <v>23580</v>
      </c>
      <c r="I54" s="7" t="str">
        <f>IF('[1]TCE - ANEXO IV - Preencher'!K63="","",'[1]TCE - ANEXO IV - Preencher'!K63)</f>
        <v>15/09/2023</v>
      </c>
      <c r="J54" s="6" t="str">
        <f>'[1]TCE - ANEXO IV - Preencher'!L63</f>
        <v>26230908587400000157550010000235801746831418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1040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3.6 - Material de Expediente</v>
      </c>
      <c r="D55" s="3">
        <f>'[1]TCE - ANEXO IV - Preencher'!F64</f>
        <v>8014460000180</v>
      </c>
      <c r="E55" s="5" t="str">
        <f>'[1]TCE - ANEXO IV - Preencher'!G64</f>
        <v>VANPEL</v>
      </c>
      <c r="F55" s="5" t="str">
        <f>'[1]TCE - ANEXO IV - Preencher'!H64</f>
        <v>B</v>
      </c>
      <c r="G55" s="5" t="str">
        <f>'[1]TCE - ANEXO IV - Preencher'!I64</f>
        <v>S</v>
      </c>
      <c r="H55" s="6">
        <f>'[1]TCE - ANEXO IV - Preencher'!J64</f>
        <v>56682</v>
      </c>
      <c r="I55" s="7" t="str">
        <f>IF('[1]TCE - ANEXO IV - Preencher'!K64="","",'[1]TCE - ANEXO IV - Preencher'!K64)</f>
        <v>14/09/2023</v>
      </c>
      <c r="J55" s="6" t="str">
        <f>'[1]TCE - ANEXO IV - Preencher'!L64</f>
        <v>26230908014460000180550010000566821001386280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820.11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3.6 - Material de Expediente</v>
      </c>
      <c r="D56" s="3">
        <f>'[1]TCE - ANEXO IV - Preencher'!F65</f>
        <v>30743270000153</v>
      </c>
      <c r="E56" s="5" t="str">
        <f>'[1]TCE - ANEXO IV - Preencher'!G65</f>
        <v>TRIUNFO</v>
      </c>
      <c r="F56" s="5" t="str">
        <f>'[1]TCE - ANEXO IV - Preencher'!H65</f>
        <v>B</v>
      </c>
      <c r="G56" s="5" t="str">
        <f>'[1]TCE - ANEXO IV - Preencher'!I65</f>
        <v>S</v>
      </c>
      <c r="H56" s="6">
        <f>'[1]TCE - ANEXO IV - Preencher'!J65</f>
        <v>18394</v>
      </c>
      <c r="I56" s="7" t="str">
        <f>IF('[1]TCE - ANEXO IV - Preencher'!K65="","",'[1]TCE - ANEXO IV - Preencher'!K65)</f>
        <v>18/09/2023</v>
      </c>
      <c r="J56" s="6" t="str">
        <f>'[1]TCE - ANEXO IV - Preencher'!L65</f>
        <v>26230930743270000153550010000183947252206735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2149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3.6 - Material de Expediente</v>
      </c>
      <c r="D57" s="3">
        <f>'[1]TCE - ANEXO IV - Preencher'!F66</f>
        <v>24348443000136</v>
      </c>
      <c r="E57" s="5" t="str">
        <f>'[1]TCE - ANEXO IV - Preencher'!G66</f>
        <v>FRANCRIS LIVRARIA</v>
      </c>
      <c r="F57" s="5" t="str">
        <f>'[1]TCE - ANEXO IV - Preencher'!H66</f>
        <v>B</v>
      </c>
      <c r="G57" s="5" t="str">
        <f>'[1]TCE - ANEXO IV - Preencher'!I66</f>
        <v>S</v>
      </c>
      <c r="H57" s="6">
        <f>'[1]TCE - ANEXO IV - Preencher'!J66</f>
        <v>18372</v>
      </c>
      <c r="I57" s="7" t="str">
        <f>IF('[1]TCE - ANEXO IV - Preencher'!K66="","",'[1]TCE - ANEXO IV - Preencher'!K66)</f>
        <v>19/09/2023</v>
      </c>
      <c r="J57" s="6" t="str">
        <f>'[1]TCE - ANEXO IV - Preencher'!L66</f>
        <v>26230924348443000136550010000183721681521952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626.92999999999995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3.6 - Material de Expediente</v>
      </c>
      <c r="D58" s="3">
        <f>'[1]TCE - ANEXO IV - Preencher'!F67</f>
        <v>15610582000103</v>
      </c>
      <c r="E58" s="5" t="str">
        <f>'[1]TCE - ANEXO IV - Preencher'!G67</f>
        <v>M DE FM FRAGOSO</v>
      </c>
      <c r="F58" s="5" t="str">
        <f>'[1]TCE - ANEXO IV - Preencher'!H67</f>
        <v>B</v>
      </c>
      <c r="G58" s="5" t="str">
        <f>'[1]TCE - ANEXO IV - Preencher'!I67</f>
        <v>S</v>
      </c>
      <c r="H58" s="6">
        <f>'[1]TCE - ANEXO IV - Preencher'!J67</f>
        <v>774</v>
      </c>
      <c r="I58" s="7" t="str">
        <f>IF('[1]TCE - ANEXO IV - Preencher'!K67="","",'[1]TCE - ANEXO IV - Preencher'!K67)</f>
        <v>29/09/2023</v>
      </c>
      <c r="J58" s="6" t="str">
        <f>'[1]TCE - ANEXO IV - Preencher'!L67</f>
        <v>26230915610582000103550010000007741567383226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975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3.14 - Alimentação Preparada</v>
      </c>
      <c r="D59" s="3">
        <f>'[1]TCE - ANEXO IV - Preencher'!F68</f>
        <v>11840014000130</v>
      </c>
      <c r="E59" s="5" t="str">
        <f>'[1]TCE - ANEXO IV - Preencher'!G68</f>
        <v>MACROPAC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444695</v>
      </c>
      <c r="I59" s="7" t="str">
        <f>IF('[1]TCE - ANEXO IV - Preencher'!K68="","",'[1]TCE - ANEXO IV - Preencher'!K68)</f>
        <v>14/09/2023</v>
      </c>
      <c r="J59" s="6" t="str">
        <f>'[1]TCE - ANEXO IV - Preencher'!L68</f>
        <v>26230911840014000130550010004446951164310467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461.95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3.14 - Alimentação Preparada</v>
      </c>
      <c r="D60" s="3">
        <f>'[1]TCE - ANEXO IV - Preencher'!F69</f>
        <v>63310411003623</v>
      </c>
      <c r="E60" s="5" t="str">
        <f>'[1]TCE - ANEXO IV - Preencher'!G69</f>
        <v>TRES CORACOES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237072</v>
      </c>
      <c r="I60" s="7" t="str">
        <f>IF('[1]TCE - ANEXO IV - Preencher'!K69="","",'[1]TCE - ANEXO IV - Preencher'!K69)</f>
        <v>14/09/2023</v>
      </c>
      <c r="J60" s="6" t="str">
        <f>'[1]TCE - ANEXO IV - Preencher'!L69</f>
        <v>26230963310411003623550000002370721922058314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516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3.14 - Alimentação Preparada</v>
      </c>
      <c r="D61" s="3">
        <f>'[1]TCE - ANEXO IV - Preencher'!F70</f>
        <v>43330918000101</v>
      </c>
      <c r="E61" s="5" t="str">
        <f>'[1]TCE - ANEXO IV - Preencher'!G70</f>
        <v>DISTRIBUIDORA JJ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8379</v>
      </c>
      <c r="I61" s="7" t="str">
        <f>IF('[1]TCE - ANEXO IV - Preencher'!K70="","",'[1]TCE - ANEXO IV - Preencher'!K70)</f>
        <v>14/09/2023</v>
      </c>
      <c r="J61" s="6" t="str">
        <f>'[1]TCE - ANEXO IV - Preencher'!L70</f>
        <v>26230943330918000101550010000083791907318820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720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3.14 - Alimentação Preparada</v>
      </c>
      <c r="D62" s="3">
        <f>'[1]TCE - ANEXO IV - Preencher'!F71</f>
        <v>8014460000180</v>
      </c>
      <c r="E62" s="5" t="str">
        <f>'[1]TCE - ANEXO IV - Preencher'!G71</f>
        <v>VANPEL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56682</v>
      </c>
      <c r="I62" s="7" t="str">
        <f>IF('[1]TCE - ANEXO IV - Preencher'!K71="","",'[1]TCE - ANEXO IV - Preencher'!K71)</f>
        <v>14/09/2023</v>
      </c>
      <c r="J62" s="6" t="str">
        <f>'[1]TCE - ANEXO IV - Preencher'!L71</f>
        <v>26230908014460000180550010000566821001386280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282.8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3.14 - Alimentação Preparada</v>
      </c>
      <c r="D63" s="3">
        <f>'[1]TCE - ANEXO IV - Preencher'!F72</f>
        <v>4609653000123</v>
      </c>
      <c r="E63" s="5" t="str">
        <f>'[1]TCE - ANEXO IV - Preencher'!G72</f>
        <v>MARFIM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1711994</v>
      </c>
      <c r="I63" s="7" t="str">
        <f>IF('[1]TCE - ANEXO IV - Preencher'!K72="","",'[1]TCE - ANEXO IV - Preencher'!K72)</f>
        <v>15/09/2023</v>
      </c>
      <c r="J63" s="6" t="str">
        <f>'[1]TCE - ANEXO IV - Preencher'!L72</f>
        <v>26230904609653000123550020017119941231231110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213.6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3.14 - Alimentação Preparada</v>
      </c>
      <c r="D64" s="3">
        <f>'[1]TCE - ANEXO IV - Preencher'!F73</f>
        <v>1687725000162</v>
      </c>
      <c r="E64" s="5" t="str">
        <f>'[1]TCE - ANEXO IV - Preencher'!G73</f>
        <v>CENEP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45432</v>
      </c>
      <c r="I64" s="7" t="str">
        <f>IF('[1]TCE - ANEXO IV - Preencher'!K73="","",'[1]TCE - ANEXO IV - Preencher'!K73)</f>
        <v>14/09/2023</v>
      </c>
      <c r="J64" s="6" t="str">
        <f>'[1]TCE - ANEXO IV - Preencher'!L73</f>
        <v>26230901687725000162550010000454321474550007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82.9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3.14 - Alimentação Preparada</v>
      </c>
      <c r="D65" s="3">
        <f>'[1]TCE - ANEXO IV - Preencher'!F74</f>
        <v>30743270000153</v>
      </c>
      <c r="E65" s="5" t="str">
        <f>'[1]TCE - ANEXO IV - Preencher'!G74</f>
        <v>TRIUNFO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18395</v>
      </c>
      <c r="I65" s="7">
        <f>IF('[1]TCE - ANEXO IV - Preencher'!K74="","",'[1]TCE - ANEXO IV - Preencher'!K74)</f>
        <v>45187</v>
      </c>
      <c r="J65" s="6" t="str">
        <f>'[1]TCE - ANEXO IV - Preencher'!L74</f>
        <v>26230930743270000153550010000183957152348403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319.5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3.14 - Alimentação Preparada</v>
      </c>
      <c r="D66" s="3">
        <f>'[1]TCE - ANEXO IV - Preencher'!F75</f>
        <v>42434646000399</v>
      </c>
      <c r="E66" s="5" t="str">
        <f>'[1]TCE - ANEXO IV - Preencher'!G75</f>
        <v>PRASO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233900</v>
      </c>
      <c r="I66" s="7" t="str">
        <f>IF('[1]TCE - ANEXO IV - Preencher'!K75="","",'[1]TCE - ANEXO IV - Preencher'!K75)</f>
        <v>19/09/2023</v>
      </c>
      <c r="J66" s="6" t="str">
        <f>'[1]TCE - ANEXO IV - Preencher'!L75</f>
        <v>26230942434646000399550010002339001223767795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285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3.14 - Alimentação Preparada</v>
      </c>
      <c r="D67" s="3">
        <f>'[1]TCE - ANEXO IV - Preencher'!F76</f>
        <v>26761591000103</v>
      </c>
      <c r="E67" s="5" t="str">
        <f>'[1]TCE - ANEXO IV - Preencher'!G76</f>
        <v>PAULISTA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15036</v>
      </c>
      <c r="I67" s="7">
        <f>IF('[1]TCE - ANEXO IV - Preencher'!K76="","",'[1]TCE - ANEXO IV - Preencher'!K76)</f>
        <v>45194</v>
      </c>
      <c r="J67" s="6" t="str">
        <f>'[1]TCE - ANEXO IV - Preencher'!L76</f>
        <v>26230926761591000103550010000150361339434222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635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3.14 - Alimentação Preparada</v>
      </c>
      <c r="D68" s="3">
        <f>'[1]TCE - ANEXO IV - Preencher'!F77</f>
        <v>18650053000113</v>
      </c>
      <c r="E68" s="5" t="str">
        <f>'[1]TCE - ANEXO IV - Preencher'!G77</f>
        <v xml:space="preserve">FPS IND.DE AGUAS 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38616</v>
      </c>
      <c r="I68" s="7" t="str">
        <f>IF('[1]TCE - ANEXO IV - Preencher'!K77="","",'[1]TCE - ANEXO IV - Preencher'!K77)</f>
        <v>26/09/2023</v>
      </c>
      <c r="J68" s="6" t="str">
        <f>'[1]TCE - ANEXO IV - Preencher'!L77</f>
        <v>26230918650053000113550010000386161046403278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90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3.14 - Alimentação Preparada</v>
      </c>
      <c r="D69" s="3">
        <f>'[1]TCE - ANEXO IV - Preencher'!F78</f>
        <v>28296399000119</v>
      </c>
      <c r="E69" s="5" t="str">
        <f>'[1]TCE - ANEXO IV - Preencher'!G78</f>
        <v>AVANTE COMERCIO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180</v>
      </c>
      <c r="I69" s="7" t="str">
        <f>IF('[1]TCE - ANEXO IV - Preencher'!K78="","",'[1]TCE - ANEXO IV - Preencher'!K78)</f>
        <v>28/09/2023</v>
      </c>
      <c r="J69" s="6" t="str">
        <f>'[1]TCE - ANEXO IV - Preencher'!L78</f>
        <v>26230928296399000119550010000001801000016878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9712.5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3.1 - Combustíveis e Lubrificantes Automotivos</v>
      </c>
      <c r="D70" s="3">
        <f>'[1]TCE - ANEXO IV - Preencher'!F79</f>
        <v>12781233000409</v>
      </c>
      <c r="E70" s="5" t="str">
        <f>'[1]TCE - ANEXO IV - Preencher'!G79</f>
        <v>PETROCAL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189725</v>
      </c>
      <c r="I70" s="7">
        <f>IF('[1]TCE - ANEXO IV - Preencher'!K79="","",'[1]TCE - ANEXO IV - Preencher'!K79)</f>
        <v>45170</v>
      </c>
      <c r="J70" s="6" t="str">
        <f>'[1]TCE - ANEXO IV - Preencher'!L79</f>
        <v>26230912781233000409650020001897251002005701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200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3.1 - Combustíveis e Lubrificantes Automotivos</v>
      </c>
      <c r="D71" s="3">
        <f>'[1]TCE - ANEXO IV - Preencher'!F80</f>
        <v>12781233000409</v>
      </c>
      <c r="E71" s="5" t="str">
        <f>'[1]TCE - ANEXO IV - Preencher'!G80</f>
        <v>PETROCAL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54076</v>
      </c>
      <c r="I71" s="7">
        <f>IF('[1]TCE - ANEXO IV - Preencher'!K80="","",'[1]TCE - ANEXO IV - Preencher'!K80)</f>
        <v>45172</v>
      </c>
      <c r="J71" s="6" t="str">
        <f>'[1]TCE - ANEXO IV - Preencher'!L80</f>
        <v>26230912781233000409650030000540761000563554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250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3.1 - Combustíveis e Lubrificantes Automotivos</v>
      </c>
      <c r="D72" s="3">
        <f>'[1]TCE - ANEXO IV - Preencher'!F81</f>
        <v>12781233000409</v>
      </c>
      <c r="E72" s="5" t="str">
        <f>'[1]TCE - ANEXO IV - Preencher'!G81</f>
        <v>PETROCAL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54330</v>
      </c>
      <c r="I72" s="7" t="str">
        <f>IF('[1]TCE - ANEXO IV - Preencher'!K81="","",'[1]TCE - ANEXO IV - Preencher'!K81)</f>
        <v>04/09/2023</v>
      </c>
      <c r="J72" s="6" t="str">
        <f>'[1]TCE - ANEXO IV - Preencher'!L81</f>
        <v>26230912781233000409650030000543301000566178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100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3.1 - Combustíveis e Lubrificantes Automotivos</v>
      </c>
      <c r="D73" s="3">
        <f>'[1]TCE - ANEXO IV - Preencher'!F82</f>
        <v>12781233000409</v>
      </c>
      <c r="E73" s="5" t="str">
        <f>'[1]TCE - ANEXO IV - Preencher'!G82</f>
        <v>PETROCAL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190475</v>
      </c>
      <c r="I73" s="7" t="str">
        <f>IF('[1]TCE - ANEXO IV - Preencher'!K82="","",'[1]TCE - ANEXO IV - Preencher'!K82)</f>
        <v>05/09/2023</v>
      </c>
      <c r="J73" s="6" t="str">
        <f>'[1]TCE - ANEXO IV - Preencher'!L82</f>
        <v>26230912781233000409650020001904751002013656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250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3.1 - Combustíveis e Lubrificantes Automotivos</v>
      </c>
      <c r="D74" s="3">
        <f>'[1]TCE - ANEXO IV - Preencher'!F83</f>
        <v>12781233000409</v>
      </c>
      <c r="E74" s="5" t="str">
        <f>'[1]TCE - ANEXO IV - Preencher'!G83</f>
        <v>PETROCAL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54753</v>
      </c>
      <c r="I74" s="7" t="str">
        <f>IF('[1]TCE - ANEXO IV - Preencher'!K83="","",'[1]TCE - ANEXO IV - Preencher'!K83)</f>
        <v>06/09/2023</v>
      </c>
      <c r="J74" s="6" t="str">
        <f>'[1]TCE - ANEXO IV - Preencher'!L83</f>
        <v>26230912781233000409650030000547531000570520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250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3.1 - Combustíveis e Lubrificantes Automotivos</v>
      </c>
      <c r="D75" s="3">
        <f>'[1]TCE - ANEXO IV - Preencher'!F84</f>
        <v>12781233000409</v>
      </c>
      <c r="E75" s="5" t="str">
        <f>'[1]TCE - ANEXO IV - Preencher'!G84</f>
        <v>PETROCAL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55164</v>
      </c>
      <c r="I75" s="7" t="str">
        <f>IF('[1]TCE - ANEXO IV - Preencher'!K84="","",'[1]TCE - ANEXO IV - Preencher'!K84)</f>
        <v>08/09/2023</v>
      </c>
      <c r="J75" s="6" t="str">
        <f>'[1]TCE - ANEXO IV - Preencher'!L84</f>
        <v>26230912781233000409650030000551641000574725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200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3.1 - Combustíveis e Lubrificantes Automotivos</v>
      </c>
      <c r="D76" s="3">
        <f>'[1]TCE - ANEXO IV - Preencher'!F85</f>
        <v>12781233000409</v>
      </c>
      <c r="E76" s="5" t="str">
        <f>'[1]TCE - ANEXO IV - Preencher'!G85</f>
        <v>PETROCAL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191336</v>
      </c>
      <c r="I76" s="7">
        <f>IF('[1]TCE - ANEXO IV - Preencher'!K85="","",'[1]TCE - ANEXO IV - Preencher'!K85)</f>
        <v>45178</v>
      </c>
      <c r="J76" s="6" t="str">
        <f>'[1]TCE - ANEXO IV - Preencher'!L85</f>
        <v>26230912781233000409650020001913361002022710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150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3.1 - Combustíveis e Lubrificantes Automotivos</v>
      </c>
      <c r="D77" s="3">
        <f>'[1]TCE - ANEXO IV - Preencher'!F86</f>
        <v>12781233000409</v>
      </c>
      <c r="E77" s="5" t="str">
        <f>'[1]TCE - ANEXO IV - Preencher'!G86</f>
        <v>PETROCAL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191428</v>
      </c>
      <c r="I77" s="7" t="str">
        <f>IF('[1]TCE - ANEXO IV - Preencher'!K86="","",'[1]TCE - ANEXO IV - Preencher'!K86)</f>
        <v>10/09/2023</v>
      </c>
      <c r="J77" s="6" t="str">
        <f>'[1]TCE - ANEXO IV - Preencher'!L86</f>
        <v>26230912781233000409650020001914281002023649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247.57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3.1 - Combustíveis e Lubrificantes Automotivos</v>
      </c>
      <c r="D78" s="3">
        <f>'[1]TCE - ANEXO IV - Preencher'!F87</f>
        <v>3786763000106</v>
      </c>
      <c r="E78" s="5" t="str">
        <f>'[1]TCE - ANEXO IV - Preencher'!G87</f>
        <v>POSTO XINGU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44731</v>
      </c>
      <c r="I78" s="7" t="str">
        <f>IF('[1]TCE - ANEXO IV - Preencher'!K87="","",'[1]TCE - ANEXO IV - Preencher'!K87)</f>
        <v>14/09/2023</v>
      </c>
      <c r="J78" s="6" t="str">
        <f>'[1]TCE - ANEXO IV - Preencher'!L87</f>
        <v>26230903785763000106650050000447311001385711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99.99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3.1 - Combustíveis e Lubrificantes Automotivos</v>
      </c>
      <c r="D79" s="3">
        <f>'[1]TCE - ANEXO IV - Preencher'!F88</f>
        <v>12781233000409</v>
      </c>
      <c r="E79" s="10" t="str">
        <f>'[1]TCE - ANEXO IV - Preencher'!G88</f>
        <v>PETROCAL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192104</v>
      </c>
      <c r="I79" s="7">
        <f>IF('[1]TCE - ANEXO IV - Preencher'!K88="","",'[1]TCE - ANEXO IV - Preencher'!K88)</f>
        <v>45183</v>
      </c>
      <c r="J79" s="6" t="str">
        <f>'[1]TCE - ANEXO IV - Preencher'!L88</f>
        <v>26230912781233000409650020001921041002030780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250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3.1 - Combustíveis e Lubrificantes Automotivos</v>
      </c>
      <c r="D80" s="3">
        <f>'[1]TCE - ANEXO IV - Preencher'!F89</f>
        <v>12781233000409</v>
      </c>
      <c r="E80" s="10" t="str">
        <f>'[1]TCE - ANEXO IV - Preencher'!G89</f>
        <v>PETROCAL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56860</v>
      </c>
      <c r="I80" s="7" t="str">
        <f>IF('[1]TCE - ANEXO IV - Preencher'!K89="","",'[1]TCE - ANEXO IV - Preencher'!K89)</f>
        <v>16/09/2023</v>
      </c>
      <c r="J80" s="6" t="str">
        <f>'[1]TCE - ANEXO IV - Preencher'!L89</f>
        <v>26230912781233000409650030000568601000592212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309.62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3.1 - Combustíveis e Lubrificantes Automotivos</v>
      </c>
      <c r="D81" s="3">
        <f>'[1]TCE - ANEXO IV - Preencher'!F90</f>
        <v>12781233000409</v>
      </c>
      <c r="E81" s="10" t="str">
        <f>'[1]TCE - ANEXO IV - Preencher'!G90</f>
        <v>PETROCAL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193199</v>
      </c>
      <c r="I81" s="7" t="str">
        <f>IF('[1]TCE - ANEXO IV - Preencher'!K90="","",'[1]TCE - ANEXO IV - Preencher'!K90)</f>
        <v>20/09/2023</v>
      </c>
      <c r="J81" s="6" t="str">
        <f>'[1]TCE - ANEXO IV - Preencher'!L90</f>
        <v>26230912781233000409650020001931991002042370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200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3.1 - Combustíveis e Lubrificantes Automotivos</v>
      </c>
      <c r="D82" s="3">
        <f>'[1]TCE - ANEXO IV - Preencher'!F91</f>
        <v>3786763000106</v>
      </c>
      <c r="E82" s="5" t="str">
        <f>'[1]TCE - ANEXO IV - Preencher'!G91</f>
        <v>POSTO XINGU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16081</v>
      </c>
      <c r="I82" s="7" t="str">
        <f>IF('[1]TCE - ANEXO IV - Preencher'!K91="","",'[1]TCE - ANEXO IV - Preencher'!K91)</f>
        <v>19/09/2023</v>
      </c>
      <c r="J82" s="6" t="str">
        <f>'[1]TCE - ANEXO IV - Preencher'!L91</f>
        <v>26230903785763000106650060000160811001463494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300.04000000000002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3.1 - Combustíveis e Lubrificantes Automotivos</v>
      </c>
      <c r="D83" s="3">
        <f>'[1]TCE - ANEXO IV - Preencher'!F92</f>
        <v>12781233000409</v>
      </c>
      <c r="E83" s="10" t="str">
        <f>'[1]TCE - ANEXO IV - Preencher'!G92</f>
        <v>PETROCAL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193567</v>
      </c>
      <c r="I83" s="7" t="str">
        <f>IF('[1]TCE - ANEXO IV - Preencher'!K92="","",'[1]TCE - ANEXO IV - Preencher'!K92)</f>
        <v>22/09/2023</v>
      </c>
      <c r="J83" s="6" t="str">
        <f>'[1]TCE - ANEXO IV - Preencher'!L92</f>
        <v>26230912781233000409650020001935671002046241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270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3.1 - Combustíveis e Lubrificantes Automotivos</v>
      </c>
      <c r="D84" s="3">
        <f>'[1]TCE - ANEXO IV - Preencher'!F93</f>
        <v>12781233000409</v>
      </c>
      <c r="E84" s="5" t="str">
        <f>'[1]TCE - ANEXO IV - Preencher'!G93</f>
        <v>PETROCAL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193855</v>
      </c>
      <c r="I84" s="7" t="str">
        <f>IF('[1]TCE - ANEXO IV - Preencher'!K93="","",'[1]TCE - ANEXO IV - Preencher'!K93)</f>
        <v>23/09/2023</v>
      </c>
      <c r="J84" s="6" t="str">
        <f>'[1]TCE - ANEXO IV - Preencher'!L93</f>
        <v>26230912781233000409650020001938551002049300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300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3.1 - Combustíveis e Lubrificantes Automotivos</v>
      </c>
      <c r="D85" s="3">
        <f>'[1]TCE - ANEXO IV - Preencher'!F94</f>
        <v>12781233000409</v>
      </c>
      <c r="E85" s="10" t="str">
        <f>'[1]TCE - ANEXO IV - Preencher'!G94</f>
        <v>PETROCAL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58781</v>
      </c>
      <c r="I85" s="7" t="str">
        <f>IF('[1]TCE - ANEXO IV - Preencher'!K94="","",'[1]TCE - ANEXO IV - Preencher'!K94)</f>
        <v>25/09/2023</v>
      </c>
      <c r="J85" s="6" t="str">
        <f>'[1]TCE - ANEXO IV - Preencher'!L94</f>
        <v>26230912781233000409650030000587811000612276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200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3.1 - Combustíveis e Lubrificantes Automotivos</v>
      </c>
      <c r="D86" s="3">
        <f>'[1]TCE - ANEXO IV - Preencher'!F95</f>
        <v>12781233000409</v>
      </c>
      <c r="E86" s="10" t="str">
        <f>'[1]TCE - ANEXO IV - Preencher'!G95</f>
        <v>PETROCAL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58945</v>
      </c>
      <c r="I86" s="7" t="str">
        <f>IF('[1]TCE - ANEXO IV - Preencher'!K95="","",'[1]TCE - ANEXO IV - Preencher'!K95)</f>
        <v>26/09/2023</v>
      </c>
      <c r="J86" s="6" t="str">
        <f>'[1]TCE - ANEXO IV - Preencher'!L95</f>
        <v>26230912781233000409650030000589451000614060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149.86000000000001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12781233000409</v>
      </c>
      <c r="E87" s="10" t="str">
        <f>'[1]TCE - ANEXO IV - Preencher'!G96</f>
        <v>PETROCAL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59442</v>
      </c>
      <c r="I87" s="7" t="str">
        <f>IF('[1]TCE - ANEXO IV - Preencher'!K96="","",'[1]TCE - ANEXO IV - Preencher'!K96)</f>
        <v>28/09/2023</v>
      </c>
      <c r="J87" s="6" t="str">
        <f>'[1]TCE - ANEXO IV - Preencher'!L96</f>
        <v>26230912781233000409650030000594421000619351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150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12781233000409</v>
      </c>
      <c r="E88" s="5" t="str">
        <f>'[1]TCE - ANEXO IV - Preencher'!G97</f>
        <v>PETROCAL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194923</v>
      </c>
      <c r="I88" s="7" t="str">
        <f>IF('[1]TCE - ANEXO IV - Preencher'!K97="","",'[1]TCE - ANEXO IV - Preencher'!K97)</f>
        <v>29/09/2023</v>
      </c>
      <c r="J88" s="6" t="str">
        <f>'[1]TCE - ANEXO IV - Preencher'!L97</f>
        <v>26230912781233000409650020001949231002060840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200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60148</v>
      </c>
      <c r="I89" s="7" t="str">
        <f>IF('[1]TCE - ANEXO IV - Preencher'!K98="","",'[1]TCE - ANEXO IV - Preencher'!K98)</f>
        <v>30/09/2023</v>
      </c>
      <c r="J89" s="6" t="str">
        <f>'[1]TCE - ANEXO IV - Preencher'!L98</f>
        <v>26230912781233000409650030000601481000626706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150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12781233000409</v>
      </c>
      <c r="E90" s="5" t="str">
        <f>'[1]TCE - ANEXO IV - Preencher'!G99</f>
        <v>PETROCAL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59201</v>
      </c>
      <c r="I90" s="7" t="str">
        <f>IF('[1]TCE - ANEXO IV - Preencher'!K99="","",'[1]TCE - ANEXO IV - Preencher'!K99)</f>
        <v>28/09/2023</v>
      </c>
      <c r="J90" s="6" t="str">
        <f>'[1]TCE - ANEXO IV - Preencher'!L99</f>
        <v>26230912781233000409650030000592011000616782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200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8809296000106</v>
      </c>
      <c r="E91" s="5" t="str">
        <f>'[1]TCE - ANEXO IV - Preencher'!G100</f>
        <v>THIAGO D MONTEIRO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13639</v>
      </c>
      <c r="I91" s="7" t="str">
        <f>IF('[1]TCE - ANEXO IV - Preencher'!K100="","",'[1]TCE - ANEXO IV - Preencher'!K100)</f>
        <v>22/09/2023</v>
      </c>
      <c r="J91" s="6" t="str">
        <f>'[1]TCE - ANEXO IV - Preencher'!L100</f>
        <v>26230908809296000106650010000136391003420788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34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8809296000106</v>
      </c>
      <c r="E92" s="5" t="str">
        <f>'[1]TCE - ANEXO IV - Preencher'!G101</f>
        <v>THIAGO D MONTEIRO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13653</v>
      </c>
      <c r="I92" s="7" t="str">
        <f>IF('[1]TCE - ANEXO IV - Preencher'!K101="","",'[1]TCE - ANEXO IV - Preencher'!K101)</f>
        <v>29/09/2023</v>
      </c>
      <c r="J92" s="6" t="str">
        <f>'[1]TCE - ANEXO IV - Preencher'!L101</f>
        <v>26230908809296000106650010000136531003424022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89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8809296000106</v>
      </c>
      <c r="E93" s="5" t="str">
        <f>'[1]TCE - ANEXO IV - Preencher'!G102</f>
        <v>THIAGO D MONTEIRO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13649</v>
      </c>
      <c r="I93" s="7" t="str">
        <f>IF('[1]TCE - ANEXO IV - Preencher'!K102="","",'[1]TCE - ANEXO IV - Preencher'!K102)</f>
        <v>25/09/2023</v>
      </c>
      <c r="J93" s="6" t="str">
        <f>'[1]TCE - ANEXO IV - Preencher'!L102</f>
        <v>26230908809296000106650010000136491003422442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26.64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24425720000167</v>
      </c>
      <c r="E94" s="5" t="str">
        <f>'[1]TCE - ANEXO IV - Preencher'!G103</f>
        <v>ORIGINAL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8345</v>
      </c>
      <c r="I94" s="7" t="str">
        <f>IF('[1]TCE - ANEXO IV - Preencher'!K103="","",'[1]TCE - ANEXO IV - Preencher'!K103)</f>
        <v>01/09/2023</v>
      </c>
      <c r="J94" s="6" t="str">
        <f>'[1]TCE - ANEXO IV - Preencher'!L103</f>
        <v>26230924425720000167550010000083451330094220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266.8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10859287000163</v>
      </c>
      <c r="E95" s="5" t="str">
        <f>'[1]TCE - ANEXO IV - Preencher'!G104</f>
        <v>NEWMED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6913</v>
      </c>
      <c r="I95" s="7" t="str">
        <f>IF('[1]TCE - ANEXO IV - Preencher'!K104="","",'[1]TCE - ANEXO IV - Preencher'!K104)</f>
        <v>15/09/2023</v>
      </c>
      <c r="J95" s="6" t="str">
        <f>'[1]TCE - ANEXO IV - Preencher'!L104</f>
        <v>26230910859287000163550010000069131296020516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580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3.8 - Uniformes, Tecidos e Aviamentos </v>
      </c>
      <c r="D96" s="3">
        <f>'[1]TCE - ANEXO IV - Preencher'!F105</f>
        <v>8587400000157</v>
      </c>
      <c r="E96" s="5" t="str">
        <f>'[1]TCE - ANEXO IV - Preencher'!G105</f>
        <v>ADRIANO JOSE DE SOUSA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23574</v>
      </c>
      <c r="I96" s="7" t="str">
        <f>IF('[1]TCE - ANEXO IV - Preencher'!K105="","",'[1]TCE - ANEXO IV - Preencher'!K105)</f>
        <v>05/09/2023</v>
      </c>
      <c r="J96" s="6" t="str">
        <f>'[1]TCE - ANEXO IV - Preencher'!L105</f>
        <v>26230908587400000157550010000235741900472020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600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 xml:space="preserve">3.8 - Uniformes, Tecidos e Aviamentos </v>
      </c>
      <c r="D97" s="3">
        <f>'[1]TCE - ANEXO IV - Preencher'!F106</f>
        <v>36484212000139</v>
      </c>
      <c r="E97" s="5" t="str">
        <f>'[1]TCE - ANEXO IV - Preencher'!G106</f>
        <v>MANOEL LOPES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1062</v>
      </c>
      <c r="I97" s="7" t="str">
        <f>IF('[1]TCE - ANEXO IV - Preencher'!K106="","",'[1]TCE - ANEXO IV - Preencher'!K106)</f>
        <v>20/09/2023</v>
      </c>
      <c r="J97" s="6" t="str">
        <f>'[1]TCE - ANEXO IV - Preencher'!L106</f>
        <v>26230936484212000139550020000010621414866750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200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3.8 - Uniformes, Tecidos e Aviamentos </v>
      </c>
      <c r="D98" s="3">
        <f>'[1]TCE - ANEXO IV - Preencher'!F107</f>
        <v>8587400000157</v>
      </c>
      <c r="E98" s="5" t="str">
        <f>'[1]TCE - ANEXO IV - Preencher'!G107</f>
        <v>ADRIANO JOSE DE SOUSA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23591</v>
      </c>
      <c r="I98" s="7">
        <f>IF('[1]TCE - ANEXO IV - Preencher'!K107="","",'[1]TCE - ANEXO IV - Preencher'!K107)</f>
        <v>45190</v>
      </c>
      <c r="J98" s="6" t="str">
        <f>'[1]TCE - ANEXO IV - Preencher'!L107</f>
        <v>26230908587400000157550010000235911111911647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600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1.99 - Outras Despesas com Pessoal</v>
      </c>
      <c r="D99" s="3">
        <f>'[1]TCE - ANEXO IV - Preencher'!F108</f>
        <v>28296399000119</v>
      </c>
      <c r="E99" s="5" t="str">
        <f>'[1]TCE - ANEXO IV - Preencher'!G108</f>
        <v>AVANNTE COMERCIO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181</v>
      </c>
      <c r="I99" s="7">
        <f>IF('[1]TCE - ANEXO IV - Preencher'!K108="","",'[1]TCE - ANEXO IV - Preencher'!K108)</f>
        <v>45197</v>
      </c>
      <c r="J99" s="6" t="str">
        <f>'[1]TCE - ANEXO IV - Preencher'!L108</f>
        <v>26230928296399000119550010000001811000016883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41431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1.99 - Outras Despesas com Pessoal</v>
      </c>
      <c r="D100" s="3">
        <f>'[1]TCE - ANEXO IV - Preencher'!F109</f>
        <v>17197385000121</v>
      </c>
      <c r="E100" s="5" t="str">
        <f>'[1]TCE - ANEXO IV - Preencher'!G109</f>
        <v>ZURICH MINAS BRASIL SEGUROS S/A</v>
      </c>
      <c r="F100" s="5" t="str">
        <f>'[1]TCE - ANEXO IV - Preencher'!H109</f>
        <v>S</v>
      </c>
      <c r="G100" s="5" t="str">
        <f>'[1]TCE - ANEXO IV - Preencher'!I109</f>
        <v>N</v>
      </c>
      <c r="H100" s="6">
        <f>'[1]TCE - ANEXO IV - Preencher'!J109</f>
        <v>0</v>
      </c>
      <c r="I100" s="7" t="str">
        <f>IF('[1]TCE - ANEXO IV - Preencher'!K109="","",'[1]TCE - ANEXO IV - Preencher'!K109)</f>
        <v/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8">
        <f>'[1]TCE - ANEXO IV - Preencher'!N109</f>
        <v>778.73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1.99 - Outras Despesas com Pessoal</v>
      </c>
      <c r="D101" s="3">
        <f>'[1]TCE - ANEXO IV - Preencher'!F110</f>
        <v>9759606000180</v>
      </c>
      <c r="E101" s="5" t="str">
        <f>'[1]TCE - ANEXO IV - Preencher'!G110</f>
        <v>SIND CMP TRANSP. PASSAG. EST PE</v>
      </c>
      <c r="F101" s="5" t="str">
        <f>'[1]TCE - ANEXO IV - Preencher'!H110</f>
        <v>S</v>
      </c>
      <c r="G101" s="5" t="str">
        <f>'[1]TCE - ANEXO IV - Preencher'!I110</f>
        <v>N</v>
      </c>
      <c r="H101" s="6">
        <f>'[1]TCE - ANEXO IV - Preencher'!J110</f>
        <v>0</v>
      </c>
      <c r="I101" s="7" t="str">
        <f>IF('[1]TCE - ANEXO IV - Preencher'!K110="","",'[1]TCE - ANEXO IV - Preencher'!K110)</f>
        <v/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8">
        <f>'[1]TCE - ANEXO IV - Preencher'!N110</f>
        <v>16330.55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 xml:space="preserve">5.21 - Seguros em geral </v>
      </c>
      <c r="D102" s="3">
        <f>'[1]TCE - ANEXO IV - Preencher'!F111</f>
        <v>61198164000160</v>
      </c>
      <c r="E102" s="5" t="str">
        <f>'[1]TCE - ANEXO IV - Preencher'!G111</f>
        <v>PORTO SEGURO COMPANHIA DE SEGUROS GERAIS</v>
      </c>
      <c r="F102" s="5" t="str">
        <f>'[1]TCE - ANEXO IV - Preencher'!H111</f>
        <v>S</v>
      </c>
      <c r="G102" s="5" t="str">
        <f>'[1]TCE - ANEXO IV - Preencher'!I111</f>
        <v>N</v>
      </c>
      <c r="H102" s="6">
        <f>'[1]TCE - ANEXO IV - Preencher'!J111</f>
        <v>0</v>
      </c>
      <c r="I102" s="7" t="str">
        <f>IF('[1]TCE - ANEXO IV - Preencher'!K111="","",'[1]TCE - ANEXO IV - Preencher'!K111)</f>
        <v/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8">
        <f>'[1]TCE - ANEXO IV - Preencher'!N111</f>
        <v>211.3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5.21 - Seguros em geral </v>
      </c>
      <c r="D103" s="3">
        <f>'[1]TCE - ANEXO IV - Preencher'!F112</f>
        <v>61198164000160</v>
      </c>
      <c r="E103" s="5" t="str">
        <f>'[1]TCE - ANEXO IV - Preencher'!G112</f>
        <v>PORTO SEGURO COMPANHIA DE SEGUROS GERAIS</v>
      </c>
      <c r="F103" s="5" t="str">
        <f>'[1]TCE - ANEXO IV - Preencher'!H112</f>
        <v>S</v>
      </c>
      <c r="G103" s="5" t="str">
        <f>'[1]TCE - ANEXO IV - Preencher'!I112</f>
        <v>N</v>
      </c>
      <c r="H103" s="6">
        <f>'[1]TCE - ANEXO IV - Preencher'!J112</f>
        <v>0</v>
      </c>
      <c r="I103" s="7" t="str">
        <f>IF('[1]TCE - ANEXO IV - Preencher'!K112="","",'[1]TCE - ANEXO IV - Preencher'!K112)</f>
        <v/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8">
        <f>'[1]TCE - ANEXO IV - Preencher'!N112</f>
        <v>823.94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5.25 - Serviços Bancários </v>
      </c>
      <c r="D104" s="3">
        <f>'[1]TCE - ANEXO IV - Preencher'!F113</f>
        <v>90400888000142</v>
      </c>
      <c r="E104" s="5" t="str">
        <f>'[1]TCE - ANEXO IV - Preencher'!G113</f>
        <v>SANTANDER</v>
      </c>
      <c r="F104" s="5" t="str">
        <f>'[1]TCE - ANEXO IV - Preencher'!H113</f>
        <v>S</v>
      </c>
      <c r="G104" s="5" t="str">
        <f>'[1]TCE - ANEXO IV - Preencher'!I113</f>
        <v>N</v>
      </c>
      <c r="H104" s="6">
        <f>'[1]TCE - ANEXO IV - Preencher'!J113</f>
        <v>0</v>
      </c>
      <c r="I104" s="7" t="str">
        <f>IF('[1]TCE - ANEXO IV - Preencher'!K113="","",'[1]TCE - ANEXO IV - Preencher'!K113)</f>
        <v/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8">
        <f>'[1]TCE - ANEXO IV - Preencher'!N113</f>
        <v>75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5.25 - Serviços Bancários </v>
      </c>
      <c r="D105" s="3">
        <f>'[1]TCE - ANEXO IV - Preencher'!F114</f>
        <v>16916063000122</v>
      </c>
      <c r="E105" s="5" t="str">
        <f>'[1]TCE - ANEXO IV - Preencher'!G114</f>
        <v xml:space="preserve">CAIXA ECONOMICA FEDERAL </v>
      </c>
      <c r="F105" s="5" t="str">
        <f>'[1]TCE - ANEXO IV - Preencher'!H114</f>
        <v>S</v>
      </c>
      <c r="G105" s="5" t="str">
        <f>'[1]TCE - ANEXO IV - Preencher'!I114</f>
        <v>N</v>
      </c>
      <c r="H105" s="6">
        <f>'[1]TCE - ANEXO IV - Preencher'!J114</f>
        <v>0</v>
      </c>
      <c r="I105" s="7" t="str">
        <f>IF('[1]TCE - ANEXO IV - Preencher'!K114="","",'[1]TCE - ANEXO IV - Preencher'!K114)</f>
        <v/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8">
        <f>'[1]TCE - ANEXO IV - Preencher'!N114</f>
        <v>169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5.25 - Serviços Bancários </v>
      </c>
      <c r="D106" s="3">
        <f>'[1]TCE - ANEXO IV - Preencher'!F115</f>
        <v>16916063000122</v>
      </c>
      <c r="E106" s="5" t="str">
        <f>'[1]TCE - ANEXO IV - Preencher'!G115</f>
        <v xml:space="preserve">CAIXA ECONOMICA FEDERAL </v>
      </c>
      <c r="F106" s="5" t="str">
        <f>'[1]TCE - ANEXO IV - Preencher'!H115</f>
        <v>S</v>
      </c>
      <c r="G106" s="5" t="str">
        <f>'[1]TCE - ANEXO IV - Preencher'!I115</f>
        <v>N</v>
      </c>
      <c r="H106" s="6">
        <f>'[1]TCE - ANEXO IV - Preencher'!J115</f>
        <v>0</v>
      </c>
      <c r="I106" s="7" t="str">
        <f>IF('[1]TCE - ANEXO IV - Preencher'!K115="","",'[1]TCE - ANEXO IV - Preencher'!K115)</f>
        <v/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8">
        <f>'[1]TCE - ANEXO IV - Preencher'!N115</f>
        <v>55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5.9 - Telefonia Móvel</v>
      </c>
      <c r="D107" s="3">
        <f>'[1]TCE - ANEXO IV - Preencher'!F116</f>
        <v>40432544000147</v>
      </c>
      <c r="E107" s="5" t="str">
        <f>'[1]TCE - ANEXO IV - Preencher'!G116</f>
        <v xml:space="preserve">CLARO S/A </v>
      </c>
      <c r="F107" s="5" t="str">
        <f>'[1]TCE - ANEXO IV - Preencher'!H116</f>
        <v>S</v>
      </c>
      <c r="G107" s="5" t="str">
        <f>'[1]TCE - ANEXO IV - Preencher'!I116</f>
        <v>N</v>
      </c>
      <c r="H107" s="6">
        <f>'[1]TCE - ANEXO IV - Preencher'!J116</f>
        <v>0</v>
      </c>
      <c r="I107" s="7" t="str">
        <f>IF('[1]TCE - ANEXO IV - Preencher'!K116="","",'[1]TCE - ANEXO IV - Preencher'!K116)</f>
        <v/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8">
        <f>'[1]TCE - ANEXO IV - Preencher'!N116</f>
        <v>278.94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5.18 - Teledonia Fixa</v>
      </c>
      <c r="D108" s="3">
        <f>'[1]TCE - ANEXO IV - Preencher'!F117</f>
        <v>11678913000188</v>
      </c>
      <c r="E108" s="5" t="str">
        <f>'[1]TCE - ANEXO IV - Preencher'!G117</f>
        <v>A2M TECNOLOGIA EM INTERNET LTDA</v>
      </c>
      <c r="F108" s="5" t="str">
        <f>'[1]TCE - ANEXO IV - Preencher'!H117</f>
        <v>S</v>
      </c>
      <c r="G108" s="5" t="str">
        <f>'[1]TCE - ANEXO IV - Preencher'!I117</f>
        <v>S</v>
      </c>
      <c r="H108" s="6" t="str">
        <f>'[1]TCE - ANEXO IV - Preencher'!J117</f>
        <v>10574</v>
      </c>
      <c r="I108" s="7">
        <f>IF('[1]TCE - ANEXO IV - Preencher'!K117="","",'[1]TCE - ANEXO IV - Preencher'!K117)</f>
        <v>45202</v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8">
        <f>'[1]TCE - ANEXO IV - Preencher'!N117</f>
        <v>375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5.18 - Teledonia Fixa</v>
      </c>
      <c r="D109" s="3">
        <f>'[1]TCE - ANEXO IV - Preencher'!F118</f>
        <v>3423730000193</v>
      </c>
      <c r="E109" s="5" t="str">
        <f>'[1]TCE - ANEXO IV - Preencher'!G118</f>
        <v>SMART TELECOMUNICAÇOES E SERVIÇOS LTDA</v>
      </c>
      <c r="F109" s="5" t="str">
        <f>'[1]TCE - ANEXO IV - Preencher'!H118</f>
        <v>S</v>
      </c>
      <c r="G109" s="5" t="str">
        <f>'[1]TCE - ANEXO IV - Preencher'!I118</f>
        <v>N</v>
      </c>
      <c r="H109" s="6">
        <f>'[1]TCE - ANEXO IV - Preencher'!J118</f>
        <v>0</v>
      </c>
      <c r="I109" s="7" t="str">
        <f>IF('[1]TCE - ANEXO IV - Preencher'!K118="","",'[1]TCE - ANEXO IV - Preencher'!K118)</f>
        <v/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8">
        <f>'[1]TCE - ANEXO IV - Preencher'!N118</f>
        <v>211.13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5.13 - Água e Esgoto</v>
      </c>
      <c r="D110" s="3">
        <f>'[1]TCE - ANEXO IV - Preencher'!F119</f>
        <v>9769035000164</v>
      </c>
      <c r="E110" s="5" t="str">
        <f>'[1]TCE - ANEXO IV - Preencher'!G119</f>
        <v>COMPESA</v>
      </c>
      <c r="F110" s="5" t="str">
        <f>'[1]TCE - ANEXO IV - Preencher'!H119</f>
        <v>S</v>
      </c>
      <c r="G110" s="5" t="str">
        <f>'[1]TCE - ANEXO IV - Preencher'!I119</f>
        <v>N</v>
      </c>
      <c r="H110" s="6">
        <f>'[1]TCE - ANEXO IV - Preencher'!J119</f>
        <v>0</v>
      </c>
      <c r="I110" s="7" t="str">
        <f>IF('[1]TCE - ANEXO IV - Preencher'!K119="","",'[1]TCE - ANEXO IV - Preencher'!K119)</f>
        <v/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8">
        <f>'[1]TCE - ANEXO IV - Preencher'!N119</f>
        <v>79.86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5.12 - Energia Elétrica</v>
      </c>
      <c r="D111" s="3">
        <f>'[1]TCE - ANEXO IV - Preencher'!F120</f>
        <v>10572048000128</v>
      </c>
      <c r="E111" s="5" t="str">
        <f>'[1]TCE - ANEXO IV - Preencher'!G120</f>
        <v xml:space="preserve">NEOENERGIA </v>
      </c>
      <c r="F111" s="5" t="str">
        <f>'[1]TCE - ANEXO IV - Preencher'!H120</f>
        <v>S</v>
      </c>
      <c r="G111" s="5" t="str">
        <f>'[1]TCE - ANEXO IV - Preencher'!I120</f>
        <v>N</v>
      </c>
      <c r="H111" s="6">
        <f>'[1]TCE - ANEXO IV - Preencher'!J120</f>
        <v>0</v>
      </c>
      <c r="I111" s="7" t="str">
        <f>IF('[1]TCE - ANEXO IV - Preencher'!K120="","",'[1]TCE - ANEXO IV - Preencher'!K120)</f>
        <v/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8">
        <f>'[1]TCE - ANEXO IV - Preencher'!N120</f>
        <v>18771.28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5.3 - Locação de Máquinas e Equipamentos</v>
      </c>
      <c r="D112" s="3">
        <f>'[1]TCE - ANEXO IV - Preencher'!F121</f>
        <v>14543772000184</v>
      </c>
      <c r="E112" s="5" t="str">
        <f>'[1]TCE - ANEXO IV - Preencher'!G121</f>
        <v>BRAVO LOCAÇÃO DE MAQUINAS</v>
      </c>
      <c r="F112" s="5" t="str">
        <f>'[1]TCE - ANEXO IV - Preencher'!H121</f>
        <v>S</v>
      </c>
      <c r="G112" s="5" t="str">
        <f>'[1]TCE - ANEXO IV - Preencher'!I121</f>
        <v>S</v>
      </c>
      <c r="H112" s="6" t="str">
        <f>'[1]TCE - ANEXO IV - Preencher'!J121</f>
        <v>9641</v>
      </c>
      <c r="I112" s="7">
        <f>IF('[1]TCE - ANEXO IV - Preencher'!K121="","",'[1]TCE - ANEXO IV - Preencher'!K121)</f>
        <v>45201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8">
        <f>'[1]TCE - ANEXO IV - Preencher'!N121</f>
        <v>2000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5.3 - Locação de Máquinas e Equipamentos</v>
      </c>
      <c r="D113" s="3">
        <f>'[1]TCE - ANEXO IV - Preencher'!F122</f>
        <v>14543772000184</v>
      </c>
      <c r="E113" s="5" t="str">
        <f>'[1]TCE - ANEXO IV - Preencher'!G122</f>
        <v>BRAVO LOCAÇÃO DE MAQUINAS</v>
      </c>
      <c r="F113" s="5" t="str">
        <f>'[1]TCE - ANEXO IV - Preencher'!H122</f>
        <v>S</v>
      </c>
      <c r="G113" s="5" t="str">
        <f>'[1]TCE - ANEXO IV - Preencher'!I122</f>
        <v>S</v>
      </c>
      <c r="H113" s="6" t="str">
        <f>'[1]TCE - ANEXO IV - Preencher'!J122</f>
        <v>9603</v>
      </c>
      <c r="I113" s="7">
        <f>IF('[1]TCE - ANEXO IV - Preencher'!K122="","",'[1]TCE - ANEXO IV - Preencher'!K122)</f>
        <v>45180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8">
        <f>'[1]TCE - ANEXO IV - Preencher'!N122</f>
        <v>160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5.3 - Locação de Máquinas e Equipamentos</v>
      </c>
      <c r="D114" s="3">
        <f>'[1]TCE - ANEXO IV - Preencher'!F123</f>
        <v>26081685000131</v>
      </c>
      <c r="E114" s="5" t="str">
        <f>'[1]TCE - ANEXO IV - Preencher'!G123</f>
        <v>CG REFRIGERAÇÕES</v>
      </c>
      <c r="F114" s="5" t="str">
        <f>'[1]TCE - ANEXO IV - Preencher'!H123</f>
        <v>S</v>
      </c>
      <c r="G114" s="5" t="str">
        <f>'[1]TCE - ANEXO IV - Preencher'!I123</f>
        <v>S</v>
      </c>
      <c r="H114" s="6" t="str">
        <f>'[1]TCE - ANEXO IV - Preencher'!J123</f>
        <v>9779</v>
      </c>
      <c r="I114" s="7">
        <f>IF('[1]TCE - ANEXO IV - Preencher'!K123="","",'[1]TCE - ANEXO IV - Preencher'!K123)</f>
        <v>45201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8">
        <f>'[1]TCE - ANEXO IV - Preencher'!N123</f>
        <v>3440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5.3 - Locação de Máquinas e Equipamentos</v>
      </c>
      <c r="D115" s="3">
        <f>'[1]TCE - ANEXO IV - Preencher'!F124</f>
        <v>7264015000106</v>
      </c>
      <c r="E115" s="5" t="str">
        <f>'[1]TCE - ANEXO IV - Preencher'!G124</f>
        <v>ALIOMAR DE GUSMÃO NERES ME</v>
      </c>
      <c r="F115" s="5" t="str">
        <f>'[1]TCE - ANEXO IV - Preencher'!H124</f>
        <v>S</v>
      </c>
      <c r="G115" s="5" t="str">
        <f>'[1]TCE - ANEXO IV - Preencher'!I124</f>
        <v>S</v>
      </c>
      <c r="H115" s="6" t="str">
        <f>'[1]TCE - ANEXO IV - Preencher'!J124</f>
        <v>19842</v>
      </c>
      <c r="I115" s="7">
        <f>IF('[1]TCE - ANEXO IV - Preencher'!K124="","",'[1]TCE - ANEXO IV - Preencher'!K124)</f>
        <v>45208</v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8">
        <f>'[1]TCE - ANEXO IV - Preencher'!N124</f>
        <v>2833.83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5.3 - Locação de Máquinas e Equipamentos</v>
      </c>
      <c r="D116" s="3">
        <f>'[1]TCE - ANEXO IV - Preencher'!F125</f>
        <v>7264015000106</v>
      </c>
      <c r="E116" s="10" t="str">
        <f>'[1]TCE - ANEXO IV - Preencher'!G125</f>
        <v>ALIOMAR DE GUSMÃO NERES ME</v>
      </c>
      <c r="F116" s="5" t="str">
        <f>'[1]TCE - ANEXO IV - Preencher'!H125</f>
        <v>S</v>
      </c>
      <c r="G116" s="5" t="str">
        <f>'[1]TCE - ANEXO IV - Preencher'!I125</f>
        <v>S</v>
      </c>
      <c r="H116" s="6" t="str">
        <f>'[1]TCE - ANEXO IV - Preencher'!J125</f>
        <v>19843</v>
      </c>
      <c r="I116" s="7">
        <f>IF('[1]TCE - ANEXO IV - Preencher'!K125="","",'[1]TCE - ANEXO IV - Preencher'!K125)</f>
        <v>45208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8">
        <f>'[1]TCE - ANEXO IV - Preencher'!N125</f>
        <v>2365.4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5.3 - Locação de Máquinas e Equipamentos</v>
      </c>
      <c r="D117" s="3">
        <f>'[1]TCE - ANEXO IV - Preencher'!F126</f>
        <v>43559107000187</v>
      </c>
      <c r="E117" s="5" t="str">
        <f>'[1]TCE - ANEXO IV - Preencher'!G126</f>
        <v>SARAH LIMA GUSMÃO NERES EPP</v>
      </c>
      <c r="F117" s="5" t="str">
        <f>'[1]TCE - ANEXO IV - Preencher'!H126</f>
        <v>S</v>
      </c>
      <c r="G117" s="5" t="str">
        <f>'[1]TCE - ANEXO IV - Preencher'!I126</f>
        <v>S</v>
      </c>
      <c r="H117" s="6" t="str">
        <f>'[1]TCE - ANEXO IV - Preencher'!J126</f>
        <v>900</v>
      </c>
      <c r="I117" s="7">
        <f>IF('[1]TCE - ANEXO IV - Preencher'!K126="","",'[1]TCE - ANEXO IV - Preencher'!K126)</f>
        <v>45208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8">
        <f>'[1]TCE - ANEXO IV - Preencher'!N126</f>
        <v>1760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5.3 - Locação de Máquinas e Equipamentos</v>
      </c>
      <c r="D118" s="3">
        <f>'[1]TCE - ANEXO IV - Preencher'!F127</f>
        <v>22400267000109</v>
      </c>
      <c r="E118" s="5" t="str">
        <f>'[1]TCE - ANEXO IV - Preencher'!G127</f>
        <v>AÇÃO SERVIÇOS TELECOM</v>
      </c>
      <c r="F118" s="5" t="str">
        <f>'[1]TCE - ANEXO IV - Preencher'!H127</f>
        <v>S</v>
      </c>
      <c r="G118" s="5" t="str">
        <f>'[1]TCE - ANEXO IV - Preencher'!I127</f>
        <v>S</v>
      </c>
      <c r="H118" s="6" t="str">
        <f>'[1]TCE - ANEXO IV - Preencher'!J127</f>
        <v>11</v>
      </c>
      <c r="I118" s="7">
        <f>IF('[1]TCE - ANEXO IV - Preencher'!K127="","",'[1]TCE - ANEXO IV - Preencher'!K127)</f>
        <v>45201</v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2150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5.3 - Locação de Máquinas e Equipamentos</v>
      </c>
      <c r="D119" s="3">
        <f>'[1]TCE - ANEXO IV - Preencher'!F128</f>
        <v>34070871000101</v>
      </c>
      <c r="E119" s="5" t="str">
        <f>'[1]TCE - ANEXO IV - Preencher'!G128</f>
        <v>MUNDO DA AGUA COMERCIA DE PURIFICADORES LTDA</v>
      </c>
      <c r="F119" s="5" t="str">
        <f>'[1]TCE - ANEXO IV - Preencher'!H128</f>
        <v>S</v>
      </c>
      <c r="G119" s="5" t="str">
        <f>'[1]TCE - ANEXO IV - Preencher'!I128</f>
        <v>S</v>
      </c>
      <c r="H119" s="6" t="str">
        <f>'[1]TCE - ANEXO IV - Preencher'!J128</f>
        <v>86706</v>
      </c>
      <c r="I119" s="7">
        <f>IF('[1]TCE - ANEXO IV - Preencher'!K128="","",'[1]TCE - ANEXO IV - Preencher'!K128)</f>
        <v>45198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8">
        <f>'[1]TCE - ANEXO IV - Preencher'!N128</f>
        <v>299.7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5.1 - Locação de Equipamentos Médicos-Hospitalares</v>
      </c>
      <c r="D120" s="3">
        <f>'[1]TCE - ANEXO IV - Preencher'!F129</f>
        <v>331788002405</v>
      </c>
      <c r="E120" s="5" t="str">
        <f>'[1]TCE - ANEXO IV - Preencher'!G129</f>
        <v>AIR LIQUIDE BRASIL LTDA</v>
      </c>
      <c r="F120" s="5" t="str">
        <f>'[1]TCE - ANEXO IV - Preencher'!H129</f>
        <v>S</v>
      </c>
      <c r="G120" s="5" t="str">
        <f>'[1]TCE - ANEXO IV - Preencher'!I129</f>
        <v>S</v>
      </c>
      <c r="H120" s="6" t="str">
        <f>'[1]TCE - ANEXO IV - Preencher'!J129</f>
        <v>49523</v>
      </c>
      <c r="I120" s="7">
        <f>IF('[1]TCE - ANEXO IV - Preencher'!K129="","",'[1]TCE - ANEXO IV - Preencher'!K129)</f>
        <v>45197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5454.38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5.1 - Locação de Equipamentos Médicos-Hospitalares</v>
      </c>
      <c r="D121" s="3">
        <f>'[1]TCE - ANEXO IV - Preencher'!F130</f>
        <v>5011743000180</v>
      </c>
      <c r="E121" s="5" t="str">
        <f>'[1]TCE - ANEXO IV - Preencher'!G130</f>
        <v>ALMERI ANGELO SALVIANO DA SILVA</v>
      </c>
      <c r="F121" s="5" t="str">
        <f>'[1]TCE - ANEXO IV - Preencher'!H130</f>
        <v>S</v>
      </c>
      <c r="G121" s="5" t="str">
        <f>'[1]TCE - ANEXO IV - Preencher'!I130</f>
        <v>S</v>
      </c>
      <c r="H121" s="6" t="str">
        <f>'[1]TCE - ANEXO IV - Preencher'!J130</f>
        <v>6117</v>
      </c>
      <c r="I121" s="7">
        <f>IF('[1]TCE - ANEXO IV - Preencher'!K130="","",'[1]TCE - ANEXO IV - Preencher'!K130)</f>
        <v>45181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2000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5.1 - Locação de Equipamentos Médicos-Hospitalares</v>
      </c>
      <c r="D122" s="3">
        <f>'[1]TCE - ANEXO IV - Preencher'!F131</f>
        <v>24380578002041</v>
      </c>
      <c r="E122" s="5" t="str">
        <f>'[1]TCE - ANEXO IV - Preencher'!G131</f>
        <v>WHITE MARTINS</v>
      </c>
      <c r="F122" s="5" t="str">
        <f>'[1]TCE - ANEXO IV - Preencher'!H131</f>
        <v>S</v>
      </c>
      <c r="G122" s="5" t="str">
        <f>'[1]TCE - ANEXO IV - Preencher'!I131</f>
        <v>S</v>
      </c>
      <c r="H122" s="6" t="str">
        <f>'[1]TCE - ANEXO IV - Preencher'!J131</f>
        <v>93422525</v>
      </c>
      <c r="I122" s="7">
        <f>IF('[1]TCE - ANEXO IV - Preencher'!K131="","",'[1]TCE - ANEXO IV - Preencher'!K131)</f>
        <v>45183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3001.24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5.20 - Serviços Judicíarios e Cartoriais</v>
      </c>
      <c r="D123" s="3">
        <f>'[1]TCE - ANEXO IV - Preencher'!F132</f>
        <v>9767633000528</v>
      </c>
      <c r="E123" s="5" t="str">
        <f>'[1]TCE - ANEXO IV - Preencher'!G132</f>
        <v>FUNDAÇÃO MANOEL DA SILVA ALMEIDA</v>
      </c>
      <c r="F123" s="5" t="str">
        <f>'[1]TCE - ANEXO IV - Preencher'!H132</f>
        <v>S</v>
      </c>
      <c r="G123" s="5" t="str">
        <f>'[1]TCE - ANEXO IV - Preencher'!I132</f>
        <v>N</v>
      </c>
      <c r="H123" s="6">
        <f>'[1]TCE - ANEXO IV - Preencher'!J132</f>
        <v>0</v>
      </c>
      <c r="I123" s="7" t="str">
        <f>IF('[1]TCE - ANEXO IV - Preencher'!K132="","",'[1]TCE - ANEXO IV - Preencher'!K132)</f>
        <v/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6499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5.99 - Outros Serviços de Terceiros Pessoa Jurídica</v>
      </c>
      <c r="D124" s="3">
        <f>'[1]TCE - ANEXO IV - Preencher'!F133</f>
        <v>27284516000161</v>
      </c>
      <c r="E124" s="5" t="str">
        <f>'[1]TCE - ANEXO IV - Preencher'!G133</f>
        <v>MAXIFROTA ERVIÇOS DE MANUTENÇÃO</v>
      </c>
      <c r="F124" s="5" t="str">
        <f>'[1]TCE - ANEXO IV - Preencher'!H133</f>
        <v>S</v>
      </c>
      <c r="G124" s="5" t="str">
        <f>'[1]TCE - ANEXO IV - Preencher'!I133</f>
        <v>S</v>
      </c>
      <c r="H124" s="6" t="str">
        <f>'[1]TCE - ANEXO IV - Preencher'!J133</f>
        <v>164403</v>
      </c>
      <c r="I124" s="7">
        <f>IF('[1]TCE - ANEXO IV - Preencher'!K133="","",'[1]TCE - ANEXO IV - Preencher'!K133)</f>
        <v>45182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24.6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46705567000164</v>
      </c>
      <c r="E125" s="5" t="str">
        <f>'[1]TCE - ANEXO IV - Preencher'!G134</f>
        <v>RESFISIO FISIOTERAPIA LTDA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108</v>
      </c>
      <c r="I125" s="7">
        <f>IF('[1]TCE - ANEXO IV - Preencher'!K134="","",'[1]TCE - ANEXO IV - Preencher'!K134)</f>
        <v>45202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22296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35369111000154</v>
      </c>
      <c r="E126" s="5" t="str">
        <f>'[1]TCE - ANEXO IV - Preencher'!G135</f>
        <v>ASSOCIAÇÃO ADOLFO LUTZ DE PESQUISAS E DIAGNOSTICOS</v>
      </c>
      <c r="F126" s="5" t="str">
        <f>'[1]TCE - ANEXO IV - Preencher'!H135</f>
        <v>S</v>
      </c>
      <c r="G126" s="5" t="str">
        <f>'[1]TCE - ANEXO IV - Preencher'!I135</f>
        <v>S</v>
      </c>
      <c r="H126" s="6" t="str">
        <f>'[1]TCE - ANEXO IV - Preencher'!J135</f>
        <v>8</v>
      </c>
      <c r="I126" s="7">
        <f>IF('[1]TCE - ANEXO IV - Preencher'!K135="","",'[1]TCE - ANEXO IV - Preencher'!K135)</f>
        <v>45218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36000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5.8 - Locação de Veículos Automotores</v>
      </c>
      <c r="D127" s="3">
        <f>'[1]TCE - ANEXO IV - Preencher'!F136</f>
        <v>24791300000102</v>
      </c>
      <c r="E127" s="5" t="str">
        <f>'[1]TCE - ANEXO IV - Preencher'!G136</f>
        <v>MILLENNIUM EMERGENCIAS MEDICAS LTDA</v>
      </c>
      <c r="F127" s="5" t="str">
        <f>'[1]TCE - ANEXO IV - Preencher'!H136</f>
        <v>S</v>
      </c>
      <c r="G127" s="5" t="str">
        <f>'[1]TCE - ANEXO IV - Preencher'!I136</f>
        <v>S</v>
      </c>
      <c r="H127" s="6" t="str">
        <f>'[1]TCE - ANEXO IV - Preencher'!J136</f>
        <v>636</v>
      </c>
      <c r="I127" s="7">
        <f>IF('[1]TCE - ANEXO IV - Preencher'!K136="","",'[1]TCE - ANEXO IV - Preencher'!K136)</f>
        <v>45183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9350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5.8 - Locação de Veículos Automotores</v>
      </c>
      <c r="D128" s="3">
        <f>'[1]TCE - ANEXO IV - Preencher'!F137</f>
        <v>24791300000102</v>
      </c>
      <c r="E128" s="5" t="str">
        <f>'[1]TCE - ANEXO IV - Preencher'!G137</f>
        <v>MILLENNIUM EMERGENCIAS MEDICAS LTDA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646</v>
      </c>
      <c r="I128" s="7">
        <f>IF('[1]TCE - ANEXO IV - Preencher'!K137="","",'[1]TCE - ANEXO IV - Preencher'!K137)</f>
        <v>45202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18900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32356279000137</v>
      </c>
      <c r="E129" s="5" t="str">
        <f>'[1]TCE - ANEXO IV - Preencher'!G138</f>
        <v>U.T.R.A ODONTOLOGIA REABILITADORA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497</v>
      </c>
      <c r="I129" s="7">
        <f>IF('[1]TCE - ANEXO IV - Preencher'!K138="","",'[1]TCE - ANEXO IV - Preencher'!K138)</f>
        <v>2102023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4061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5.15 - Serviços Domésticos</v>
      </c>
      <c r="D130" s="3">
        <f>'[1]TCE - ANEXO IV - Preencher'!F139</f>
        <v>31675417000188</v>
      </c>
      <c r="E130" s="5" t="str">
        <f>'[1]TCE - ANEXO IV - Preencher'!G139</f>
        <v>LAVECLIN LAVANDERIA HOSPITALAR LTDA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565</v>
      </c>
      <c r="I130" s="7">
        <f>IF('[1]TCE - ANEXO IV - Preencher'!K139="","",'[1]TCE - ANEXO IV - Preencher'!K139)</f>
        <v>2102023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3082.3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5.10 - Detetização/Tratamento de Resíduos e Afins</v>
      </c>
      <c r="D131" s="3">
        <f>'[1]TCE - ANEXO IV - Preencher'!F140</f>
        <v>26893667000154</v>
      </c>
      <c r="E131" s="5" t="str">
        <f>'[1]TCE - ANEXO IV - Preencher'!G140</f>
        <v>AMBIPAR HEALTH WASTE SERVICES S.A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32846</v>
      </c>
      <c r="I131" s="7">
        <f>IF('[1]TCE - ANEXO IV - Preencher'!K140="","",'[1]TCE - ANEXO IV - Preencher'!K140)</f>
        <v>45202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2179.86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3423683000188</v>
      </c>
      <c r="E132" s="5" t="str">
        <f>'[1]TCE - ANEXO IV - Preencher'!G141</f>
        <v>ADELTEC INFORMATICA E TECNOLOGIA  LTDA-ME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18172</v>
      </c>
      <c r="I132" s="7">
        <f>IF('[1]TCE - ANEXO IV - Preencher'!K141="","",'[1]TCE - ANEXO IV - Preencher'!K141)</f>
        <v>45170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264.49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10891998000115</v>
      </c>
      <c r="E133" s="5" t="str">
        <f>'[1]TCE - ANEXO IV - Preencher'!G142</f>
        <v>ADVISERSIT SERVICOS EM INFORMATICA LTDA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960</v>
      </c>
      <c r="I133" s="7">
        <f>IF('[1]TCE - ANEXO IV - Preencher'!K142="","",'[1]TCE - ANEXO IV - Preencher'!K142)</f>
        <v>45200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1200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4069709000102</v>
      </c>
      <c r="E134" s="5" t="str">
        <f>'[1]TCE - ANEXO IV - Preencher'!G143</f>
        <v>BIONEXO S. 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399618</v>
      </c>
      <c r="I134" s="7">
        <f>IF('[1]TCE - ANEXO IV - Preencher'!K143="","",'[1]TCE - ANEXO IV - Preencher'!K143)</f>
        <v>45201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934.11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92306257000780</v>
      </c>
      <c r="E135" s="5" t="str">
        <f>'[1]TCE - ANEXO IV - Preencher'!G144</f>
        <v>MV INFORMATICA NORDESTE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62113</v>
      </c>
      <c r="I135" s="7">
        <f>IF('[1]TCE - ANEXO IV - Preencher'!K144="","",'[1]TCE - ANEXO IV - Preencher'!K144)</f>
        <v>45181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11400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5633849000116</v>
      </c>
      <c r="E136" s="5" t="str">
        <f>'[1]TCE - ANEXO IV - Preencher'!G145</f>
        <v>GCINET SERVICOS DE INFORMATICA LTCA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81629</v>
      </c>
      <c r="I136" s="7">
        <f>IF('[1]TCE - ANEXO IV - Preencher'!K145="","",'[1]TCE - ANEXO IV - Preencher'!K145)</f>
        <v>45201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1443.8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7333111000169</v>
      </c>
      <c r="E137" s="5" t="str">
        <f>'[1]TCE - ANEXO IV - Preencher'!G146</f>
        <v>SAFETEC INFORMATICA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101330</v>
      </c>
      <c r="I137" s="7">
        <f>IF('[1]TCE - ANEXO IV - Preencher'!K146="","",'[1]TCE - ANEXO IV - Preencher'!K146)</f>
        <v>45173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242.96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6312868000103</v>
      </c>
      <c r="E138" s="5" t="str">
        <f>'[1]TCE - ANEXO IV - Preencher'!G147</f>
        <v>TASCOM INFORMATICA LTDA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927</v>
      </c>
      <c r="I138" s="7">
        <f>IF('[1]TCE - ANEXO IV - Preencher'!K147="","",'[1]TCE - ANEXO IV - Preencher'!K147)</f>
        <v>45170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1434.31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18630942000119</v>
      </c>
      <c r="E139" s="5" t="str">
        <f>'[1]TCE - ANEXO IV - Preencher'!G148</f>
        <v>PROVTEL TECNOLOGIA SERVICOS GERENCIADOS LTDA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3005</v>
      </c>
      <c r="I139" s="7">
        <f>IF('[1]TCE - ANEXO IV - Preencher'!K148="","",'[1]TCE - ANEXO IV - Preencher'!K148)</f>
        <v>45202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5550.13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5.22 - Vigilância Ostensiva / Monitorada</v>
      </c>
      <c r="D140" s="3">
        <f>'[1]TCE - ANEXO IV - Preencher'!F149</f>
        <v>7360290000123</v>
      </c>
      <c r="E140" s="5" t="str">
        <f>'[1]TCE - ANEXO IV - Preencher'!G149</f>
        <v>SERVAL SERVIÇOS E LIMPEZA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50526</v>
      </c>
      <c r="I140" s="7">
        <f>IF('[1]TCE - ANEXO IV - Preencher'!K149="","",'[1]TCE - ANEXO IV - Preencher'!K149)</f>
        <v>45202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16479.93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5.22 - Vigilância Ostensiva / Monitorada</v>
      </c>
      <c r="D141" s="3">
        <f>'[1]TCE - ANEXO IV - Preencher'!F150</f>
        <v>11572781000105</v>
      </c>
      <c r="E141" s="5" t="str">
        <f>'[1]TCE - ANEXO IV - Preencher'!G150</f>
        <v>SOSERVI VIGILANCIA LTDA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9496</v>
      </c>
      <c r="I141" s="7">
        <f>IF('[1]TCE - ANEXO IV - Preencher'!K150="","",'[1]TCE - ANEXO IV - Preencher'!K150)</f>
        <v>45180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21490.66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5.2 - Serviços Técnicos Profissionais</v>
      </c>
      <c r="D142" s="3">
        <f>'[1]TCE - ANEXO IV - Preencher'!F151</f>
        <v>7523792000128</v>
      </c>
      <c r="E142" s="5" t="str">
        <f>'[1]TCE - ANEXO IV - Preencher'!G151</f>
        <v>FARIAS E ROCHA ADVOCACIA ME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1106</v>
      </c>
      <c r="I142" s="7">
        <f>IF('[1]TCE - ANEXO IV - Preencher'!K151="","",'[1]TCE - ANEXO IV - Preencher'!K151)</f>
        <v>45202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2233.5100000000002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5.2 - Serviços Técnicos Profissionais</v>
      </c>
      <c r="D143" s="3">
        <f>'[1]TCE - ANEXO IV - Preencher'!F152</f>
        <v>8654123000158</v>
      </c>
      <c r="E143" s="5" t="str">
        <f>'[1]TCE - ANEXO IV - Preencher'!G152</f>
        <v>AUDISIA - AUDITORES ASSOCIADOS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20004</v>
      </c>
      <c r="I143" s="7">
        <f>IF('[1]TCE - ANEXO IV - Preencher'!K152="","",'[1]TCE - ANEXO IV - Preencher'!K152)</f>
        <v>45170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962.38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5.2 - Serviços Técnicos Profissionais</v>
      </c>
      <c r="D144" s="3">
        <f>'[1]TCE - ANEXO IV - Preencher'!F153</f>
        <v>45671533000133</v>
      </c>
      <c r="E144" s="5" t="str">
        <f>'[1]TCE - ANEXO IV - Preencher'!G153</f>
        <v>VITORINO E MAIA ADVOGADOS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193</v>
      </c>
      <c r="I144" s="7">
        <f>IF('[1]TCE - ANEXO IV - Preencher'!K153="","",'[1]TCE - ANEXO IV - Preencher'!K153)</f>
        <v>45201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2233.5100000000002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5.10 - Detetização/Tratamento de Resíduos e Afins</v>
      </c>
      <c r="D145" s="3">
        <f>'[1]TCE - ANEXO IV - Preencher'!F154</f>
        <v>35474980000149</v>
      </c>
      <c r="E145" s="5" t="str">
        <f>'[1]TCE - ANEXO IV - Preencher'!G154</f>
        <v>LIMPSERVICE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4969</v>
      </c>
      <c r="I145" s="7">
        <f>IF('[1]TCE - ANEXO IV - Preencher'!K154="","",'[1]TCE - ANEXO IV - Preencher'!K154)</f>
        <v>45174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342.51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5.23 - Limpeza e Conservação</v>
      </c>
      <c r="D146" s="3">
        <f>'[1]TCE - ANEXO IV - Preencher'!F155</f>
        <v>9863853000121</v>
      </c>
      <c r="E146" s="5" t="str">
        <f>'[1]TCE - ANEXO IV - Preencher'!G155</f>
        <v>SOSERVI SOCIEDADE DE SERVICOS GERAIS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72527</v>
      </c>
      <c r="I146" s="7">
        <f>IF('[1]TCE - ANEXO IV - Preencher'!K155="","",'[1]TCE - ANEXO IV - Preencher'!K155)</f>
        <v>45170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49861.03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5.99 - Outros Serviços de Terceiros Pessoa Jurídica</v>
      </c>
      <c r="D147" s="3">
        <f>'[1]TCE - ANEXO IV - Preencher'!F156</f>
        <v>35343136000189</v>
      </c>
      <c r="E147" s="5" t="str">
        <f>'[1]TCE - ANEXO IV - Preencher'!G156</f>
        <v>EMBRAESTER EMPRES BRASILEIRA DE ESTERILIZADOS EIREL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12370</v>
      </c>
      <c r="I147" s="7">
        <f>IF('[1]TCE - ANEXO IV - Preencher'!K156="","",'[1]TCE - ANEXO IV - Preencher'!K156)</f>
        <v>45201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3187.8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5.99 - Outros Serviços de Terceiros Pessoa Jurídica</v>
      </c>
      <c r="D148" s="3">
        <f>'[1]TCE - ANEXO IV - Preencher'!F157</f>
        <v>2668797000125</v>
      </c>
      <c r="E148" s="5" t="str">
        <f>'[1]TCE - ANEXO IV - Preencher'!G157</f>
        <v>BRASIL GESTAO DE DADOS INFORMACOES E DOCUMENTOS LTDA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3512</v>
      </c>
      <c r="I148" s="7">
        <f>IF('[1]TCE - ANEXO IV - Preencher'!K157="","",'[1]TCE - ANEXO IV - Preencher'!K157)</f>
        <v>45201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2278.98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5.99 - Outros Serviços de Terceiros Pessoa Jurídica</v>
      </c>
      <c r="D149" s="3">
        <f>'[1]TCE - ANEXO IV - Preencher'!F158</f>
        <v>21794062000192</v>
      </c>
      <c r="E149" s="5" t="str">
        <f>'[1]TCE - ANEXO IV - Preencher'!G158</f>
        <v>ASOS OCUPACIONAL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670</v>
      </c>
      <c r="I149" s="7">
        <f>IF('[1]TCE - ANEXO IV - Preencher'!K158="","",'[1]TCE - ANEXO IV - Preencher'!K158)</f>
        <v>45201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3200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5.99 - Outros Serviços de Terceiros Pessoa Jurídica</v>
      </c>
      <c r="D150" s="3">
        <f>'[1]TCE - ANEXO IV - Preencher'!F159</f>
        <v>9024660000187</v>
      </c>
      <c r="E150" s="5" t="str">
        <f>'[1]TCE - ANEXO IV - Preencher'!G159</f>
        <v>A SAE SERVICOS DE ENTREGA RAPIDA DE DOCUMENTOS E TERCEI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12825</v>
      </c>
      <c r="I150" s="7">
        <f>IF('[1]TCE - ANEXO IV - Preencher'!K159="","",'[1]TCE - ANEXO IV - Preencher'!K159)</f>
        <v>45202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1249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5.99 - Outros Serviços de Terceiros Pessoa Jurídica</v>
      </c>
      <c r="D151" s="3">
        <f>'[1]TCE - ANEXO IV - Preencher'!F160</f>
        <v>10816775000274</v>
      </c>
      <c r="E151" s="5" t="str">
        <f>'[1]TCE - ANEXO IV - Preencher'!G160</f>
        <v>INSPETORIA SALESIANA DO NORDESTE DO BRASIL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18570</v>
      </c>
      <c r="I151" s="7">
        <f>IF('[1]TCE - ANEXO IV - Preencher'!K160="","",'[1]TCE - ANEXO IV - Preencher'!K160)</f>
        <v>45182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180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5.99 - Outros Serviços de Terceiros Pessoa Jurídica</v>
      </c>
      <c r="D152" s="3">
        <f>'[1]TCE - ANEXO IV - Preencher'!F161</f>
        <v>24380578002041</v>
      </c>
      <c r="E152" s="5" t="str">
        <f>'[1]TCE - ANEXO IV - Preencher'!G161</f>
        <v>WHITE MARTINS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15520</v>
      </c>
      <c r="I152" s="7">
        <f>IF('[1]TCE - ANEXO IV - Preencher'!K161="","",'[1]TCE - ANEXO IV - Preencher'!K161)</f>
        <v>45188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1355.5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5.5 - Reparo e Manutenção de Máquinas e Equipamentos</v>
      </c>
      <c r="D153" s="3">
        <f>'[1]TCE - ANEXO IV - Preencher'!F162</f>
        <v>1141468000169</v>
      </c>
      <c r="E153" s="5" t="str">
        <f>'[1]TCE - ANEXO IV - Preencher'!G162</f>
        <v>MEDCALL COMERCIO E SERVIÇOS DE EQUIPAMENTOS MED LTDA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3787</v>
      </c>
      <c r="I153" s="7">
        <f>IF('[1]TCE - ANEXO IV - Preencher'!K162="","",'[1]TCE - ANEXO IV - Preencher'!K162)</f>
        <v>45198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2800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5.5 - Reparo e Manutenção de Máquinas e Equipamentos</v>
      </c>
      <c r="D154" s="3">
        <f>'[1]TCE - ANEXO IV - Preencher'!F163</f>
        <v>1141468000169</v>
      </c>
      <c r="E154" s="5" t="str">
        <f>'[1]TCE - ANEXO IV - Preencher'!G163</f>
        <v>MEDCALL COMERCIO E SERVIÇOS DE EQUIPAMENTOS MED LTDA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3786</v>
      </c>
      <c r="I154" s="7">
        <f>IF('[1]TCE - ANEXO IV - Preencher'!K163="","",'[1]TCE - ANEXO IV - Preencher'!K163)</f>
        <v>45198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1100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5.5 - Reparo e Manutenção de Máquinas e Equipamentos</v>
      </c>
      <c r="D155" s="3">
        <f>'[1]TCE - ANEXO IV - Preencher'!F164</f>
        <v>12067307000199</v>
      </c>
      <c r="E155" s="5" t="str">
        <f>'[1]TCE - ANEXO IV - Preencher'!G164</f>
        <v xml:space="preserve">CAETANO ALVES DA SILVA 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73911</v>
      </c>
      <c r="I155" s="7">
        <f>IF('[1]TCE - ANEXO IV - Preencher'!K164="","",'[1]TCE - ANEXO IV - Preencher'!K164)</f>
        <v>45205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900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5.5 - Reparo e Manutenção de Máquinas e Equipamentos</v>
      </c>
      <c r="D156" s="3">
        <f>'[1]TCE - ANEXO IV - Preencher'!F165</f>
        <v>32237433000151</v>
      </c>
      <c r="E156" s="5" t="str">
        <f>'[1]TCE - ANEXO IV - Preencher'!G165</f>
        <v>CLEUDSON FIELIS DE MENEZES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1</v>
      </c>
      <c r="I156" s="7">
        <f>IF('[1]TCE - ANEXO IV - Preencher'!K165="","",'[1]TCE - ANEXO IV - Preencher'!K165)</f>
        <v>45183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449.95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5.4 - Reparo e Manutenção de Bens Imóveis</v>
      </c>
      <c r="D157" s="3">
        <f>'[1]TCE - ANEXO IV - Preencher'!F166</f>
        <v>18204483000101</v>
      </c>
      <c r="E157" s="5" t="str">
        <f>'[1]TCE - ANEXO IV - Preencher'!G166</f>
        <v>WAGNER FERNANDES SALES DA SILVA &amp; CIA LTDA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4459</v>
      </c>
      <c r="I157" s="7">
        <f>IF('[1]TCE - ANEXO IV - Preencher'!K166="","",'[1]TCE - ANEXO IV - Preencher'!K166)</f>
        <v>45203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2880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5.4 - Reparo e Manutenção de Bens Imóveis</v>
      </c>
      <c r="D158" s="3">
        <f>'[1]TCE - ANEXO IV - Preencher'!F167</f>
        <v>40893042000113</v>
      </c>
      <c r="E158" s="5" t="str">
        <f>'[1]TCE - ANEXO IV - Preencher'!G167</f>
        <v>GERASTEP GERADORES ASSISTENCIA TECNICA E PECAS LTDA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44088</v>
      </c>
      <c r="I158" s="7">
        <f>IF('[1]TCE - ANEXO IV - Preencher'!K167="","",'[1]TCE - ANEXO IV - Preencher'!K167)</f>
        <v>45194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345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5.4 - Reparo e Manutenção de Bens Imóveis</v>
      </c>
      <c r="D159" s="3">
        <f>'[1]TCE - ANEXO IV - Preencher'!F168</f>
        <v>7221834000176</v>
      </c>
      <c r="E159" s="5" t="str">
        <f>'[1]TCE - ANEXO IV - Preencher'!G168</f>
        <v>C2 COMERCIO E SERVICOS LTDA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53</v>
      </c>
      <c r="I159" s="7">
        <f>IF('[1]TCE - ANEXO IV - Preencher'!K168="","",'[1]TCE - ANEXO IV - Preencher'!K168)</f>
        <v>45195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2780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5.4 - Reparo e Manutenção de Bens Imóveis</v>
      </c>
      <c r="D160" s="3">
        <f>'[1]TCE - ANEXO IV - Preencher'!F169</f>
        <v>35595016000179</v>
      </c>
      <c r="E160" s="5" t="str">
        <f>'[1]TCE - ANEXO IV - Preencher'!G169</f>
        <v>SEVERINON GALVÃO ME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48514</v>
      </c>
      <c r="I160" s="7">
        <f>IF('[1]TCE - ANEXO IV - Preencher'!K169="","",'[1]TCE - ANEXO IV - Preencher'!K169)</f>
        <v>45189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64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5.4 - Reparo e Manutenção de Bens Imóveis</v>
      </c>
      <c r="D161" s="3">
        <f>'[1]TCE - ANEXO IV - Preencher'!F170</f>
        <v>21854632000192</v>
      </c>
      <c r="E161" s="5" t="str">
        <f>'[1]TCE - ANEXO IV - Preencher'!G170</f>
        <v>G M DANTAS ELEVAÇÃO  GERAÇÃO ME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1377</v>
      </c>
      <c r="I161" s="7">
        <f>IF('[1]TCE - ANEXO IV - Preencher'!K170="","",'[1]TCE - ANEXO IV - Preencher'!K170)</f>
        <v>45200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450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4.6 - Serviços de Profissionais de Saúde</v>
      </c>
      <c r="D162" s="3">
        <f>'[1]TCE - ANEXO IV - Preencher'!F171</f>
        <v>71424544408</v>
      </c>
      <c r="E162" s="5" t="str">
        <f>'[1]TCE - ANEXO IV - Preencher'!G171</f>
        <v>FRANCINY CAVALCANTI DA SILVA</v>
      </c>
      <c r="F162" s="5" t="str">
        <f>'[1]TCE - ANEXO IV - Preencher'!H171</f>
        <v>S</v>
      </c>
      <c r="G162" s="5" t="str">
        <f>'[1]TCE - ANEXO IV - Preencher'!I171</f>
        <v>N</v>
      </c>
      <c r="H162" s="6">
        <f>'[1]TCE - ANEXO IV - Preencher'!J171</f>
        <v>0</v>
      </c>
      <c r="I162" s="7" t="str">
        <f>IF('[1]TCE - ANEXO IV - Preencher'!K171="","",'[1]TCE - ANEXO IV - Preencher'!K171)</f>
        <v/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1381.68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4.6 - Serviços de Profissionais de Saúde</v>
      </c>
      <c r="D163" s="3">
        <f>'[1]TCE - ANEXO IV - Preencher'!F172</f>
        <v>4956580657</v>
      </c>
      <c r="E163" s="5" t="str">
        <f>'[1]TCE - ANEXO IV - Preencher'!G172</f>
        <v xml:space="preserve">FABIANA MARIA DA SILVA ROCHA </v>
      </c>
      <c r="F163" s="5" t="str">
        <f>'[1]TCE - ANEXO IV - Preencher'!H172</f>
        <v>S</v>
      </c>
      <c r="G163" s="5" t="str">
        <f>'[1]TCE - ANEXO IV - Preencher'!I172</f>
        <v>N</v>
      </c>
      <c r="H163" s="6">
        <f>'[1]TCE - ANEXO IV - Preencher'!J172</f>
        <v>0</v>
      </c>
      <c r="I163" s="7" t="str">
        <f>IF('[1]TCE - ANEXO IV - Preencher'!K172="","",'[1]TCE - ANEXO IV - Preencher'!K172)</f>
        <v/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2662.47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4.6 - Serviços de Profissionais de Saúde</v>
      </c>
      <c r="D164" s="3">
        <f>'[1]TCE - ANEXO IV - Preencher'!F173</f>
        <v>4006581432</v>
      </c>
      <c r="E164" s="5" t="str">
        <f>'[1]TCE - ANEXO IV - Preencher'!G173</f>
        <v>MARIA DA CONCEIÇÃO FERREIRA DE MELO</v>
      </c>
      <c r="F164" s="5" t="str">
        <f>'[1]TCE - ANEXO IV - Preencher'!H173</f>
        <v>S</v>
      </c>
      <c r="G164" s="5" t="str">
        <f>'[1]TCE - ANEXO IV - Preencher'!I173</f>
        <v>N</v>
      </c>
      <c r="H164" s="6">
        <f>'[1]TCE - ANEXO IV - Preencher'!J173</f>
        <v>0</v>
      </c>
      <c r="I164" s="7" t="str">
        <f>IF('[1]TCE - ANEXO IV - Preencher'!K173="","",'[1]TCE - ANEXO IV - Preencher'!K173)</f>
        <v/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2236.4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4.6 - Serviços de Profissionais de Saúde</v>
      </c>
      <c r="D165" s="3">
        <f>'[1]TCE - ANEXO IV - Preencher'!F174</f>
        <v>12019203456</v>
      </c>
      <c r="E165" s="5" t="str">
        <f>'[1]TCE - ANEXO IV - Preencher'!G174</f>
        <v>ADJAMIR GONÇALVES DE ARAUJO NETO</v>
      </c>
      <c r="F165" s="5" t="str">
        <f>'[1]TCE - ANEXO IV - Preencher'!H174</f>
        <v>S</v>
      </c>
      <c r="G165" s="5" t="str">
        <f>'[1]TCE - ANEXO IV - Preencher'!I174</f>
        <v>N</v>
      </c>
      <c r="H165" s="6">
        <f>'[1]TCE - ANEXO IV - Preencher'!J174</f>
        <v>0</v>
      </c>
      <c r="I165" s="7" t="str">
        <f>IF('[1]TCE - ANEXO IV - Preencher'!K174="","",'[1]TCE - ANEXO IV - Preencher'!K174)</f>
        <v/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1220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4.6 - Serviços de Profissionais de Saúde</v>
      </c>
      <c r="D166" s="3">
        <f>'[1]TCE - ANEXO IV - Preencher'!F175</f>
        <v>2034775457</v>
      </c>
      <c r="E166" s="5" t="str">
        <f>'[1]TCE - ANEXO IV - Preencher'!G175</f>
        <v>ROSILVA MARIA DE LUNA SILVA</v>
      </c>
      <c r="F166" s="5" t="str">
        <f>'[1]TCE - ANEXO IV - Preencher'!H175</f>
        <v>S</v>
      </c>
      <c r="G166" s="5" t="str">
        <f>'[1]TCE - ANEXO IV - Preencher'!I175</f>
        <v>N</v>
      </c>
      <c r="H166" s="6">
        <f>'[1]TCE - ANEXO IV - Preencher'!J175</f>
        <v>0</v>
      </c>
      <c r="I166" s="7" t="str">
        <f>IF('[1]TCE - ANEXO IV - Preencher'!K175="","",'[1]TCE - ANEXO IV - Preencher'!K175)</f>
        <v/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2876.54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4.7 - Apoio Administrativo, Técnico e Operacional</v>
      </c>
      <c r="D167" s="3">
        <f>'[1]TCE - ANEXO IV - Preencher'!F176</f>
        <v>12780625481</v>
      </c>
      <c r="E167" s="5" t="str">
        <f>'[1]TCE - ANEXO IV - Preencher'!G176</f>
        <v>PATRICIA ABILIODE MOURA</v>
      </c>
      <c r="F167" s="5" t="str">
        <f>'[1]TCE - ANEXO IV - Preencher'!H176</f>
        <v>S</v>
      </c>
      <c r="G167" s="5" t="str">
        <f>'[1]TCE - ANEXO IV - Preencher'!I176</f>
        <v>N</v>
      </c>
      <c r="H167" s="6">
        <f>'[1]TCE - ANEXO IV - Preencher'!J176</f>
        <v>0</v>
      </c>
      <c r="I167" s="7" t="str">
        <f>IF('[1]TCE - ANEXO IV - Preencher'!K176="","",'[1]TCE - ANEXO IV - Preencher'!K176)</f>
        <v/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1372.79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4.7 - Apoio Administrativo, Técnico e Operacional</v>
      </c>
      <c r="D168" s="3">
        <f>'[1]TCE - ANEXO IV - Preencher'!F177</f>
        <v>12861800402</v>
      </c>
      <c r="E168" s="5" t="str">
        <f>'[1]TCE - ANEXO IV - Preencher'!G177</f>
        <v>DOUGLAS AGUINALDO PALMAIRA DA SILVA</v>
      </c>
      <c r="F168" s="5" t="str">
        <f>'[1]TCE - ANEXO IV - Preencher'!H177</f>
        <v>S</v>
      </c>
      <c r="G168" s="5" t="str">
        <f>'[1]TCE - ANEXO IV - Preencher'!I177</f>
        <v>N</v>
      </c>
      <c r="H168" s="6">
        <f>'[1]TCE - ANEXO IV - Preencher'!J177</f>
        <v>0</v>
      </c>
      <c r="I168" s="7" t="str">
        <f>IF('[1]TCE - ANEXO IV - Preencher'!K177="","",'[1]TCE - ANEXO IV - Preencher'!K177)</f>
        <v/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1349.2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4.7 - Apoio Administrativo, Técnico e Operacional</v>
      </c>
      <c r="D169" s="3">
        <f>'[1]TCE - ANEXO IV - Preencher'!F178</f>
        <v>7894029475</v>
      </c>
      <c r="E169" s="5" t="str">
        <f>'[1]TCE - ANEXO IV - Preencher'!G178</f>
        <v xml:space="preserve">ANADILZA MARIA DE ALMEIDA BEZERRA </v>
      </c>
      <c r="F169" s="5" t="str">
        <f>'[1]TCE - ANEXO IV - Preencher'!H178</f>
        <v>S</v>
      </c>
      <c r="G169" s="5" t="str">
        <f>'[1]TCE - ANEXO IV - Preencher'!I178</f>
        <v>N</v>
      </c>
      <c r="H169" s="6">
        <f>'[1]TCE - ANEXO IV - Preencher'!J178</f>
        <v>0</v>
      </c>
      <c r="I169" s="7" t="str">
        <f>IF('[1]TCE - ANEXO IV - Preencher'!K178="","",'[1]TCE - ANEXO IV - Preencher'!K178)</f>
        <v/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488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4.7 - Apoio Administrativo, Técnico e Operacional</v>
      </c>
      <c r="D170" s="3">
        <f>'[1]TCE - ANEXO IV - Preencher'!F179</f>
        <v>10512008493</v>
      </c>
      <c r="E170" s="5" t="str">
        <f>'[1]TCE - ANEXO IV - Preencher'!G179</f>
        <v>AMANDA FERNANDES MOREIRA</v>
      </c>
      <c r="F170" s="5" t="str">
        <f>'[1]TCE - ANEXO IV - Preencher'!H179</f>
        <v>S</v>
      </c>
      <c r="G170" s="5" t="str">
        <f>'[1]TCE - ANEXO IV - Preencher'!I179</f>
        <v>N</v>
      </c>
      <c r="H170" s="6">
        <f>'[1]TCE - ANEXO IV - Preencher'!J179</f>
        <v>0</v>
      </c>
      <c r="I170" s="7" t="str">
        <f>IF('[1]TCE - ANEXO IV - Preencher'!K179="","",'[1]TCE - ANEXO IV - Preencher'!K179)</f>
        <v/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2146.8000000000002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5.99 - Outros Serviços de Terceiros Pessoa Jurídica</v>
      </c>
      <c r="D171" s="3">
        <f>'[1]TCE - ANEXO IV - Preencher'!F180</f>
        <v>41382855000101</v>
      </c>
      <c r="E171" s="5" t="str">
        <f>'[1]TCE - ANEXO IV - Preencher'!G180</f>
        <v xml:space="preserve">TAMYRES FERNANDA ALVES CHALEGRE 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130</v>
      </c>
      <c r="I171" s="7">
        <f>IF('[1]TCE - ANEXO IV - Preencher'!K180="","",'[1]TCE - ANEXO IV - Preencher'!K180)</f>
        <v>45203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2500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5.99 - Outros Serviços de Terceiros Pessoa Jurídica</v>
      </c>
      <c r="D172" s="3">
        <f>'[1]TCE - ANEXO IV - Preencher'!F181</f>
        <v>11735586000159</v>
      </c>
      <c r="E172" s="5" t="str">
        <f>'[1]TCE - ANEXO IV - Preencher'!G181</f>
        <v>FUNDAÇÃO DE APOIO AO DESENVOLVIMENTO DA UNIVERSIDADE FE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73911</v>
      </c>
      <c r="I172" s="7">
        <f>IF('[1]TCE - ANEXO IV - Preencher'!K181="","",'[1]TCE - ANEXO IV - Preencher'!K181)</f>
        <v>45205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1206.6600000000001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5.99 - Outros Serviços de Terceiros Pessoa Jurídica</v>
      </c>
      <c r="D173" s="3">
        <f>'[1]TCE - ANEXO IV - Preencher'!F182</f>
        <v>12242919000170</v>
      </c>
      <c r="E173" s="5" t="str">
        <f>'[1]TCE - ANEXO IV - Preencher'!G182</f>
        <v xml:space="preserve">WILSON REIS DE ALCANTARA 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12</v>
      </c>
      <c r="I173" s="7">
        <f>IF('[1]TCE - ANEXO IV - Preencher'!K182="","",'[1]TCE - ANEXO IV - Preencher'!K182)</f>
        <v>45183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3480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45554568000192</v>
      </c>
      <c r="E174" s="5" t="str">
        <f>'[1]TCE - ANEXO IV - Preencher'!G183</f>
        <v xml:space="preserve">FORTEMED ATIVIDADES MEDICAS LTDA 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224</v>
      </c>
      <c r="I174" s="7">
        <f>IF('[1]TCE - ANEXO IV - Preencher'!K183="","",'[1]TCE - ANEXO IV - Preencher'!K183)</f>
        <v>45209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6600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48817961000110</v>
      </c>
      <c r="E175" s="5" t="str">
        <f>'[1]TCE - ANEXO IV - Preencher'!G184</f>
        <v xml:space="preserve">NEW MAISMED SERVICOS MEDICOS LTDA 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75</v>
      </c>
      <c r="I175" s="7">
        <f>IF('[1]TCE - ANEXO IV - Preencher'!K184="","",'[1]TCE - ANEXO IV - Preencher'!K184)</f>
        <v>45209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9650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46852548000160</v>
      </c>
      <c r="E176" s="5" t="str">
        <f>'[1]TCE - ANEXO IV - Preencher'!G185</f>
        <v xml:space="preserve">CERTMED ATIVIDADES MEDICAS LTDA 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216</v>
      </c>
      <c r="I176" s="7">
        <f>IF('[1]TCE - ANEXO IV - Preencher'!K185="","",'[1]TCE - ANEXO IV - Preencher'!K185)</f>
        <v>45209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2500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43644880000141</v>
      </c>
      <c r="E177" s="5" t="str">
        <f>'[1]TCE - ANEXO IV - Preencher'!G186</f>
        <v xml:space="preserve">PORTALMED ATIVIDADES MEDICAS LTDA 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546</v>
      </c>
      <c r="I177" s="7">
        <f>IF('[1]TCE - ANEXO IV - Preencher'!K186="","",'[1]TCE - ANEXO IV - Preencher'!K186)</f>
        <v>45209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19400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45969705000150</v>
      </c>
      <c r="E178" s="5" t="str">
        <f>'[1]TCE - ANEXO IV - Preencher'!G187</f>
        <v>MEDMAIS ATIVIDADES MEDICAS LTDA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916</v>
      </c>
      <c r="I178" s="7">
        <f>IF('[1]TCE - ANEXO IV - Preencher'!K187="","",'[1]TCE - ANEXO IV - Preencher'!K187)</f>
        <v>45209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9900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43843356000108</v>
      </c>
      <c r="E179" s="5" t="str">
        <f>'[1]TCE - ANEXO IV - Preencher'!G188</f>
        <v xml:space="preserve">SAUDEMED ATIVIDADES MÉDICAS LTDA 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2453</v>
      </c>
      <c r="I179" s="7">
        <f>IF('[1]TCE - ANEXO IV - Preencher'!K188="","",'[1]TCE - ANEXO IV - Preencher'!K188)</f>
        <v>45209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43000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46560147000137</v>
      </c>
      <c r="E180" s="5" t="str">
        <f>'[1]TCE - ANEXO IV - Preencher'!G189</f>
        <v xml:space="preserve">MEDICALMED ATIVIDADES MÉDICAS LTDA 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858</v>
      </c>
      <c r="I180" s="7">
        <f>IF('[1]TCE - ANEXO IV - Preencher'!K189="","",'[1]TCE - ANEXO IV - Preencher'!K189)</f>
        <v>45209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1250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45018032000152</v>
      </c>
      <c r="E181" s="5" t="str">
        <f>'[1]TCE - ANEXO IV - Preencher'!G190</f>
        <v xml:space="preserve">VIVAMED ATIVIDADES MEDICAS LTDA 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387</v>
      </c>
      <c r="I181" s="7">
        <f>IF('[1]TCE - ANEXO IV - Preencher'!K190="","",'[1]TCE - ANEXO IV - Preencher'!K190)</f>
        <v>45209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6200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45637249000140</v>
      </c>
      <c r="E182" s="5" t="str">
        <f>'[1]TCE - ANEXO IV - Preencher'!G191</f>
        <v xml:space="preserve">STARMED ATIVIDADES MEDICAS LTDA </v>
      </c>
      <c r="F182" s="5" t="str">
        <f>'[1]TCE - ANEXO IV - Preencher'!H191</f>
        <v>S</v>
      </c>
      <c r="G182" s="5" t="str">
        <f>'[1]TCE - ANEXO IV - Preencher'!I191</f>
        <v>S</v>
      </c>
      <c r="H182" s="6" t="str">
        <f>'[1]TCE - ANEXO IV - Preencher'!J191</f>
        <v>592</v>
      </c>
      <c r="I182" s="7">
        <f>IF('[1]TCE - ANEXO IV - Preencher'!K191="","",'[1]TCE - ANEXO IV - Preencher'!K191)</f>
        <v>45209</v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11750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38823495000121</v>
      </c>
      <c r="E183" s="5" t="str">
        <f>'[1]TCE - ANEXO IV - Preencher'!G192</f>
        <v xml:space="preserve">CENTRALMED ATIVIDADES MEDICAS LTDA </v>
      </c>
      <c r="F183" s="5" t="str">
        <f>'[1]TCE - ANEXO IV - Preencher'!H192</f>
        <v>S</v>
      </c>
      <c r="G183" s="5" t="str">
        <f>'[1]TCE - ANEXO IV - Preencher'!I192</f>
        <v>S</v>
      </c>
      <c r="H183" s="6" t="str">
        <f>'[1]TCE - ANEXO IV - Preencher'!J192</f>
        <v>457</v>
      </c>
      <c r="I183" s="7">
        <f>IF('[1]TCE - ANEXO IV - Preencher'!K192="","",'[1]TCE - ANEXO IV - Preencher'!K192)</f>
        <v>45209</v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7700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45735127000197</v>
      </c>
      <c r="E184" s="5" t="str">
        <f>'[1]TCE - ANEXO IV - Preencher'!G193</f>
        <v>GLOBALMED ATIVIDADES MEDICA LTDA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760</v>
      </c>
      <c r="I184" s="7">
        <f>IF('[1]TCE - ANEXO IV - Preencher'!K193="","",'[1]TCE - ANEXO IV - Preencher'!K193)</f>
        <v>45209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325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49158209000177</v>
      </c>
      <c r="E185" s="5" t="str">
        <f>'[1]TCE - ANEXO IV - Preencher'!G194</f>
        <v xml:space="preserve">PAMED ATIVIDADES MEDICAS LTDA 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340</v>
      </c>
      <c r="I185" s="7">
        <f>IF('[1]TCE - ANEXO IV - Preencher'!K194="","",'[1]TCE - ANEXO IV - Preencher'!K194)</f>
        <v>45209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3750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49158362000102</v>
      </c>
      <c r="E186" s="5" t="str">
        <f>'[1]TCE - ANEXO IV - Preencher'!G195</f>
        <v>ONIXMED ATIVIDADES MEDICAS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327</v>
      </c>
      <c r="I186" s="7">
        <f>IF('[1]TCE - ANEXO IV - Preencher'!K195="","",'[1]TCE - ANEXO IV - Preencher'!K195)</f>
        <v>45209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2350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40440176000189</v>
      </c>
      <c r="E187" s="5" t="str">
        <f>'[1]TCE - ANEXO IV - Preencher'!G196</f>
        <v xml:space="preserve">PODIUMMED ATIVIDADES MEDICAS LTDA </v>
      </c>
      <c r="F187" s="5" t="str">
        <f>'[1]TCE - ANEXO IV - Preencher'!H196</f>
        <v>S</v>
      </c>
      <c r="G187" s="5" t="str">
        <f>'[1]TCE - ANEXO IV - Preencher'!I196</f>
        <v>S</v>
      </c>
      <c r="H187" s="6" t="str">
        <f>'[1]TCE - ANEXO IV - Preencher'!J196</f>
        <v>486</v>
      </c>
      <c r="I187" s="7">
        <f>IF('[1]TCE - ANEXO IV - Preencher'!K196="","",'[1]TCE - ANEXO IV - Preencher'!K196)</f>
        <v>45209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8750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40924886000184</v>
      </c>
      <c r="E188" s="5" t="str">
        <f>'[1]TCE - ANEXO IV - Preencher'!G197</f>
        <v xml:space="preserve">PREVENTMED ATIVIDADES MEDICAS LTDA 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798</v>
      </c>
      <c r="I188" s="7">
        <f>IF('[1]TCE - ANEXO IV - Preencher'!K197="","",'[1]TCE - ANEXO IV - Preencher'!K197)</f>
        <v>45209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5400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39917740000122</v>
      </c>
      <c r="E189" s="5" t="str">
        <f>'[1]TCE - ANEXO IV - Preencher'!G198</f>
        <v xml:space="preserve">PORTOMED ATIVIDADES MÉDICAS LTDA 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479</v>
      </c>
      <c r="I189" s="7">
        <f>IF('[1]TCE - ANEXO IV - Preencher'!K198="","",'[1]TCE - ANEXO IV - Preencher'!K198)</f>
        <v>45209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6250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41066484000159</v>
      </c>
      <c r="E190" s="5" t="str">
        <f>'[1]TCE - ANEXO IV - Preencher'!G199</f>
        <v xml:space="preserve">SUPERMED ATIVIDADES MEDICAS LTDA 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485</v>
      </c>
      <c r="I190" s="7">
        <f>IF('[1]TCE - ANEXO IV - Preencher'!K199="","",'[1]TCE - ANEXO IV - Preencher'!K199)</f>
        <v>45209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6250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49355580000129</v>
      </c>
      <c r="E191" s="5" t="str">
        <f>'[1]TCE - ANEXO IV - Preencher'!G200</f>
        <v xml:space="preserve">VMC GESTAO EM SAUDE LTDA 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1000031</v>
      </c>
      <c r="I191" s="7">
        <f>IF('[1]TCE - ANEXO IV - Preencher'!K200="","",'[1]TCE - ANEXO IV - Preencher'!K200)</f>
        <v>45202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5000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46544701000192</v>
      </c>
      <c r="E192" s="5" t="str">
        <f>'[1]TCE - ANEXO IV - Preencher'!G201</f>
        <v xml:space="preserve">ANNDRA VICTÓRIA ATIVIDADES MÉDICAS LTDA 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49</v>
      </c>
      <c r="I192" s="7">
        <f>IF('[1]TCE - ANEXO IV - Preencher'!K201="","",'[1]TCE - ANEXO IV - Preencher'!K201)</f>
        <v>45201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12100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45935690000109</v>
      </c>
      <c r="E193" s="5" t="str">
        <f>'[1]TCE - ANEXO IV - Preencher'!G202</f>
        <v xml:space="preserve">CAROLINA CARLSSON DELAMBERT BERENSTEIN 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45</v>
      </c>
      <c r="I193" s="7">
        <f>IF('[1]TCE - ANEXO IV - Preencher'!K202="","",'[1]TCE - ANEXO IV - Preencher'!K202)</f>
        <v>45201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1250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49017227000139</v>
      </c>
      <c r="E194" s="5" t="str">
        <f>'[1]TCE - ANEXO IV - Preencher'!G203</f>
        <v xml:space="preserve">ITMC SERVIÇOS MEDICOS LTDA 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22</v>
      </c>
      <c r="I194" s="7">
        <f>IF('[1]TCE - ANEXO IV - Preencher'!K203="","",'[1]TCE - ANEXO IV - Preencher'!K203)</f>
        <v>45201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8450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48960537000120</v>
      </c>
      <c r="E195" s="5" t="str">
        <f>'[1]TCE - ANEXO IV - Preencher'!G204</f>
        <v xml:space="preserve">N &amp; G CONSULTÓRIO MÉDICO LTDA 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12</v>
      </c>
      <c r="I195" s="7">
        <f>IF('[1]TCE - ANEXO IV - Preencher'!K204="","",'[1]TCE - ANEXO IV - Preencher'!K204)</f>
        <v>45201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4400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46476486000130</v>
      </c>
      <c r="E196" s="5" t="str">
        <f>'[1]TCE - ANEXO IV - Preencher'!G205</f>
        <v>G5MED SOLUÇÕES EM SAÚDE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534</v>
      </c>
      <c r="I196" s="7">
        <f>IF('[1]TCE - ANEXO IV - Preencher'!K205="","",'[1]TCE - ANEXO IV - Preencher'!K205)</f>
        <v>45201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5500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45262263000107</v>
      </c>
      <c r="E197" s="5" t="str">
        <f>'[1]TCE - ANEXO IV - Preencher'!G206</f>
        <v xml:space="preserve">ESMAELLA NAHAMA LACERDA SABINO 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57</v>
      </c>
      <c r="I197" s="7">
        <f>IF('[1]TCE - ANEXO IV - Preencher'!K206="","",'[1]TCE - ANEXO IV - Preencher'!K206)</f>
        <v>45202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14150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46543243000177</v>
      </c>
      <c r="E198" s="5" t="str">
        <f>'[1]TCE - ANEXO IV - Preencher'!G207</f>
        <v>DRA. ANA LUIZA NOGUEIRA GONÇALVES SERVIÇOS MÉDICOS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13</v>
      </c>
      <c r="I198" s="7">
        <f>IF('[1]TCE - ANEXO IV - Preencher'!K207="","",'[1]TCE - ANEXO IV - Preencher'!K207)</f>
        <v>45201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1350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45397939000170</v>
      </c>
      <c r="E199" s="5" t="str">
        <f>'[1]TCE - ANEXO IV - Preencher'!G208</f>
        <v>ARAUJO E GUIMARAES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1000068</v>
      </c>
      <c r="I199" s="7">
        <f>IF('[1]TCE - ANEXO IV - Preencher'!K208="","",'[1]TCE - ANEXO IV - Preencher'!K208)</f>
        <v>45201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2500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51309350000175</v>
      </c>
      <c r="E200" s="5" t="str">
        <f>'[1]TCE - ANEXO IV - Preencher'!G209</f>
        <v xml:space="preserve">BERNAL AMORIM SERVIÇOS MÉDICOS LTDA 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7</v>
      </c>
      <c r="I200" s="7">
        <f>IF('[1]TCE - ANEXO IV - Preencher'!K209="","",'[1]TCE - ANEXO IV - Preencher'!K209)</f>
        <v>45201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4400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51007176000106</v>
      </c>
      <c r="E201" s="5" t="str">
        <f>'[1]TCE - ANEXO IV - Preencher'!G210</f>
        <v xml:space="preserve">LUCAS MACHADO FARIAS SERVICOS MEDICOS LTDA 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1</v>
      </c>
      <c r="I201" s="7">
        <f>IF('[1]TCE - ANEXO IV - Preencher'!K210="","",'[1]TCE - ANEXO IV - Preencher'!K210)</f>
        <v>45200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1250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46843757000148</v>
      </c>
      <c r="E202" s="5" t="str">
        <f>'[1]TCE - ANEXO IV - Preencher'!G211</f>
        <v xml:space="preserve">LS ATENDIMENTO MEDICO LTDA 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22</v>
      </c>
      <c r="I202" s="7">
        <f>IF('[1]TCE - ANEXO IV - Preencher'!K211="","",'[1]TCE - ANEXO IV - Preencher'!K211)</f>
        <v>45202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5500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51394155000190</v>
      </c>
      <c r="E203" s="5" t="str">
        <f>'[1]TCE - ANEXO IV - Preencher'!G212</f>
        <v>MARIA CLARA MONTEIRO BARBOSA PIMENTEL SERVICOS MEDICOS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10</v>
      </c>
      <c r="I203" s="7">
        <f>IF('[1]TCE - ANEXO IV - Preencher'!K212="","",'[1]TCE - ANEXO IV - Preencher'!K212)</f>
        <v>45200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1100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45092505000161</v>
      </c>
      <c r="E204" s="5" t="str">
        <f>'[1]TCE - ANEXO IV - Preencher'!G213</f>
        <v xml:space="preserve">GIOVANNI DELA BIANCA SERVICOS MEDICOS LTDA 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1000008</v>
      </c>
      <c r="I204" s="7">
        <f>IF('[1]TCE - ANEXO IV - Preencher'!K213="","",'[1]TCE - ANEXO IV - Preencher'!K213)</f>
        <v>45201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1250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50978854000115</v>
      </c>
      <c r="E205" s="5" t="str">
        <f>'[1]TCE - ANEXO IV - Preencher'!G214</f>
        <v xml:space="preserve">CLA MÉDICA LTDA 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17</v>
      </c>
      <c r="I205" s="7">
        <f>IF('[1]TCE - ANEXO IV - Preencher'!K214="","",'[1]TCE - ANEXO IV - Preencher'!K214)</f>
        <v>45202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4400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45637249000140</v>
      </c>
      <c r="E206" s="5" t="str">
        <f>'[1]TCE - ANEXO IV - Preencher'!G215</f>
        <v xml:space="preserve">STARMED ATIVIDADES MEDICAS LTDA 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625</v>
      </c>
      <c r="I206" s="7">
        <f>IF('[1]TCE - ANEXO IV - Preencher'!K215="","",'[1]TCE - ANEXO IV - Preencher'!K215)</f>
        <v>45215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2500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45637249000140</v>
      </c>
      <c r="E207" s="5" t="str">
        <f>'[1]TCE - ANEXO IV - Preencher'!G216</f>
        <v xml:space="preserve">STARMED ATIVIDADES MEDICAS LTDA 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626</v>
      </c>
      <c r="I207" s="7">
        <f>IF('[1]TCE - ANEXO IV - Preencher'!K216="","",'[1]TCE - ANEXO IV - Preencher'!K216)</f>
        <v>45215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4400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45864268000100</v>
      </c>
      <c r="E208" s="5" t="str">
        <f>'[1]TCE - ANEXO IV - Preencher'!G217</f>
        <v xml:space="preserve">CESAR MONTEIRO MEDICINA SERVICOS MÉDICOS LTDA 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195</v>
      </c>
      <c r="I208" s="7">
        <f>IF('[1]TCE - ANEXO IV - Preencher'!K217="","",'[1]TCE - ANEXO IV - Preencher'!K217)</f>
        <v>45215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1100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31977693000109</v>
      </c>
      <c r="E209" s="5" t="str">
        <f>'[1]TCE - ANEXO IV - Preencher'!G218</f>
        <v xml:space="preserve">LS SAUDE ASSISTENCIA MEDICA E CONSULTORIA LTDA 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4736</v>
      </c>
      <c r="I209" s="7">
        <f>IF('[1]TCE - ANEXO IV - Preencher'!K218="","",'[1]TCE - ANEXO IV - Preencher'!K218)</f>
        <v>45215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5500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49452768000195</v>
      </c>
      <c r="E210" s="5" t="str">
        <f>'[1]TCE - ANEXO IV - Preencher'!G219</f>
        <v xml:space="preserve">BEM SERVIÇOS MÉDICOS LTDA 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9</v>
      </c>
      <c r="I210" s="7">
        <f>IF('[1]TCE - ANEXO IV - Preencher'!K219="","",'[1]TCE - ANEXO IV - Preencher'!K219)</f>
        <v>45204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3750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51498348000191</v>
      </c>
      <c r="E211" s="5" t="str">
        <f>'[1]TCE - ANEXO IV - Preencher'!G220</f>
        <v xml:space="preserve">RAISSA DIAS LOPES FARIAS LTDA 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3</v>
      </c>
      <c r="I211" s="7">
        <f>IF('[1]TCE - ANEXO IV - Preencher'!K220="","",'[1]TCE - ANEXO IV - Preencher'!K220)</f>
        <v>45203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5500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49329688000147</v>
      </c>
      <c r="E212" s="5" t="str">
        <f>'[1]TCE - ANEXO IV - Preencher'!G221</f>
        <v xml:space="preserve">FM MONTEIRO MÉDICOS E PSICOLOGIA LTDA 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13</v>
      </c>
      <c r="I212" s="7">
        <f>IF('[1]TCE - ANEXO IV - Preencher'!K221="","",'[1]TCE - ANEXO IV - Preencher'!K221)</f>
        <v>45201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6450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48983942000163</v>
      </c>
      <c r="E213" s="5" t="str">
        <f>'[1]TCE - ANEXO IV - Preencher'!G222</f>
        <v xml:space="preserve">ELQ SERVIÇOS MÉDICOS LTDA 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17</v>
      </c>
      <c r="I213" s="7">
        <f>IF('[1]TCE - ANEXO IV - Preencher'!K222="","",'[1]TCE - ANEXO IV - Preencher'!K222)</f>
        <v>45208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1250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52051303000137</v>
      </c>
      <c r="E214" s="5" t="str">
        <f>'[1]TCE - ANEXO IV - Preencher'!G223</f>
        <v xml:space="preserve">MPL ROCHA 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2</v>
      </c>
      <c r="I214" s="7">
        <f>IF('[1]TCE - ANEXO IV - Preencher'!K223="","",'[1]TCE - ANEXO IV - Preencher'!K223)</f>
        <v>45201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10000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43049082000171</v>
      </c>
      <c r="E215" s="5" t="str">
        <f>'[1]TCE - ANEXO IV - Preencher'!G224</f>
        <v xml:space="preserve">TRAT SERVIÇOS MÉDICOS LTDA 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96</v>
      </c>
      <c r="I215" s="7">
        <f>IF('[1]TCE - ANEXO IV - Preencher'!K224="","",'[1]TCE - ANEXO IV - Preencher'!K224)</f>
        <v>45204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4400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49355580000129</v>
      </c>
      <c r="E216" s="5" t="str">
        <f>'[1]TCE - ANEXO IV - Preencher'!G225</f>
        <v xml:space="preserve">VMC GESTAO EM SAUDE LTDA 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1000033</v>
      </c>
      <c r="I216" s="7">
        <f>IF('[1]TCE - ANEXO IV - Preencher'!K225="","",'[1]TCE - ANEXO IV - Preencher'!K225)</f>
        <v>45204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8800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48892933000167</v>
      </c>
      <c r="E217" s="5" t="str">
        <f>'[1]TCE - ANEXO IV - Preencher'!G226</f>
        <v xml:space="preserve">VICTOR CARVALHO PEREIRA LIMA 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29</v>
      </c>
      <c r="I217" s="7">
        <f>IF('[1]TCE - ANEXO IV - Preencher'!K226="","",'[1]TCE - ANEXO IV - Preencher'!K226)</f>
        <v>45204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2500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50448967000109</v>
      </c>
      <c r="E218" s="5" t="str">
        <f>'[1]TCE - ANEXO IV - Preencher'!G227</f>
        <v>F&amp;C SERVICOS MEDICOS S/S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27</v>
      </c>
      <c r="I218" s="7">
        <f>IF('[1]TCE - ANEXO IV - Preencher'!K227="","",'[1]TCE - ANEXO IV - Preencher'!K227)</f>
        <v>45203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2900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49159899000189</v>
      </c>
      <c r="E219" s="5" t="str">
        <f>'[1]TCE - ANEXO IV - Preencher'!G228</f>
        <v xml:space="preserve">49.159.899 LTDA 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11</v>
      </c>
      <c r="I219" s="7">
        <f>IF('[1]TCE - ANEXO IV - Preencher'!K228="","",'[1]TCE - ANEXO IV - Preencher'!K228)</f>
        <v>45203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8800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51456684000171</v>
      </c>
      <c r="E220" s="5" t="str">
        <f>'[1]TCE - ANEXO IV - Preencher'!G229</f>
        <v xml:space="preserve">LBA SERVICOS MEDICOS LTDA 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4</v>
      </c>
      <c r="I220" s="7">
        <f>IF('[1]TCE - ANEXO IV - Preencher'!K229="","",'[1]TCE - ANEXO IV - Preencher'!K229)</f>
        <v>45205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1100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23331386000110</v>
      </c>
      <c r="E221" s="5" t="str">
        <f>'[1]TCE - ANEXO IV - Preencher'!G230</f>
        <v>CLINICA INTENSIVA - SERVICOS MEDICOS LTDA EPP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1756</v>
      </c>
      <c r="I221" s="7">
        <f>IF('[1]TCE - ANEXO IV - Preencher'!K230="","",'[1]TCE - ANEXO IV - Preencher'!K230)</f>
        <v>45204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5500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48944200000129</v>
      </c>
      <c r="E222" s="5" t="str">
        <f>'[1]TCE - ANEXO IV - Preencher'!G231</f>
        <v xml:space="preserve">JSBAL SERVICOS MEDICOS LTDA 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14</v>
      </c>
      <c r="I222" s="7">
        <f>IF('[1]TCE - ANEXO IV - Preencher'!K231="","",'[1]TCE - ANEXO IV - Preencher'!K231)</f>
        <v>45204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2700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48656723000170</v>
      </c>
      <c r="E223" s="5" t="str">
        <f>'[1]TCE - ANEXO IV - Preencher'!G232</f>
        <v xml:space="preserve">RC &amp; TP SERVIÇOS MEDICOS LTDA 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160</v>
      </c>
      <c r="I223" s="7">
        <f>IF('[1]TCE - ANEXO IV - Preencher'!K232="","",'[1]TCE - ANEXO IV - Preencher'!K232)</f>
        <v>45204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2700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50484540000166</v>
      </c>
      <c r="E224" s="5" t="str">
        <f>'[1]TCE - ANEXO IV - Preencher'!G233</f>
        <v xml:space="preserve">MARIANA VALOIS DE AQUINO KRAUSE SERVICOS MEDICOS LTDA 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12</v>
      </c>
      <c r="I224" s="7">
        <f>IF('[1]TCE - ANEXO IV - Preencher'!K233="","",'[1]TCE - ANEXO IV - Preencher'!K233)</f>
        <v>45204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2700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34033631000200</v>
      </c>
      <c r="E225" s="5" t="str">
        <f>'[1]TCE - ANEXO IV - Preencher'!G234</f>
        <v xml:space="preserve">PRIMEMED SERVICOS MEDICOS HOSPITALARES LTDA 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64</v>
      </c>
      <c r="I225" s="7">
        <f>IF('[1]TCE - ANEXO IV - Preencher'!K234="","",'[1]TCE - ANEXO IV - Preencher'!K234)</f>
        <v>45204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5000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49429461000173</v>
      </c>
      <c r="E226" s="5" t="str">
        <f>'[1]TCE - ANEXO IV - Preencher'!G235</f>
        <v xml:space="preserve">DANTONASAUDE LTDA 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16</v>
      </c>
      <c r="I226" s="7">
        <f>IF('[1]TCE - ANEXO IV - Preencher'!K235="","",'[1]TCE - ANEXO IV - Preencher'!K235)</f>
        <v>45203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7350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48540152000103</v>
      </c>
      <c r="E227" s="5" t="str">
        <f>'[1]TCE - ANEXO IV - Preencher'!G236</f>
        <v xml:space="preserve">KFME MED SERVIÇOS MEDICOS LTDA 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95</v>
      </c>
      <c r="I227" s="7">
        <f>IF('[1]TCE - ANEXO IV - Preencher'!K236="","",'[1]TCE - ANEXO IV - Preencher'!K236)</f>
        <v>45208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1100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45689036000162</v>
      </c>
      <c r="E228" s="5" t="str">
        <f>'[1]TCE - ANEXO IV - Preencher'!G237</f>
        <v xml:space="preserve">LEAL &amp; ALBUQUERQUE LTDA 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58</v>
      </c>
      <c r="I228" s="7">
        <f>IF('[1]TCE - ANEXO IV - Preencher'!K237="","",'[1]TCE - ANEXO IV - Preencher'!K237)</f>
        <v>45204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2200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50872045000124</v>
      </c>
      <c r="E229" s="5" t="str">
        <f>'[1]TCE - ANEXO IV - Preencher'!G238</f>
        <v xml:space="preserve">VIVIANE LAMPREIA DE LIMA PENHA SERVICOS MEDICOS LTDA 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5</v>
      </c>
      <c r="I229" s="7">
        <f>IF('[1]TCE - ANEXO IV - Preencher'!K238="","",'[1]TCE - ANEXO IV - Preencher'!K238)</f>
        <v>45205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1100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51726467000154</v>
      </c>
      <c r="E230" s="5" t="str">
        <f>'[1]TCE - ANEXO IV - Preencher'!G239</f>
        <v>WANDERLAINE DAMASCENO SERVIÇOS MEDICOS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6</v>
      </c>
      <c r="I230" s="7">
        <f>IF('[1]TCE - ANEXO IV - Preencher'!K239="","",'[1]TCE - ANEXO IV - Preencher'!K239)</f>
        <v>45215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1250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43652788000123</v>
      </c>
      <c r="E231" s="5" t="str">
        <f>'[1]TCE - ANEXO IV - Preencher'!G240</f>
        <v>ARZT SAUDE LTDA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164</v>
      </c>
      <c r="I231" s="7">
        <f>IF('[1]TCE - ANEXO IV - Preencher'!K240="","",'[1]TCE - ANEXO IV - Preencher'!K240)</f>
        <v>45215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1250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52051303000137</v>
      </c>
      <c r="E232" s="5" t="str">
        <f>'[1]TCE - ANEXO IV - Preencher'!G241</f>
        <v>MPL ROCHA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2</v>
      </c>
      <c r="I232" s="7">
        <f>IF('[1]TCE - ANEXO IV - Preencher'!K241="","",'[1]TCE - ANEXO IV - Preencher'!K241)</f>
        <v>45201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10000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42719975000114</v>
      </c>
      <c r="E233" s="5" t="str">
        <f>'[1]TCE - ANEXO IV - Preencher'!G242</f>
        <v>CLINICA VIVERY MEDICINA INTEGRATIVA E ORTOMOLECULAR LTDA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38</v>
      </c>
      <c r="I233" s="7">
        <f>IF('[1]TCE - ANEXO IV - Preencher'!K242="","",'[1]TCE - ANEXO IV - Preencher'!K242)</f>
        <v>45216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1250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44767462000104</v>
      </c>
      <c r="E234" s="5" t="str">
        <f>'[1]TCE - ANEXO IV - Preencher'!G243</f>
        <v>ANDRADE E VASCONCELOS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97</v>
      </c>
      <c r="I234" s="7">
        <f>IF('[1]TCE - ANEXO IV - Preencher'!K243="","",'[1]TCE - ANEXO IV - Preencher'!K243)</f>
        <v>45215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4400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50802000000183</v>
      </c>
      <c r="E235" s="5" t="str">
        <f>'[1]TCE - ANEXO IV - Preencher'!G244</f>
        <v>HILKA MARCELA DE LIMA COSTA SEV. MED.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2</v>
      </c>
      <c r="I235" s="7">
        <f>IF('[1]TCE - ANEXO IV - Preencher'!K244="","",'[1]TCE - ANEXO IV - Preencher'!K244)</f>
        <v>45216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1100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46560469000186</v>
      </c>
      <c r="E236" s="5" t="str">
        <f>'[1]TCE - ANEXO IV - Preencher'!G245</f>
        <v xml:space="preserve">BARBARA TEIXEIRA MORATO BORGES SERVIÇOS MEDICOS 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17</v>
      </c>
      <c r="I236" s="7">
        <f>IF('[1]TCE - ANEXO IV - Preencher'!K245="","",'[1]TCE - ANEXO IV - Preencher'!K245)</f>
        <v>45216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8800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43691896000105</v>
      </c>
      <c r="E237" s="5" t="str">
        <f>'[1]TCE - ANEXO IV - Preencher'!G246</f>
        <v>L M SERVIÇOS MEDICOS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131</v>
      </c>
      <c r="I237" s="7">
        <f>IF('[1]TCE - ANEXO IV - Preencher'!K246="","",'[1]TCE - ANEXO IV - Preencher'!K246)</f>
        <v>45215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1250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50159803000161</v>
      </c>
      <c r="E238" s="5" t="str">
        <f>'[1]TCE - ANEXO IV - Preencher'!G247</f>
        <v>IZABELA DO S. SIQUEIRA NUNES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8</v>
      </c>
      <c r="I238" s="7">
        <f>IF('[1]TCE - ANEXO IV - Preencher'!K247="","",'[1]TCE - ANEXO IV - Preencher'!K247)</f>
        <v>45202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5500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51366728000172</v>
      </c>
      <c r="E239" s="5" t="str">
        <f>'[1]TCE - ANEXO IV - Preencher'!G248</f>
        <v>FMAF MEDICINA INTEGRADA LTDA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3</v>
      </c>
      <c r="I239" s="7">
        <f>IF('[1]TCE - ANEXO IV - Preencher'!K248="","",'[1]TCE - ANEXO IV - Preencher'!K248)</f>
        <v>45216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1350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51205282000102</v>
      </c>
      <c r="E240" s="5" t="str">
        <f>'[1]TCE - ANEXO IV - Preencher'!G249</f>
        <v>RIO PISOM SERVIÇOS MEDICOS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11</v>
      </c>
      <c r="I240" s="7">
        <f>IF('[1]TCE - ANEXO IV - Preencher'!K249="","",'[1]TCE - ANEXO IV - Preencher'!K249)</f>
        <v>45217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2600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48421797000127</v>
      </c>
      <c r="E241" s="5" t="str">
        <f>'[1]TCE - ANEXO IV - Preencher'!G250</f>
        <v>DR. JOÃO RIETRA - SERVIÇOS MEDICOS LTDA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19</v>
      </c>
      <c r="I241" s="7">
        <f>IF('[1]TCE - ANEXO IV - Preencher'!K250="","",'[1]TCE - ANEXO IV - Preencher'!K250)</f>
        <v>45218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12850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 t="str">
        <f>IF('[1]TCE - ANEXO IV - Preencher'!K251="","",'[1]TCE - ANEXO IV - Preencher'!K251)</f>
        <v/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 t="str">
        <f>IF('[1]TCE - ANEXO IV - Preencher'!K252="","",'[1]TCE - ANEXO IV - Preencher'!K252)</f>
        <v/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 t="str">
        <f>IF('[1]TCE - ANEXO IV - Preencher'!K253="","",'[1]TCE - ANEXO IV - Preencher'!K253)</f>
        <v/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Preencher'!C270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 t="e">
        <f>'[1]TCE - ANEXO IV - Preencher'!#REF!</f>
        <v>#REF!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2023-10-23T18:51:31Z</dcterms:created>
  <dcterms:modified xsi:type="dcterms:W3CDTF">2023-10-23T18:51:58Z</dcterms:modified>
</cp:coreProperties>
</file>