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SCAN_ROSE\14.4\"/>
    </mc:Choice>
  </mc:AlternateContent>
  <bookViews>
    <workbookView xWindow="0" yWindow="0" windowWidth="20490" windowHeight="762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AB4891" i="1" s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B4873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B4857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B4841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AB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AB4814" i="1" s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P4812" i="1"/>
  <c r="O4812" i="1"/>
  <c r="N4812" i="1"/>
  <c r="L4812" i="1"/>
  <c r="K4812" i="1"/>
  <c r="M4812" i="1" s="1"/>
  <c r="AB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S4809" i="1"/>
  <c r="R4809" i="1"/>
  <c r="Q4809" i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B4805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AB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O4795" i="1"/>
  <c r="N4795" i="1"/>
  <c r="P4795" i="1" s="1"/>
  <c r="L4795" i="1"/>
  <c r="K4795" i="1"/>
  <c r="M4795" i="1" s="1"/>
  <c r="J4795" i="1"/>
  <c r="AB4795" i="1" s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M4746" i="1"/>
  <c r="L4746" i="1"/>
  <c r="K4746" i="1"/>
  <c r="J4746" i="1"/>
  <c r="I4746" i="1"/>
  <c r="AB4746" i="1" s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AB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AB4730" i="1" s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AB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AB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AB4682" i="1" s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AB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AB4620" i="1" s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AB4612" i="1" s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AB4604" i="1" s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AB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AB4580" i="1" s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B4498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AB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B4482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B4466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AB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B4450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B4434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AB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V4403" i="1" s="1"/>
  <c r="T4403" i="1"/>
  <c r="R4403" i="1"/>
  <c r="Q4403" i="1"/>
  <c r="S4403" i="1" s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AB4398" i="1" s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O4396" i="1"/>
  <c r="N4396" i="1"/>
  <c r="P4396" i="1" s="1"/>
  <c r="L4396" i="1"/>
  <c r="K4396" i="1"/>
  <c r="M4396" i="1" s="1"/>
  <c r="J4396" i="1"/>
  <c r="AB4396" i="1" s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AB4382" i="1" s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O4380" i="1"/>
  <c r="N4380" i="1"/>
  <c r="P4380" i="1" s="1"/>
  <c r="L4380" i="1"/>
  <c r="K4380" i="1"/>
  <c r="M4380" i="1" s="1"/>
  <c r="J4380" i="1"/>
  <c r="AB4380" i="1" s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AB4366" i="1" s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K4364" i="1"/>
  <c r="M4364" i="1" s="1"/>
  <c r="J4364" i="1"/>
  <c r="AB4364" i="1" s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V4357" i="1" s="1"/>
  <c r="T4357" i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AB4350" i="1" s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AB4334" i="1" s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M4332" i="1" s="1"/>
  <c r="J4332" i="1"/>
  <c r="AB4332" i="1" s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V4327" i="1" s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B4316" i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AB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B4300" i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AB4294" i="1" s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B4292" i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AB4286" i="1" s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V4283" i="1"/>
  <c r="U4283" i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B4276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B4260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AB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B4244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B4228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AB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B4212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B4204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B4196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B4188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B3953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O3951" i="1"/>
  <c r="N3951" i="1"/>
  <c r="P3951" i="1" s="1"/>
  <c r="AB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AB3945" i="1" s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S3940" i="1"/>
  <c r="R3940" i="1"/>
  <c r="Q3940" i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AB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R3933" i="1"/>
  <c r="Q3933" i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S3932" i="1"/>
  <c r="R3932" i="1"/>
  <c r="Q3932" i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AB3929" i="1" s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P3919" i="1"/>
  <c r="O3919" i="1"/>
  <c r="N3919" i="1"/>
  <c r="L3919" i="1"/>
  <c r="K3919" i="1"/>
  <c r="M3919" i="1" s="1"/>
  <c r="AB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R3917" i="1"/>
  <c r="Q3917" i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O3911" i="1"/>
  <c r="N3911" i="1"/>
  <c r="P3911" i="1" s="1"/>
  <c r="AB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AB3905" i="1" s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AB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B3887" i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AB3881" i="1" s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P3879" i="1"/>
  <c r="O3879" i="1"/>
  <c r="N3879" i="1"/>
  <c r="L3879" i="1"/>
  <c r="K3879" i="1"/>
  <c r="M3879" i="1" s="1"/>
  <c r="AB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S3876" i="1"/>
  <c r="R3876" i="1"/>
  <c r="Q3876" i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R3869" i="1"/>
  <c r="Q3869" i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S3868" i="1"/>
  <c r="R3868" i="1"/>
  <c r="Q3868" i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AB3865" i="1" s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AB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AB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AB3855" i="1" s="1"/>
  <c r="U3855" i="1"/>
  <c r="T3855" i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S3845" i="1"/>
  <c r="R3845" i="1"/>
  <c r="Q3845" i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S3837" i="1"/>
  <c r="R3837" i="1"/>
  <c r="Q3837" i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S3829" i="1"/>
  <c r="R3829" i="1"/>
  <c r="Q3829" i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S3821" i="1"/>
  <c r="R3821" i="1"/>
  <c r="Q3821" i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S3813" i="1"/>
  <c r="R3813" i="1"/>
  <c r="Q3813" i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S3805" i="1"/>
  <c r="R3805" i="1"/>
  <c r="Q3805" i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S3797" i="1"/>
  <c r="R3797" i="1"/>
  <c r="Q3797" i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S3789" i="1"/>
  <c r="R3789" i="1"/>
  <c r="Q3789" i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S3781" i="1"/>
  <c r="R3781" i="1"/>
  <c r="Q3781" i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S3773" i="1"/>
  <c r="R3773" i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S3765" i="1"/>
  <c r="R3765" i="1"/>
  <c r="Q3765" i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S3757" i="1"/>
  <c r="R3757" i="1"/>
  <c r="Q3757" i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S3749" i="1"/>
  <c r="R3749" i="1"/>
  <c r="Q3749" i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S3741" i="1"/>
  <c r="R3741" i="1"/>
  <c r="Q3741" i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S3733" i="1"/>
  <c r="R3733" i="1"/>
  <c r="Q3733" i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S3725" i="1"/>
  <c r="R3725" i="1"/>
  <c r="Q3725" i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S3717" i="1"/>
  <c r="R3717" i="1"/>
  <c r="Q3717" i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S3709" i="1"/>
  <c r="R3709" i="1"/>
  <c r="Q3709" i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S3701" i="1"/>
  <c r="R3701" i="1"/>
  <c r="Q3701" i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S3693" i="1"/>
  <c r="R3693" i="1"/>
  <c r="Q3693" i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S3685" i="1"/>
  <c r="R3685" i="1"/>
  <c r="Q3685" i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S3677" i="1"/>
  <c r="R3677" i="1"/>
  <c r="Q3677" i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S3669" i="1"/>
  <c r="R3669" i="1"/>
  <c r="Q3669" i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S3661" i="1"/>
  <c r="R3661" i="1"/>
  <c r="Q3661" i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S3653" i="1"/>
  <c r="R3653" i="1"/>
  <c r="Q3653" i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S3645" i="1"/>
  <c r="R3645" i="1"/>
  <c r="Q3645" i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S3637" i="1"/>
  <c r="R3637" i="1"/>
  <c r="Q3637" i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S3629" i="1"/>
  <c r="R3629" i="1"/>
  <c r="Q3629" i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S3621" i="1"/>
  <c r="R3621" i="1"/>
  <c r="Q3621" i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S3613" i="1"/>
  <c r="R3613" i="1"/>
  <c r="Q3613" i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S3605" i="1"/>
  <c r="R3605" i="1"/>
  <c r="Q3605" i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S3597" i="1"/>
  <c r="R3597" i="1"/>
  <c r="Q3597" i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S3589" i="1"/>
  <c r="R3589" i="1"/>
  <c r="Q3589" i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S3581" i="1"/>
  <c r="R3581" i="1"/>
  <c r="Q3581" i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AB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B3542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AB3534" i="1" s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AB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B3526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AB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AB3518" i="1" s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B3516" i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AB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AB3502" i="1" s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B3500" i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AB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AB3486" i="1" s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AB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AB3470" i="1" s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AB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B3462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AB3454" i="1" s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AB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B3446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AB3438" i="1" s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B3436" i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AB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R3426" i="1"/>
  <c r="Q3426" i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AB3422" i="1" s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AB3296" i="1" s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R3293" i="1"/>
  <c r="Q3293" i="1"/>
  <c r="S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AB3288" i="1" s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S3279" i="1"/>
  <c r="R3279" i="1"/>
  <c r="Q3279" i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AB3264" i="1" s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R3261" i="1"/>
  <c r="Q3261" i="1"/>
  <c r="S3261" i="1" s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M3256" i="1" s="1"/>
  <c r="J3256" i="1"/>
  <c r="AB3256" i="1" s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AB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V3243" i="1" s="1"/>
  <c r="T3243" i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B3240" i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S3239" i="1"/>
  <c r="R3239" i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J3232" i="1"/>
  <c r="AB3232" i="1" s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AB3224" i="1" s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S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S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R3213" i="1"/>
  <c r="Q3213" i="1"/>
  <c r="S3213" i="1" s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B3208" i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R3205" i="1"/>
  <c r="Q3205" i="1"/>
  <c r="S3205" i="1" s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AB3200" i="1" s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R3197" i="1"/>
  <c r="Q3197" i="1"/>
  <c r="S3197" i="1" s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AB3192" i="1" s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S3191" i="1"/>
  <c r="R3191" i="1"/>
  <c r="Q3191" i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R3189" i="1"/>
  <c r="Q3189" i="1"/>
  <c r="S3189" i="1" s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AB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B3176" i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AB3168" i="1" s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AB3160" i="1" s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S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R3155" i="1"/>
  <c r="Q3155" i="1"/>
  <c r="S3155" i="1" s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S3151" i="1"/>
  <c r="R3151" i="1"/>
  <c r="Q3151" i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AB3144" i="1" s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V3139" i="1" s="1"/>
  <c r="T3139" i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AB3136" i="1" s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R3133" i="1"/>
  <c r="Q3133" i="1"/>
  <c r="S3133" i="1" s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S3127" i="1"/>
  <c r="R3127" i="1"/>
  <c r="Q3127" i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AB3120" i="1" s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S3111" i="1"/>
  <c r="R3111" i="1"/>
  <c r="Q3111" i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AB3104" i="1" s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S3101" i="1" s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AB3096" i="1" s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AB3088" i="1" s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R3085" i="1"/>
  <c r="Q3085" i="1"/>
  <c r="S3085" i="1" s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AB3080" i="1" s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AB3072" i="1" s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AB3064" i="1" s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R3053" i="1"/>
  <c r="Q3053" i="1"/>
  <c r="S3053" i="1" s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AB3048" i="1" s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AB3040" i="1" s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AB3032" i="1" s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S3031" i="1"/>
  <c r="R3031" i="1"/>
  <c r="Q3031" i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AB3024" i="1" s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AB3016" i="1" s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V3011" i="1"/>
  <c r="U3011" i="1"/>
  <c r="T3011" i="1"/>
  <c r="R3011" i="1"/>
  <c r="Q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AB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AB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AB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AB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AB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AB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AB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AB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AB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AB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AB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AB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AB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AB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AB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AB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V2372" i="1" s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AB2335" i="1" s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AB2319" i="1" s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AB2303" i="1" s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AB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AB2271" i="1" s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AB2249" i="1" s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AB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AB2238" i="1" s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AB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V2230" i="1" s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AB1848" i="1" s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AB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AB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AB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AB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AB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AB381" i="1" s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AB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AB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V213" i="1"/>
  <c r="U213" i="1"/>
  <c r="T213" i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4" i="1" l="1"/>
  <c r="AB6" i="1"/>
  <c r="AB13" i="1"/>
  <c r="AB15" i="1"/>
  <c r="AB20" i="1"/>
  <c r="AB22" i="1"/>
  <c r="AB31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6" i="1"/>
  <c r="AB93" i="1"/>
  <c r="AB95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57" i="1"/>
  <c r="AB159" i="1"/>
  <c r="AB164" i="1"/>
  <c r="AB166" i="1"/>
  <c r="AB173" i="1"/>
  <c r="AB175" i="1"/>
  <c r="AB180" i="1"/>
  <c r="AB182" i="1"/>
  <c r="AB189" i="1"/>
  <c r="AB191" i="1"/>
  <c r="AB196" i="1"/>
  <c r="AB198" i="1"/>
  <c r="AB205" i="1"/>
  <c r="AB207" i="1"/>
  <c r="AB212" i="1"/>
  <c r="AB214" i="1"/>
  <c r="AB216" i="1"/>
  <c r="AB218" i="1"/>
  <c r="AB220" i="1"/>
  <c r="AB222" i="1"/>
  <c r="AB224" i="1"/>
  <c r="AB226" i="1"/>
  <c r="AB228" i="1"/>
  <c r="AB230" i="1"/>
  <c r="AB236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2" i="1"/>
  <c r="AB326" i="1"/>
  <c r="AB330" i="1"/>
  <c r="AB334" i="1"/>
  <c r="AB338" i="1"/>
  <c r="AB342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32" i="1"/>
  <c r="AB235" i="1"/>
  <c r="AB239" i="1"/>
  <c r="AB321" i="1"/>
  <c r="AB325" i="1"/>
  <c r="AB329" i="1"/>
  <c r="AB333" i="1"/>
  <c r="AB337" i="1"/>
  <c r="AB341" i="1"/>
  <c r="AB348" i="1"/>
  <c r="AB355" i="1"/>
  <c r="AB5" i="1"/>
  <c r="AB7" i="1"/>
  <c r="AB12" i="1"/>
  <c r="AB14" i="1"/>
  <c r="AB21" i="1"/>
  <c r="AB23" i="1"/>
  <c r="AB28" i="1"/>
  <c r="AB29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04" i="1"/>
  <c r="AB206" i="1"/>
  <c r="AB213" i="1"/>
  <c r="AB215" i="1"/>
  <c r="AB217" i="1"/>
  <c r="AB219" i="1"/>
  <c r="AB221" i="1"/>
  <c r="AB223" i="1"/>
  <c r="AB227" i="1"/>
  <c r="AB231" i="1"/>
  <c r="AB233" i="1"/>
  <c r="AB237" i="1"/>
  <c r="AB319" i="1"/>
  <c r="AB323" i="1"/>
  <c r="AB327" i="1"/>
  <c r="AB331" i="1"/>
  <c r="AB335" i="1"/>
  <c r="AB339" i="1"/>
  <c r="AB343" i="1"/>
  <c r="AB375" i="1"/>
  <c r="AB518" i="1"/>
  <c r="AB534" i="1"/>
  <c r="AB550" i="1"/>
  <c r="AB566" i="1"/>
  <c r="AB582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8" i="1"/>
  <c r="AB1091" i="1"/>
  <c r="AB1093" i="1"/>
  <c r="AB1100" i="1"/>
  <c r="M364" i="1"/>
  <c r="AB364" i="1" s="1"/>
  <c r="V365" i="1"/>
  <c r="AB365" i="1" s="1"/>
  <c r="AB370" i="1"/>
  <c r="AB386" i="1"/>
  <c r="AB394" i="1"/>
  <c r="AB396" i="1"/>
  <c r="AB403" i="1"/>
  <c r="AB410" i="1"/>
  <c r="AB412" i="1"/>
  <c r="AB419" i="1"/>
  <c r="AB426" i="1"/>
  <c r="AB428" i="1"/>
  <c r="AB435" i="1"/>
  <c r="AB442" i="1"/>
  <c r="AB444" i="1"/>
  <c r="AB451" i="1"/>
  <c r="AB458" i="1"/>
  <c r="AB460" i="1"/>
  <c r="AB467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9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S345" i="1"/>
  <c r="AB345" i="1" s="1"/>
  <c r="P350" i="1"/>
  <c r="AB350" i="1" s="1"/>
  <c r="V352" i="1"/>
  <c r="AB352" i="1" s="1"/>
  <c r="Z356" i="1"/>
  <c r="AB358" i="1"/>
  <c r="M359" i="1"/>
  <c r="AB359" i="1" s="1"/>
  <c r="S361" i="1"/>
  <c r="AB361" i="1" s="1"/>
  <c r="S366" i="1"/>
  <c r="AB366" i="1" s="1"/>
  <c r="P371" i="1"/>
  <c r="AB371" i="1" s="1"/>
  <c r="Z373" i="1"/>
  <c r="M376" i="1"/>
  <c r="AB376" i="1" s="1"/>
  <c r="V377" i="1"/>
  <c r="AB377" i="1" s="1"/>
  <c r="S382" i="1"/>
  <c r="AB382" i="1" s="1"/>
  <c r="P387" i="1"/>
  <c r="AB387" i="1" s="1"/>
  <c r="Z389" i="1"/>
  <c r="AB391" i="1"/>
  <c r="AB398" i="1"/>
  <c r="AB400" i="1"/>
  <c r="AB407" i="1"/>
  <c r="AB414" i="1"/>
  <c r="AB416" i="1"/>
  <c r="AB423" i="1"/>
  <c r="AB430" i="1"/>
  <c r="AB432" i="1"/>
  <c r="AB439" i="1"/>
  <c r="AB446" i="1"/>
  <c r="AB448" i="1"/>
  <c r="AB455" i="1"/>
  <c r="AB462" i="1"/>
  <c r="AB464" i="1"/>
  <c r="AB471" i="1"/>
  <c r="AB517" i="1"/>
  <c r="AB519" i="1"/>
  <c r="AB526" i="1"/>
  <c r="AB528" i="1"/>
  <c r="AB533" i="1"/>
  <c r="AB535" i="1"/>
  <c r="AB542" i="1"/>
  <c r="AB544" i="1"/>
  <c r="AB549" i="1"/>
  <c r="AB551" i="1"/>
  <c r="AB558" i="1"/>
  <c r="AB560" i="1"/>
  <c r="AB565" i="1"/>
  <c r="AB567" i="1"/>
  <c r="AB574" i="1"/>
  <c r="AB576" i="1"/>
  <c r="AB581" i="1"/>
  <c r="AB583" i="1"/>
  <c r="AB590" i="1"/>
  <c r="AB592" i="1"/>
  <c r="AB597" i="1"/>
  <c r="AB599" i="1"/>
  <c r="AB606" i="1"/>
  <c r="AB608" i="1"/>
  <c r="AB613" i="1"/>
  <c r="AB615" i="1"/>
  <c r="AB622" i="1"/>
  <c r="AB624" i="1"/>
  <c r="AB629" i="1"/>
  <c r="AB631" i="1"/>
  <c r="AB638" i="1"/>
  <c r="AB640" i="1"/>
  <c r="AB645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75" i="1"/>
  <c r="AB1077" i="1"/>
  <c r="AB1084" i="1"/>
  <c r="AB1107" i="1"/>
  <c r="AB1109" i="1"/>
  <c r="AB1116" i="1"/>
  <c r="Z344" i="1"/>
  <c r="AB344" i="1" s="1"/>
  <c r="AB346" i="1"/>
  <c r="M347" i="1"/>
  <c r="AB347" i="1" s="1"/>
  <c r="S349" i="1"/>
  <c r="AB349" i="1" s="1"/>
  <c r="P354" i="1"/>
  <c r="AB354" i="1" s="1"/>
  <c r="V356" i="1"/>
  <c r="AB356" i="1" s="1"/>
  <c r="Z360" i="1"/>
  <c r="AB360" i="1" s="1"/>
  <c r="AB362" i="1"/>
  <c r="S362" i="1"/>
  <c r="AB363" i="1"/>
  <c r="P367" i="1"/>
  <c r="AB367" i="1" s="1"/>
  <c r="Z369" i="1"/>
  <c r="AB369" i="1" s="1"/>
  <c r="M372" i="1"/>
  <c r="AB372" i="1" s="1"/>
  <c r="V373" i="1"/>
  <c r="AB373" i="1" s="1"/>
  <c r="S378" i="1"/>
  <c r="AB378" i="1" s="1"/>
  <c r="AB379" i="1"/>
  <c r="P383" i="1"/>
  <c r="AB383" i="1" s="1"/>
  <c r="Z385" i="1"/>
  <c r="AB385" i="1" s="1"/>
  <c r="M388" i="1"/>
  <c r="AB388" i="1" s="1"/>
  <c r="V389" i="1"/>
  <c r="AB389" i="1" s="1"/>
  <c r="AB395" i="1"/>
  <c r="AB402" i="1"/>
  <c r="AB404" i="1"/>
  <c r="AB411" i="1"/>
  <c r="AB418" i="1"/>
  <c r="AB420" i="1"/>
  <c r="AB427" i="1"/>
  <c r="AB434" i="1"/>
  <c r="AB436" i="1"/>
  <c r="AB443" i="1"/>
  <c r="AB450" i="1"/>
  <c r="AB452" i="1"/>
  <c r="AB459" i="1"/>
  <c r="AB466" i="1"/>
  <c r="AB468" i="1"/>
  <c r="AB475" i="1"/>
  <c r="AB479" i="1"/>
  <c r="AB483" i="1"/>
  <c r="AB487" i="1"/>
  <c r="AB491" i="1"/>
  <c r="AB495" i="1"/>
  <c r="AB499" i="1"/>
  <c r="AB503" i="1"/>
  <c r="AB507" i="1"/>
  <c r="AB511" i="1"/>
  <c r="AB515" i="1"/>
  <c r="AB529" i="1"/>
  <c r="AB531" i="1"/>
  <c r="AB545" i="1"/>
  <c r="AB547" i="1"/>
  <c r="AB561" i="1"/>
  <c r="AB563" i="1"/>
  <c r="AB579" i="1"/>
  <c r="AB593" i="1"/>
  <c r="AB595" i="1"/>
  <c r="AB604" i="1"/>
  <c r="AB609" i="1"/>
  <c r="AB611" i="1"/>
  <c r="AB620" i="1"/>
  <c r="AB625" i="1"/>
  <c r="AB627" i="1"/>
  <c r="AB636" i="1"/>
  <c r="AB641" i="1"/>
  <c r="AB643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70" i="1"/>
  <c r="S1065" i="1"/>
  <c r="AB1065" i="1" s="1"/>
  <c r="P1070" i="1"/>
  <c r="V1072" i="1"/>
  <c r="AB1072" i="1" s="1"/>
  <c r="Z1076" i="1"/>
  <c r="AB1078" i="1"/>
  <c r="M1079" i="1"/>
  <c r="AB1079" i="1" s="1"/>
  <c r="S1081" i="1"/>
  <c r="AB1081" i="1" s="1"/>
  <c r="P1086" i="1"/>
  <c r="V1088" i="1"/>
  <c r="AB1088" i="1" s="1"/>
  <c r="Z1092" i="1"/>
  <c r="AB1094" i="1"/>
  <c r="M1095" i="1"/>
  <c r="AB1095" i="1" s="1"/>
  <c r="S1097" i="1"/>
  <c r="AB1097" i="1" s="1"/>
  <c r="P1102" i="1"/>
  <c r="V1104" i="1"/>
  <c r="AB1104" i="1" s="1"/>
  <c r="Z1108" i="1"/>
  <c r="AB1110" i="1"/>
  <c r="M1111" i="1"/>
  <c r="AB1111" i="1" s="1"/>
  <c r="S1113" i="1"/>
  <c r="AB1113" i="1" s="1"/>
  <c r="P1118" i="1"/>
  <c r="P1119" i="1"/>
  <c r="Z1121" i="1"/>
  <c r="AB1123" i="1"/>
  <c r="AB1130" i="1"/>
  <c r="AB1132" i="1"/>
  <c r="AB1139" i="1"/>
  <c r="AB1146" i="1"/>
  <c r="AB1148" i="1"/>
  <c r="AB1155" i="1"/>
  <c r="AB1162" i="1"/>
  <c r="AB1164" i="1"/>
  <c r="AB1171" i="1"/>
  <c r="AB1605" i="1"/>
  <c r="AB1607" i="1"/>
  <c r="AB1614" i="1"/>
  <c r="AB1616" i="1"/>
  <c r="AB1621" i="1"/>
  <c r="AB1623" i="1"/>
  <c r="AB1630" i="1"/>
  <c r="AB1632" i="1"/>
  <c r="AB1637" i="1"/>
  <c r="AB1639" i="1"/>
  <c r="AB1646" i="1"/>
  <c r="AB1648" i="1"/>
  <c r="AB1653" i="1"/>
  <c r="AB1655" i="1"/>
  <c r="AB1662" i="1"/>
  <c r="AB1664" i="1"/>
  <c r="AB1669" i="1"/>
  <c r="AB1671" i="1"/>
  <c r="AB1678" i="1"/>
  <c r="AB1680" i="1"/>
  <c r="AB1685" i="1"/>
  <c r="AB1687" i="1"/>
  <c r="AB1694" i="1"/>
  <c r="AB1696" i="1"/>
  <c r="AB1701" i="1"/>
  <c r="AB1703" i="1"/>
  <c r="AB1710" i="1"/>
  <c r="AB1712" i="1"/>
  <c r="AB1717" i="1"/>
  <c r="AB1719" i="1"/>
  <c r="AB1726" i="1"/>
  <c r="AB1728" i="1"/>
  <c r="AB1733" i="1"/>
  <c r="AB1735" i="1"/>
  <c r="AB1742" i="1"/>
  <c r="AB1744" i="1"/>
  <c r="AB1749" i="1"/>
  <c r="AB1751" i="1"/>
  <c r="AB1758" i="1"/>
  <c r="AB1760" i="1"/>
  <c r="AB1765" i="1"/>
  <c r="AB1767" i="1"/>
  <c r="AB1774" i="1"/>
  <c r="AB1776" i="1"/>
  <c r="AB1781" i="1"/>
  <c r="AB1783" i="1"/>
  <c r="AB1790" i="1"/>
  <c r="AB1792" i="1"/>
  <c r="AB1797" i="1"/>
  <c r="AB1799" i="1"/>
  <c r="AB1806" i="1"/>
  <c r="AB1808" i="1"/>
  <c r="AB1813" i="1"/>
  <c r="AB1816" i="1"/>
  <c r="AB1823" i="1"/>
  <c r="Z1064" i="1"/>
  <c r="AB1064" i="1" s="1"/>
  <c r="AB1066" i="1"/>
  <c r="M1067" i="1"/>
  <c r="AB1067" i="1" s="1"/>
  <c r="S1069" i="1"/>
  <c r="AB1069" i="1" s="1"/>
  <c r="P1074" i="1"/>
  <c r="V1076" i="1"/>
  <c r="AB1076" i="1" s="1"/>
  <c r="Z1080" i="1"/>
  <c r="AB1080" i="1" s="1"/>
  <c r="AB1082" i="1"/>
  <c r="M1083" i="1"/>
  <c r="AB1083" i="1" s="1"/>
  <c r="S1085" i="1"/>
  <c r="AB1085" i="1" s="1"/>
  <c r="P1090" i="1"/>
  <c r="V1092" i="1"/>
  <c r="AB1092" i="1" s="1"/>
  <c r="Z1096" i="1"/>
  <c r="AB1096" i="1" s="1"/>
  <c r="AB1098" i="1"/>
  <c r="M1099" i="1"/>
  <c r="AB1099" i="1" s="1"/>
  <c r="S1101" i="1"/>
  <c r="AB1101" i="1" s="1"/>
  <c r="P1106" i="1"/>
  <c r="V1108" i="1"/>
  <c r="AB1108" i="1" s="1"/>
  <c r="Z1112" i="1"/>
  <c r="AB1112" i="1" s="1"/>
  <c r="AB1114" i="1"/>
  <c r="M1115" i="1"/>
  <c r="AB1115" i="1" s="1"/>
  <c r="S1117" i="1"/>
  <c r="AB1117" i="1" s="1"/>
  <c r="M1120" i="1"/>
  <c r="AB1120" i="1" s="1"/>
  <c r="V1121" i="1"/>
  <c r="AB1121" i="1" s="1"/>
  <c r="AB1127" i="1"/>
  <c r="AB1134" i="1"/>
  <c r="AB1136" i="1"/>
  <c r="AB1143" i="1"/>
  <c r="AB1150" i="1"/>
  <c r="AB1152" i="1"/>
  <c r="AB1159" i="1"/>
  <c r="AB1166" i="1"/>
  <c r="AB1168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10" i="1"/>
  <c r="AB1612" i="1"/>
  <c r="AB1617" i="1"/>
  <c r="AB1626" i="1"/>
  <c r="AB1628" i="1"/>
  <c r="AB1633" i="1"/>
  <c r="AB1642" i="1"/>
  <c r="AB1644" i="1"/>
  <c r="AB1649" i="1"/>
  <c r="AB1658" i="1"/>
  <c r="AB1660" i="1"/>
  <c r="AB1665" i="1"/>
  <c r="AB1674" i="1"/>
  <c r="AB1676" i="1"/>
  <c r="AB1681" i="1"/>
  <c r="AB1690" i="1"/>
  <c r="AB1692" i="1"/>
  <c r="AB1697" i="1"/>
  <c r="AB1706" i="1"/>
  <c r="AB1708" i="1"/>
  <c r="AB1713" i="1"/>
  <c r="AB1722" i="1"/>
  <c r="AB1724" i="1"/>
  <c r="AB1729" i="1"/>
  <c r="AB1738" i="1"/>
  <c r="AB1740" i="1"/>
  <c r="AB1745" i="1"/>
  <c r="AB1754" i="1"/>
  <c r="AB1756" i="1"/>
  <c r="AB1761" i="1"/>
  <c r="AB1770" i="1"/>
  <c r="AB1772" i="1"/>
  <c r="AB1777" i="1"/>
  <c r="AB1786" i="1"/>
  <c r="AB1788" i="1"/>
  <c r="AB1793" i="1"/>
  <c r="AB1802" i="1"/>
  <c r="AB1804" i="1"/>
  <c r="AB1809" i="1"/>
  <c r="AB1815" i="1"/>
  <c r="AB1070" i="1"/>
  <c r="AB1086" i="1"/>
  <c r="AB1102" i="1"/>
  <c r="AB1118" i="1"/>
  <c r="AB1606" i="1"/>
  <c r="AB1608" i="1"/>
  <c r="AB1613" i="1"/>
  <c r="AB1615" i="1"/>
  <c r="AB1622" i="1"/>
  <c r="AB1624" i="1"/>
  <c r="AB1629" i="1"/>
  <c r="AB1631" i="1"/>
  <c r="AB1638" i="1"/>
  <c r="AB1640" i="1"/>
  <c r="AB1645" i="1"/>
  <c r="AB1647" i="1"/>
  <c r="AB1654" i="1"/>
  <c r="AB1656" i="1"/>
  <c r="AB1661" i="1"/>
  <c r="AB1663" i="1"/>
  <c r="AB1670" i="1"/>
  <c r="AB1672" i="1"/>
  <c r="AB1677" i="1"/>
  <c r="AB1679" i="1"/>
  <c r="AB1686" i="1"/>
  <c r="AB1688" i="1"/>
  <c r="AB1693" i="1"/>
  <c r="AB1695" i="1"/>
  <c r="AB1702" i="1"/>
  <c r="AB1704" i="1"/>
  <c r="AB1709" i="1"/>
  <c r="AB1711" i="1"/>
  <c r="AB1718" i="1"/>
  <c r="AB1720" i="1"/>
  <c r="AB1725" i="1"/>
  <c r="AB1727" i="1"/>
  <c r="AB1734" i="1"/>
  <c r="AB1736" i="1"/>
  <c r="AB1741" i="1"/>
  <c r="AB1743" i="1"/>
  <c r="AB1750" i="1"/>
  <c r="AB1752" i="1"/>
  <c r="AB1757" i="1"/>
  <c r="AB1759" i="1"/>
  <c r="AB1766" i="1"/>
  <c r="AB1768" i="1"/>
  <c r="AB1773" i="1"/>
  <c r="AB1775" i="1"/>
  <c r="AB1782" i="1"/>
  <c r="AB1784" i="1"/>
  <c r="AB1789" i="1"/>
  <c r="AB1791" i="1"/>
  <c r="AB1798" i="1"/>
  <c r="AB1800" i="1"/>
  <c r="AB1805" i="1"/>
  <c r="AB1807" i="1"/>
  <c r="AB1814" i="1"/>
  <c r="AB1830" i="1"/>
  <c r="AB1832" i="1"/>
  <c r="AB1839" i="1"/>
  <c r="AB1074" i="1"/>
  <c r="AB1090" i="1"/>
  <c r="AB1106" i="1"/>
  <c r="AB1119" i="1"/>
  <c r="AB1126" i="1"/>
  <c r="AB1128" i="1"/>
  <c r="AB1135" i="1"/>
  <c r="AB1142" i="1"/>
  <c r="AB1144" i="1"/>
  <c r="AB1151" i="1"/>
  <c r="AB1158" i="1"/>
  <c r="AB1160" i="1"/>
  <c r="AB1167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817" i="1"/>
  <c r="AB1842" i="1"/>
  <c r="AB1997" i="1"/>
  <c r="AB2013" i="1"/>
  <c r="AB2029" i="1"/>
  <c r="AB2045" i="1"/>
  <c r="AB2054" i="1"/>
  <c r="AB2061" i="1"/>
  <c r="AB2070" i="1"/>
  <c r="AB2077" i="1"/>
  <c r="AB2079" i="1"/>
  <c r="AB2086" i="1"/>
  <c r="AB2093" i="1"/>
  <c r="AB2095" i="1"/>
  <c r="AB2102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2" i="1"/>
  <c r="AB2164" i="1"/>
  <c r="AB2166" i="1"/>
  <c r="AB2168" i="1"/>
  <c r="AB2170" i="1"/>
  <c r="AB2172" i="1"/>
  <c r="AB2174" i="1"/>
  <c r="AB2194" i="1"/>
  <c r="AB1853" i="1"/>
  <c r="AB1861" i="1"/>
  <c r="AB1863" i="1"/>
  <c r="AB1870" i="1"/>
  <c r="AB1877" i="1"/>
  <c r="AB1879" i="1"/>
  <c r="AB1977" i="1"/>
  <c r="AB1979" i="1"/>
  <c r="AB1984" i="1"/>
  <c r="AB1986" i="1"/>
  <c r="AB1993" i="1"/>
  <c r="AB1995" i="1"/>
  <c r="AB2000" i="1"/>
  <c r="AB2002" i="1"/>
  <c r="AB2009" i="1"/>
  <c r="AB2011" i="1"/>
  <c r="AB2016" i="1"/>
  <c r="AB2018" i="1"/>
  <c r="AB2025" i="1"/>
  <c r="AB2027" i="1"/>
  <c r="AB2032" i="1"/>
  <c r="AB2034" i="1"/>
  <c r="AB2041" i="1"/>
  <c r="AB2043" i="1"/>
  <c r="AB2048" i="1"/>
  <c r="AB2050" i="1"/>
  <c r="AB2057" i="1"/>
  <c r="AB2059" i="1"/>
  <c r="AB2064" i="1"/>
  <c r="AB2066" i="1"/>
  <c r="AB2073" i="1"/>
  <c r="AB2075" i="1"/>
  <c r="AB2080" i="1"/>
  <c r="AB2082" i="1"/>
  <c r="AB2089" i="1"/>
  <c r="AB2091" i="1"/>
  <c r="AB2096" i="1"/>
  <c r="AB2098" i="1"/>
  <c r="AB2104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81" i="1"/>
  <c r="AB2183" i="1"/>
  <c r="AB2190" i="1"/>
  <c r="AB2192" i="1"/>
  <c r="AB2205" i="1"/>
  <c r="AB2207" i="1"/>
  <c r="AB2217" i="1"/>
  <c r="AB2219" i="1"/>
  <c r="AB2221" i="1"/>
  <c r="AB2223" i="1"/>
  <c r="M1818" i="1"/>
  <c r="AB1818" i="1" s="1"/>
  <c r="S1820" i="1"/>
  <c r="AB1820" i="1" s="1"/>
  <c r="P1825" i="1"/>
  <c r="AB1825" i="1" s="1"/>
  <c r="V1827" i="1"/>
  <c r="AB1827" i="1" s="1"/>
  <c r="Z1831" i="1"/>
  <c r="AB1833" i="1"/>
  <c r="M1834" i="1"/>
  <c r="AB1834" i="1" s="1"/>
  <c r="S1836" i="1"/>
  <c r="AB1836" i="1" s="1"/>
  <c r="P1841" i="1"/>
  <c r="AB1841" i="1" s="1"/>
  <c r="M1843" i="1"/>
  <c r="AB1843" i="1" s="1"/>
  <c r="V1844" i="1"/>
  <c r="AB1844" i="1" s="1"/>
  <c r="AB1849" i="1"/>
  <c r="S1849" i="1"/>
  <c r="P1854" i="1"/>
  <c r="AB1854" i="1" s="1"/>
  <c r="AB1858" i="1"/>
  <c r="AB1865" i="1"/>
  <c r="AB1867" i="1"/>
  <c r="AB1874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80" i="1"/>
  <c r="AB1982" i="1"/>
  <c r="AB1989" i="1"/>
  <c r="AB1991" i="1"/>
  <c r="AB1996" i="1"/>
  <c r="AB1998" i="1"/>
  <c r="AB2005" i="1"/>
  <c r="AB2007" i="1"/>
  <c r="AB2012" i="1"/>
  <c r="AB2014" i="1"/>
  <c r="AB2021" i="1"/>
  <c r="AB2023" i="1"/>
  <c r="AB2028" i="1"/>
  <c r="AB2030" i="1"/>
  <c r="AB2037" i="1"/>
  <c r="AB2039" i="1"/>
  <c r="AB2044" i="1"/>
  <c r="AB2046" i="1"/>
  <c r="AB2053" i="1"/>
  <c r="AB2055" i="1"/>
  <c r="AB2060" i="1"/>
  <c r="AB2062" i="1"/>
  <c r="AB2069" i="1"/>
  <c r="AB2071" i="1"/>
  <c r="AB2076" i="1"/>
  <c r="AB2078" i="1"/>
  <c r="AB2085" i="1"/>
  <c r="AB2087" i="1"/>
  <c r="AB2092" i="1"/>
  <c r="AB2094" i="1"/>
  <c r="AB2101" i="1"/>
  <c r="AB2103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1" i="1"/>
  <c r="AB2163" i="1"/>
  <c r="AB2165" i="1"/>
  <c r="AB2167" i="1"/>
  <c r="AB2169" i="1"/>
  <c r="AB2171" i="1"/>
  <c r="AB2173" i="1"/>
  <c r="AB2175" i="1"/>
  <c r="AB2177" i="1"/>
  <c r="AB2179" i="1"/>
  <c r="AB2186" i="1"/>
  <c r="AB2188" i="1"/>
  <c r="AB2193" i="1"/>
  <c r="AB2195" i="1"/>
  <c r="AB2197" i="1"/>
  <c r="AB2199" i="1"/>
  <c r="AB2201" i="1"/>
  <c r="AB2203" i="1"/>
  <c r="AB2210" i="1"/>
  <c r="AB2212" i="1"/>
  <c r="AB2215" i="1"/>
  <c r="AB2224" i="1"/>
  <c r="AB2228" i="1"/>
  <c r="AB2241" i="1"/>
  <c r="Z1819" i="1"/>
  <c r="AB1819" i="1" s="1"/>
  <c r="AB1821" i="1"/>
  <c r="M1822" i="1"/>
  <c r="AB1822" i="1" s="1"/>
  <c r="S1824" i="1"/>
  <c r="AB1824" i="1" s="1"/>
  <c r="P1829" i="1"/>
  <c r="AB1829" i="1" s="1"/>
  <c r="V1831" i="1"/>
  <c r="AB1831" i="1" s="1"/>
  <c r="Z1835" i="1"/>
  <c r="AB1835" i="1" s="1"/>
  <c r="AB1837" i="1"/>
  <c r="M1838" i="1"/>
  <c r="AB1838" i="1" s="1"/>
  <c r="S1840" i="1"/>
  <c r="AB1840" i="1" s="1"/>
  <c r="S1845" i="1"/>
  <c r="AB1845" i="1" s="1"/>
  <c r="AB1846" i="1"/>
  <c r="P1850" i="1"/>
  <c r="AB1850" i="1" s="1"/>
  <c r="Z1852" i="1"/>
  <c r="AB1852" i="1" s="1"/>
  <c r="AB1855" i="1"/>
  <c r="AB1862" i="1"/>
  <c r="AB1869" i="1"/>
  <c r="AB1871" i="1"/>
  <c r="AB1878" i="1"/>
  <c r="AB1976" i="1"/>
  <c r="AB1978" i="1"/>
  <c r="AB1987" i="1"/>
  <c r="AB1992" i="1"/>
  <c r="AB1994" i="1"/>
  <c r="AB2003" i="1"/>
  <c r="AB2008" i="1"/>
  <c r="AB2010" i="1"/>
  <c r="AB2026" i="1"/>
  <c r="AB2042" i="1"/>
  <c r="AB2058" i="1"/>
  <c r="AB2189" i="1"/>
  <c r="AB2191" i="1"/>
  <c r="AB2208" i="1"/>
  <c r="AB2213" i="1"/>
  <c r="AB2220" i="1"/>
  <c r="AB2226" i="1"/>
  <c r="P2227" i="1"/>
  <c r="V2229" i="1"/>
  <c r="AB2229" i="1" s="1"/>
  <c r="Z2230" i="1"/>
  <c r="AB2230" i="1" s="1"/>
  <c r="M2233" i="1"/>
  <c r="AB2233" i="1" s="1"/>
  <c r="V2234" i="1"/>
  <c r="AB2234" i="1" s="1"/>
  <c r="S2239" i="1"/>
  <c r="AB2239" i="1" s="1"/>
  <c r="AB2240" i="1"/>
  <c r="P2244" i="1"/>
  <c r="AB2247" i="1"/>
  <c r="V2255" i="1"/>
  <c r="AB2255" i="1" s="1"/>
  <c r="AB2262" i="1"/>
  <c r="AB2287" i="1"/>
  <c r="AB2236" i="1"/>
  <c r="AB2251" i="1"/>
  <c r="AB2270" i="1"/>
  <c r="AB2274" i="1"/>
  <c r="AB2227" i="1"/>
  <c r="AB2231" i="1"/>
  <c r="AB2232" i="1"/>
  <c r="AB2253" i="1"/>
  <c r="AB2243" i="1"/>
  <c r="AB2244" i="1"/>
  <c r="Z2255" i="1"/>
  <c r="M2258" i="1"/>
  <c r="AB2258" i="1" s="1"/>
  <c r="AB2286" i="1"/>
  <c r="AB2290" i="1"/>
  <c r="AB2297" i="1"/>
  <c r="AB2252" i="1"/>
  <c r="AB2276" i="1"/>
  <c r="AB2292" i="1"/>
  <c r="AB2308" i="1"/>
  <c r="M2318" i="1"/>
  <c r="AB2318" i="1" s="1"/>
  <c r="AB2324" i="1"/>
  <c r="M2334" i="1"/>
  <c r="AB2334" i="1" s="1"/>
  <c r="AB2340" i="1"/>
  <c r="M2350" i="1"/>
  <c r="AB2350" i="1" s="1"/>
  <c r="V2351" i="1"/>
  <c r="AB2351" i="1" s="1"/>
  <c r="AB2356" i="1"/>
  <c r="M2366" i="1"/>
  <c r="AB2366" i="1" s="1"/>
  <c r="V2367" i="1"/>
  <c r="AB2367" i="1" s="1"/>
  <c r="AB2372" i="1"/>
  <c r="S2372" i="1"/>
  <c r="M2382" i="1"/>
  <c r="AB2382" i="1" s="1"/>
  <c r="V2383" i="1"/>
  <c r="AB2383" i="1" s="1"/>
  <c r="AB2392" i="1"/>
  <c r="S2392" i="1"/>
  <c r="P2393" i="1"/>
  <c r="S2408" i="1"/>
  <c r="AB2408" i="1" s="1"/>
  <c r="P2409" i="1"/>
  <c r="Z2411" i="1"/>
  <c r="M2422" i="1"/>
  <c r="AB2422" i="1" s="1"/>
  <c r="V2423" i="1"/>
  <c r="S2424" i="1"/>
  <c r="AB2424" i="1" s="1"/>
  <c r="P2425" i="1"/>
  <c r="Z2427" i="1"/>
  <c r="M2438" i="1"/>
  <c r="AB2438" i="1" s="1"/>
  <c r="V2439" i="1"/>
  <c r="S2440" i="1"/>
  <c r="AB2440" i="1" s="1"/>
  <c r="P2441" i="1"/>
  <c r="M2454" i="1"/>
  <c r="AB2454" i="1" s="1"/>
  <c r="V2455" i="1"/>
  <c r="AB2456" i="1"/>
  <c r="S2456" i="1"/>
  <c r="P2457" i="1"/>
  <c r="Z2459" i="1"/>
  <c r="M2470" i="1"/>
  <c r="AB2470" i="1" s="1"/>
  <c r="V2471" i="1"/>
  <c r="AB2472" i="1"/>
  <c r="S2472" i="1"/>
  <c r="P2473" i="1"/>
  <c r="Z2475" i="1"/>
  <c r="M2486" i="1"/>
  <c r="AB2486" i="1" s="1"/>
  <c r="V2487" i="1"/>
  <c r="S2488" i="1"/>
  <c r="AB2488" i="1" s="1"/>
  <c r="P2489" i="1"/>
  <c r="Z2491" i="1"/>
  <c r="M2502" i="1"/>
  <c r="AB2502" i="1" s="1"/>
  <c r="V2503" i="1"/>
  <c r="S2504" i="1"/>
  <c r="AB2504" i="1" s="1"/>
  <c r="P2505" i="1"/>
  <c r="Z2507" i="1"/>
  <c r="M2518" i="1"/>
  <c r="AB2518" i="1" s="1"/>
  <c r="V2519" i="1"/>
  <c r="S2520" i="1"/>
  <c r="AB2520" i="1" s="1"/>
  <c r="P2521" i="1"/>
  <c r="Z2523" i="1"/>
  <c r="M2534" i="1"/>
  <c r="AB2534" i="1" s="1"/>
  <c r="V2535" i="1"/>
  <c r="S2536" i="1"/>
  <c r="AB2536" i="1" s="1"/>
  <c r="P2537" i="1"/>
  <c r="Z2539" i="1"/>
  <c r="M2550" i="1"/>
  <c r="AB2550" i="1" s="1"/>
  <c r="V2551" i="1"/>
  <c r="S2552" i="1"/>
  <c r="AB2552" i="1" s="1"/>
  <c r="P2553" i="1"/>
  <c r="Z2555" i="1"/>
  <c r="M2566" i="1"/>
  <c r="AB2566" i="1" s="1"/>
  <c r="V2567" i="1"/>
  <c r="S2568" i="1"/>
  <c r="AB2568" i="1" s="1"/>
  <c r="P2569" i="1"/>
  <c r="Z2571" i="1"/>
  <c r="M2582" i="1"/>
  <c r="AB2582" i="1" s="1"/>
  <c r="V2583" i="1"/>
  <c r="S2584" i="1"/>
  <c r="AB2584" i="1" s="1"/>
  <c r="P2585" i="1"/>
  <c r="Z2587" i="1"/>
  <c r="M2598" i="1"/>
  <c r="AB2598" i="1" s="1"/>
  <c r="V2599" i="1"/>
  <c r="S2600" i="1"/>
  <c r="AB2600" i="1" s="1"/>
  <c r="P2601" i="1"/>
  <c r="Z2603" i="1"/>
  <c r="M2614" i="1"/>
  <c r="AB2614" i="1" s="1"/>
  <c r="V2615" i="1"/>
  <c r="S2616" i="1"/>
  <c r="AB2616" i="1" s="1"/>
  <c r="P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P2248" i="1"/>
  <c r="AB2248" i="1" s="1"/>
  <c r="V2250" i="1"/>
  <c r="AB2250" i="1" s="1"/>
  <c r="Z2254" i="1"/>
  <c r="AB2254" i="1" s="1"/>
  <c r="AB2256" i="1"/>
  <c r="M2257" i="1"/>
  <c r="AB2257" i="1" s="1"/>
  <c r="S2259" i="1"/>
  <c r="AB2259" i="1" s="1"/>
  <c r="P2264" i="1"/>
  <c r="AB2264" i="1" s="1"/>
  <c r="V2266" i="1"/>
  <c r="AB2266" i="1" s="1"/>
  <c r="V2267" i="1"/>
  <c r="AB2267" i="1" s="1"/>
  <c r="S2272" i="1"/>
  <c r="AB2272" i="1" s="1"/>
  <c r="P2277" i="1"/>
  <c r="AB2277" i="1" s="1"/>
  <c r="Z2279" i="1"/>
  <c r="M2282" i="1"/>
  <c r="AB2282" i="1" s="1"/>
  <c r="V2283" i="1"/>
  <c r="AB2283" i="1" s="1"/>
  <c r="AB2288" i="1"/>
  <c r="S2288" i="1"/>
  <c r="P2293" i="1"/>
  <c r="AB2293" i="1" s="1"/>
  <c r="Z2295" i="1"/>
  <c r="M2298" i="1"/>
  <c r="AB2298" i="1" s="1"/>
  <c r="V2299" i="1"/>
  <c r="AB2299" i="1" s="1"/>
  <c r="AB2304" i="1"/>
  <c r="S2304" i="1"/>
  <c r="P2309" i="1"/>
  <c r="AB2309" i="1" s="1"/>
  <c r="Z2311" i="1"/>
  <c r="M2314" i="1"/>
  <c r="AB2314" i="1" s="1"/>
  <c r="V2315" i="1"/>
  <c r="AB2315" i="1" s="1"/>
  <c r="AB2320" i="1"/>
  <c r="S2320" i="1"/>
  <c r="P2325" i="1"/>
  <c r="AB2325" i="1" s="1"/>
  <c r="Z2327" i="1"/>
  <c r="M2330" i="1"/>
  <c r="AB2330" i="1" s="1"/>
  <c r="V2331" i="1"/>
  <c r="AB2331" i="1" s="1"/>
  <c r="AB2336" i="1"/>
  <c r="S2336" i="1"/>
  <c r="P2341" i="1"/>
  <c r="AB2341" i="1" s="1"/>
  <c r="Z2343" i="1"/>
  <c r="M2346" i="1"/>
  <c r="AB2346" i="1" s="1"/>
  <c r="V2347" i="1"/>
  <c r="AB2347" i="1" s="1"/>
  <c r="S2352" i="1"/>
  <c r="AB2352" i="1" s="1"/>
  <c r="P2357" i="1"/>
  <c r="AB2357" i="1" s="1"/>
  <c r="Z2359" i="1"/>
  <c r="M2362" i="1"/>
  <c r="AB2362" i="1" s="1"/>
  <c r="V2363" i="1"/>
  <c r="AB2363" i="1" s="1"/>
  <c r="S2368" i="1"/>
  <c r="AB2368" i="1" s="1"/>
  <c r="P2373" i="1"/>
  <c r="AB2373" i="1" s="1"/>
  <c r="Z2375" i="1"/>
  <c r="M2378" i="1"/>
  <c r="AB2378" i="1" s="1"/>
  <c r="V2379" i="1"/>
  <c r="AB2379" i="1" s="1"/>
  <c r="AB2384" i="1"/>
  <c r="S2384" i="1"/>
  <c r="AB2391" i="1"/>
  <c r="M2394" i="1"/>
  <c r="AB2394" i="1" s="1"/>
  <c r="V2395" i="1"/>
  <c r="S2396" i="1"/>
  <c r="AB2396" i="1" s="1"/>
  <c r="P2397" i="1"/>
  <c r="AB2397" i="1" s="1"/>
  <c r="Z2399" i="1"/>
  <c r="AB2407" i="1"/>
  <c r="M2410" i="1"/>
  <c r="AB2410" i="1" s="1"/>
  <c r="V2411" i="1"/>
  <c r="S2412" i="1"/>
  <c r="AB2412" i="1" s="1"/>
  <c r="P2413" i="1"/>
  <c r="AB2413" i="1" s="1"/>
  <c r="Z2415" i="1"/>
  <c r="AB2423" i="1"/>
  <c r="M2426" i="1"/>
  <c r="AB2426" i="1" s="1"/>
  <c r="V2427" i="1"/>
  <c r="S2428" i="1"/>
  <c r="AB2428" i="1" s="1"/>
  <c r="P2429" i="1"/>
  <c r="AB2429" i="1" s="1"/>
  <c r="Z2431" i="1"/>
  <c r="AB2439" i="1"/>
  <c r="M2442" i="1"/>
  <c r="AB2442" i="1" s="1"/>
  <c r="V2443" i="1"/>
  <c r="S2444" i="1"/>
  <c r="AB2444" i="1" s="1"/>
  <c r="P2445" i="1"/>
  <c r="AB2445" i="1" s="1"/>
  <c r="Z2447" i="1"/>
  <c r="AB2455" i="1"/>
  <c r="M2458" i="1"/>
  <c r="AB2458" i="1" s="1"/>
  <c r="V2459" i="1"/>
  <c r="S2460" i="1"/>
  <c r="AB2460" i="1" s="1"/>
  <c r="P2461" i="1"/>
  <c r="AB2461" i="1" s="1"/>
  <c r="Z2463" i="1"/>
  <c r="AB2471" i="1"/>
  <c r="M2474" i="1"/>
  <c r="AB2474" i="1" s="1"/>
  <c r="V2475" i="1"/>
  <c r="S2476" i="1"/>
  <c r="AB2476" i="1" s="1"/>
  <c r="P2477" i="1"/>
  <c r="AB2477" i="1" s="1"/>
  <c r="Z2479" i="1"/>
  <c r="AB2487" i="1"/>
  <c r="M2490" i="1"/>
  <c r="AB2490" i="1" s="1"/>
  <c r="V2491" i="1"/>
  <c r="S2492" i="1"/>
  <c r="AB2492" i="1" s="1"/>
  <c r="P2493" i="1"/>
  <c r="AB2493" i="1" s="1"/>
  <c r="Z2495" i="1"/>
  <c r="AB2503" i="1"/>
  <c r="M2506" i="1"/>
  <c r="AB2506" i="1" s="1"/>
  <c r="V2507" i="1"/>
  <c r="S2508" i="1"/>
  <c r="AB2508" i="1" s="1"/>
  <c r="P2509" i="1"/>
  <c r="AB2509" i="1" s="1"/>
  <c r="Z2511" i="1"/>
  <c r="AB2519" i="1"/>
  <c r="M2522" i="1"/>
  <c r="AB2522" i="1" s="1"/>
  <c r="V2523" i="1"/>
  <c r="S2524" i="1"/>
  <c r="AB2524" i="1" s="1"/>
  <c r="P2525" i="1"/>
  <c r="AB2525" i="1" s="1"/>
  <c r="Z2527" i="1"/>
  <c r="AB2535" i="1"/>
  <c r="M2538" i="1"/>
  <c r="AB2538" i="1" s="1"/>
  <c r="V2539" i="1"/>
  <c r="S2540" i="1"/>
  <c r="AB2540" i="1" s="1"/>
  <c r="P2541" i="1"/>
  <c r="AB2541" i="1" s="1"/>
  <c r="Z2543" i="1"/>
  <c r="AB2551" i="1"/>
  <c r="M2554" i="1"/>
  <c r="AB2554" i="1" s="1"/>
  <c r="V2555" i="1"/>
  <c r="S2556" i="1"/>
  <c r="AB2556" i="1" s="1"/>
  <c r="P2557" i="1"/>
  <c r="AB2557" i="1" s="1"/>
  <c r="Z2559" i="1"/>
  <c r="AB2567" i="1"/>
  <c r="M2570" i="1"/>
  <c r="AB2570" i="1" s="1"/>
  <c r="V2571" i="1"/>
  <c r="S2572" i="1"/>
  <c r="AB2572" i="1" s="1"/>
  <c r="P2573" i="1"/>
  <c r="AB2573" i="1" s="1"/>
  <c r="Z2575" i="1"/>
  <c r="AB2583" i="1"/>
  <c r="M2586" i="1"/>
  <c r="AB2586" i="1" s="1"/>
  <c r="V2587" i="1"/>
  <c r="S2588" i="1"/>
  <c r="AB2588" i="1" s="1"/>
  <c r="P2589" i="1"/>
  <c r="AB2589" i="1" s="1"/>
  <c r="Z2591" i="1"/>
  <c r="AB2599" i="1"/>
  <c r="M2602" i="1"/>
  <c r="AB2602" i="1" s="1"/>
  <c r="V2603" i="1"/>
  <c r="S2604" i="1"/>
  <c r="AB2604" i="1" s="1"/>
  <c r="P2605" i="1"/>
  <c r="AB2605" i="1" s="1"/>
  <c r="Z2607" i="1"/>
  <c r="AB2615" i="1"/>
  <c r="M2618" i="1"/>
  <c r="AB2618" i="1" s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M2261" i="1"/>
  <c r="AB2261" i="1" s="1"/>
  <c r="S2263" i="1"/>
  <c r="AB2263" i="1" s="1"/>
  <c r="AB2268" i="1"/>
  <c r="S2268" i="1"/>
  <c r="AB2269" i="1"/>
  <c r="P2273" i="1"/>
  <c r="AB2273" i="1" s="1"/>
  <c r="Z2275" i="1"/>
  <c r="AB2275" i="1" s="1"/>
  <c r="M2278" i="1"/>
  <c r="AB2278" i="1" s="1"/>
  <c r="V2279" i="1"/>
  <c r="AB2279" i="1" s="1"/>
  <c r="S2284" i="1"/>
  <c r="AB2284" i="1" s="1"/>
  <c r="AB2285" i="1"/>
  <c r="P2289" i="1"/>
  <c r="AB2289" i="1" s="1"/>
  <c r="Z2291" i="1"/>
  <c r="AB2291" i="1" s="1"/>
  <c r="M2294" i="1"/>
  <c r="AB2294" i="1" s="1"/>
  <c r="V2295" i="1"/>
  <c r="AB2295" i="1" s="1"/>
  <c r="AB2300" i="1"/>
  <c r="S2300" i="1"/>
  <c r="AB2301" i="1"/>
  <c r="P2305" i="1"/>
  <c r="AB2305" i="1" s="1"/>
  <c r="Z2307" i="1"/>
  <c r="AB2307" i="1" s="1"/>
  <c r="M2310" i="1"/>
  <c r="AB2310" i="1" s="1"/>
  <c r="V2311" i="1"/>
  <c r="AB2311" i="1" s="1"/>
  <c r="AB2316" i="1"/>
  <c r="S2316" i="1"/>
  <c r="AB2317" i="1"/>
  <c r="P2321" i="1"/>
  <c r="AB2321" i="1" s="1"/>
  <c r="Z2323" i="1"/>
  <c r="AB2323" i="1" s="1"/>
  <c r="M2326" i="1"/>
  <c r="AB2326" i="1" s="1"/>
  <c r="V2327" i="1"/>
  <c r="AB2327" i="1" s="1"/>
  <c r="AB2332" i="1"/>
  <c r="S2332" i="1"/>
  <c r="AB2333" i="1"/>
  <c r="P2337" i="1"/>
  <c r="AB2337" i="1" s="1"/>
  <c r="Z2339" i="1"/>
  <c r="AB2339" i="1" s="1"/>
  <c r="M2342" i="1"/>
  <c r="AB2342" i="1" s="1"/>
  <c r="V2343" i="1"/>
  <c r="AB2343" i="1" s="1"/>
  <c r="S2348" i="1"/>
  <c r="AB2348" i="1" s="1"/>
  <c r="AB2349" i="1"/>
  <c r="P2353" i="1"/>
  <c r="AB2353" i="1" s="1"/>
  <c r="Z2355" i="1"/>
  <c r="AB2355" i="1" s="1"/>
  <c r="M2358" i="1"/>
  <c r="AB2358" i="1" s="1"/>
  <c r="V2359" i="1"/>
  <c r="AB2359" i="1" s="1"/>
  <c r="AB2364" i="1"/>
  <c r="S2364" i="1"/>
  <c r="AB2365" i="1"/>
  <c r="P2369" i="1"/>
  <c r="AB2369" i="1" s="1"/>
  <c r="Z2371" i="1"/>
  <c r="AB2371" i="1" s="1"/>
  <c r="M2374" i="1"/>
  <c r="AB2374" i="1" s="1"/>
  <c r="V2375" i="1"/>
  <c r="AB2375" i="1" s="1"/>
  <c r="AB2380" i="1"/>
  <c r="S2380" i="1"/>
  <c r="AB2381" i="1"/>
  <c r="P2385" i="1"/>
  <c r="AB2385" i="1" s="1"/>
  <c r="Z2387" i="1"/>
  <c r="AB2387" i="1" s="1"/>
  <c r="AB2389" i="1"/>
  <c r="AB2395" i="1"/>
  <c r="M2398" i="1"/>
  <c r="AB2398" i="1" s="1"/>
  <c r="V2399" i="1"/>
  <c r="S2400" i="1"/>
  <c r="AB2400" i="1" s="1"/>
  <c r="P2401" i="1"/>
  <c r="AB2401" i="1" s="1"/>
  <c r="Z2403" i="1"/>
  <c r="AB2403" i="1" s="1"/>
  <c r="AB2405" i="1"/>
  <c r="AB2411" i="1"/>
  <c r="M2414" i="1"/>
  <c r="AB2414" i="1" s="1"/>
  <c r="V2415" i="1"/>
  <c r="AB2416" i="1"/>
  <c r="S2416" i="1"/>
  <c r="P2417" i="1"/>
  <c r="AB2417" i="1" s="1"/>
  <c r="Z2419" i="1"/>
  <c r="AB2419" i="1" s="1"/>
  <c r="AB2421" i="1"/>
  <c r="AB2427" i="1"/>
  <c r="M2430" i="1"/>
  <c r="AB2430" i="1" s="1"/>
  <c r="V2431" i="1"/>
  <c r="AB2432" i="1"/>
  <c r="S2432" i="1"/>
  <c r="P2433" i="1"/>
  <c r="AB2433" i="1" s="1"/>
  <c r="Z2435" i="1"/>
  <c r="AB2435" i="1" s="1"/>
  <c r="AB2437" i="1"/>
  <c r="AB2443" i="1"/>
  <c r="M2446" i="1"/>
  <c r="AB2446" i="1" s="1"/>
  <c r="V2447" i="1"/>
  <c r="AB2448" i="1"/>
  <c r="S2448" i="1"/>
  <c r="P2449" i="1"/>
  <c r="AB2449" i="1" s="1"/>
  <c r="Z2451" i="1"/>
  <c r="AB2451" i="1" s="1"/>
  <c r="AB2453" i="1"/>
  <c r="AB2459" i="1"/>
  <c r="M2462" i="1"/>
  <c r="AB2462" i="1" s="1"/>
  <c r="V2463" i="1"/>
  <c r="AB2464" i="1"/>
  <c r="S2464" i="1"/>
  <c r="P2465" i="1"/>
  <c r="AB2465" i="1" s="1"/>
  <c r="Z2467" i="1"/>
  <c r="AB2467" i="1" s="1"/>
  <c r="AB2469" i="1"/>
  <c r="AB2475" i="1"/>
  <c r="M2478" i="1"/>
  <c r="AB2478" i="1" s="1"/>
  <c r="V2479" i="1"/>
  <c r="AB2480" i="1"/>
  <c r="S2480" i="1"/>
  <c r="P2481" i="1"/>
  <c r="AB2481" i="1" s="1"/>
  <c r="Z2483" i="1"/>
  <c r="AB2483" i="1" s="1"/>
  <c r="AB2485" i="1"/>
  <c r="AB2491" i="1"/>
  <c r="M2494" i="1"/>
  <c r="AB2494" i="1" s="1"/>
  <c r="V2495" i="1"/>
  <c r="AB2496" i="1"/>
  <c r="S2496" i="1"/>
  <c r="P2497" i="1"/>
  <c r="AB2497" i="1" s="1"/>
  <c r="Z2499" i="1"/>
  <c r="AB2499" i="1" s="1"/>
  <c r="AB2501" i="1"/>
  <c r="AB2507" i="1"/>
  <c r="M2510" i="1"/>
  <c r="AB2510" i="1" s="1"/>
  <c r="V2511" i="1"/>
  <c r="AB2512" i="1"/>
  <c r="S2512" i="1"/>
  <c r="P2513" i="1"/>
  <c r="AB2513" i="1" s="1"/>
  <c r="Z2515" i="1"/>
  <c r="AB2515" i="1" s="1"/>
  <c r="AB2517" i="1"/>
  <c r="AB2523" i="1"/>
  <c r="M2526" i="1"/>
  <c r="AB2526" i="1" s="1"/>
  <c r="V2527" i="1"/>
  <c r="AB2528" i="1"/>
  <c r="S2528" i="1"/>
  <c r="P2529" i="1"/>
  <c r="AB2529" i="1" s="1"/>
  <c r="Z2531" i="1"/>
  <c r="AB2531" i="1" s="1"/>
  <c r="AB2533" i="1"/>
  <c r="AB2539" i="1"/>
  <c r="M2542" i="1"/>
  <c r="AB2542" i="1" s="1"/>
  <c r="V2543" i="1"/>
  <c r="AB2544" i="1"/>
  <c r="S2544" i="1"/>
  <c r="P2545" i="1"/>
  <c r="AB2545" i="1" s="1"/>
  <c r="Z2547" i="1"/>
  <c r="AB2547" i="1" s="1"/>
  <c r="AB2549" i="1"/>
  <c r="AB2555" i="1"/>
  <c r="M2558" i="1"/>
  <c r="AB2558" i="1" s="1"/>
  <c r="V2559" i="1"/>
  <c r="AB2560" i="1"/>
  <c r="S2560" i="1"/>
  <c r="P2561" i="1"/>
  <c r="AB2561" i="1" s="1"/>
  <c r="Z2563" i="1"/>
  <c r="AB2563" i="1" s="1"/>
  <c r="AB2565" i="1"/>
  <c r="AB2571" i="1"/>
  <c r="M2574" i="1"/>
  <c r="AB2574" i="1" s="1"/>
  <c r="V2575" i="1"/>
  <c r="AB2576" i="1"/>
  <c r="S2576" i="1"/>
  <c r="P2577" i="1"/>
  <c r="AB2577" i="1" s="1"/>
  <c r="Z2579" i="1"/>
  <c r="AB2579" i="1" s="1"/>
  <c r="AB2581" i="1"/>
  <c r="AB2587" i="1"/>
  <c r="M2590" i="1"/>
  <c r="AB2590" i="1" s="1"/>
  <c r="V2591" i="1"/>
  <c r="AB2592" i="1"/>
  <c r="S2592" i="1"/>
  <c r="P2593" i="1"/>
  <c r="AB2593" i="1" s="1"/>
  <c r="Z2595" i="1"/>
  <c r="AB2595" i="1" s="1"/>
  <c r="AB2597" i="1"/>
  <c r="AB2603" i="1"/>
  <c r="M2606" i="1"/>
  <c r="AB2606" i="1" s="1"/>
  <c r="V2607" i="1"/>
  <c r="AB2608" i="1"/>
  <c r="S2608" i="1"/>
  <c r="P2609" i="1"/>
  <c r="AB2609" i="1" s="1"/>
  <c r="Z2611" i="1"/>
  <c r="AB2611" i="1" s="1"/>
  <c r="AB2613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313" i="1"/>
  <c r="AB2329" i="1"/>
  <c r="AB2345" i="1"/>
  <c r="AB2361" i="1"/>
  <c r="AB2377" i="1"/>
  <c r="AB2393" i="1"/>
  <c r="AB2399" i="1"/>
  <c r="AB2409" i="1"/>
  <c r="AB2415" i="1"/>
  <c r="AB2425" i="1"/>
  <c r="AB2431" i="1"/>
  <c r="AB2441" i="1"/>
  <c r="AB2447" i="1"/>
  <c r="AB2457" i="1"/>
  <c r="AB2463" i="1"/>
  <c r="AB2473" i="1"/>
  <c r="AB2479" i="1"/>
  <c r="AB2489" i="1"/>
  <c r="AB2495" i="1"/>
  <c r="AB2505" i="1"/>
  <c r="AB2511" i="1"/>
  <c r="AB2521" i="1"/>
  <c r="AB2527" i="1"/>
  <c r="AB2537" i="1"/>
  <c r="AB2543" i="1"/>
  <c r="AB2553" i="1"/>
  <c r="AB2559" i="1"/>
  <c r="AB2569" i="1"/>
  <c r="AB2575" i="1"/>
  <c r="AB2585" i="1"/>
  <c r="AB2591" i="1"/>
  <c r="AB2601" i="1"/>
  <c r="AB2607" i="1"/>
  <c r="AB2617" i="1"/>
  <c r="AB2928" i="1"/>
  <c r="AB2936" i="1"/>
  <c r="AB2944" i="1"/>
  <c r="AB2952" i="1"/>
  <c r="AB2960" i="1"/>
  <c r="AB2968" i="1"/>
  <c r="AB2976" i="1"/>
  <c r="AB2984" i="1"/>
  <c r="AB2992" i="1"/>
  <c r="M2998" i="1"/>
  <c r="AB2998" i="1" s="1"/>
  <c r="AB3000" i="1"/>
  <c r="M3006" i="1"/>
  <c r="AB3006" i="1" s="1"/>
  <c r="AB3008" i="1"/>
  <c r="S3008" i="1"/>
  <c r="P3017" i="1"/>
  <c r="M3018" i="1"/>
  <c r="P3025" i="1"/>
  <c r="M3026" i="1"/>
  <c r="P3033" i="1"/>
  <c r="M3034" i="1"/>
  <c r="P3041" i="1"/>
  <c r="M3042" i="1"/>
  <c r="P3049" i="1"/>
  <c r="M3050" i="1"/>
  <c r="P3057" i="1"/>
  <c r="M3058" i="1"/>
  <c r="P3065" i="1"/>
  <c r="M3066" i="1"/>
  <c r="P3073" i="1"/>
  <c r="Z3073" i="1"/>
  <c r="M3074" i="1"/>
  <c r="P3081" i="1"/>
  <c r="Z3081" i="1"/>
  <c r="M3082" i="1"/>
  <c r="P3089" i="1"/>
  <c r="M3090" i="1"/>
  <c r="Z3097" i="1"/>
  <c r="M3098" i="1"/>
  <c r="P3105" i="1"/>
  <c r="M3106" i="1"/>
  <c r="P3113" i="1"/>
  <c r="M3114" i="1"/>
  <c r="P3121" i="1"/>
  <c r="M3122" i="1"/>
  <c r="P3129" i="1"/>
  <c r="M3130" i="1"/>
  <c r="P3137" i="1"/>
  <c r="Z3137" i="1"/>
  <c r="M3138" i="1"/>
  <c r="P3145" i="1"/>
  <c r="M3146" i="1"/>
  <c r="AB3170" i="1"/>
  <c r="AB3202" i="1"/>
  <c r="AB3234" i="1"/>
  <c r="AB3266" i="1"/>
  <c r="AB3298" i="1"/>
  <c r="AB3318" i="1"/>
  <c r="AB3334" i="1"/>
  <c r="AB3350" i="1"/>
  <c r="AB3366" i="1"/>
  <c r="AB3382" i="1"/>
  <c r="AB3398" i="1"/>
  <c r="AB3414" i="1"/>
  <c r="AB3430" i="1"/>
  <c r="AB3494" i="1"/>
  <c r="AB3913" i="1"/>
  <c r="P2929" i="1"/>
  <c r="AB2929" i="1" s="1"/>
  <c r="V2931" i="1"/>
  <c r="AB2931" i="1" s="1"/>
  <c r="P2937" i="1"/>
  <c r="AB2937" i="1" s="1"/>
  <c r="V2939" i="1"/>
  <c r="AB2939" i="1" s="1"/>
  <c r="P2945" i="1"/>
  <c r="AB2945" i="1" s="1"/>
  <c r="V2947" i="1"/>
  <c r="AB2947" i="1" s="1"/>
  <c r="P2953" i="1"/>
  <c r="AB2953" i="1" s="1"/>
  <c r="V2955" i="1"/>
  <c r="AB2955" i="1" s="1"/>
  <c r="P2961" i="1"/>
  <c r="AB2961" i="1" s="1"/>
  <c r="V2963" i="1"/>
  <c r="AB2963" i="1" s="1"/>
  <c r="P2969" i="1"/>
  <c r="AB2969" i="1" s="1"/>
  <c r="V2971" i="1"/>
  <c r="AB2971" i="1" s="1"/>
  <c r="P2977" i="1"/>
  <c r="AB2977" i="1" s="1"/>
  <c r="V2979" i="1"/>
  <c r="AB2979" i="1" s="1"/>
  <c r="P2985" i="1"/>
  <c r="AB2985" i="1" s="1"/>
  <c r="V2987" i="1"/>
  <c r="AB2987" i="1" s="1"/>
  <c r="P2993" i="1"/>
  <c r="AB2993" i="1" s="1"/>
  <c r="V2995" i="1"/>
  <c r="AB2995" i="1" s="1"/>
  <c r="P3001" i="1"/>
  <c r="AB3001" i="1" s="1"/>
  <c r="V3003" i="1"/>
  <c r="AB3003" i="1" s="1"/>
  <c r="P3009" i="1"/>
  <c r="AB3009" i="1" s="1"/>
  <c r="AB3018" i="1"/>
  <c r="V3019" i="1"/>
  <c r="AB3026" i="1"/>
  <c r="V3027" i="1"/>
  <c r="AB3034" i="1"/>
  <c r="AB3042" i="1"/>
  <c r="V3043" i="1"/>
  <c r="AB3043" i="1" s="1"/>
  <c r="AB3050" i="1"/>
  <c r="V3051" i="1"/>
  <c r="AB3058" i="1"/>
  <c r="AB3066" i="1"/>
  <c r="AB3074" i="1"/>
  <c r="AB3082" i="1"/>
  <c r="V3083" i="1"/>
  <c r="AB3090" i="1"/>
  <c r="V3091" i="1"/>
  <c r="AB3098" i="1"/>
  <c r="AB3106" i="1"/>
  <c r="V3107" i="1"/>
  <c r="AB3114" i="1"/>
  <c r="V3115" i="1"/>
  <c r="AB3122" i="1"/>
  <c r="V3123" i="1"/>
  <c r="AB3130" i="1"/>
  <c r="V3131" i="1"/>
  <c r="AB3138" i="1"/>
  <c r="AB3140" i="1"/>
  <c r="AB3146" i="1"/>
  <c r="V3147" i="1"/>
  <c r="AB3147" i="1" s="1"/>
  <c r="AB3148" i="1"/>
  <c r="AB3154" i="1"/>
  <c r="V3155" i="1"/>
  <c r="AB3155" i="1" s="1"/>
  <c r="AB3156" i="1"/>
  <c r="AB3314" i="1"/>
  <c r="AB3330" i="1"/>
  <c r="AB3346" i="1"/>
  <c r="AB3362" i="1"/>
  <c r="AB3378" i="1"/>
  <c r="AB3394" i="1"/>
  <c r="AB3410" i="1"/>
  <c r="Z2927" i="1"/>
  <c r="AB2927" i="1" s="1"/>
  <c r="M2930" i="1"/>
  <c r="AB2930" i="1" s="1"/>
  <c r="AB2932" i="1"/>
  <c r="S2932" i="1"/>
  <c r="AB2933" i="1"/>
  <c r="Z2935" i="1"/>
  <c r="AB2935" i="1" s="1"/>
  <c r="M2938" i="1"/>
  <c r="AB2938" i="1" s="1"/>
  <c r="S2940" i="1"/>
  <c r="AB2940" i="1" s="1"/>
  <c r="AB2941" i="1"/>
  <c r="Z2943" i="1"/>
  <c r="AB2943" i="1" s="1"/>
  <c r="M2946" i="1"/>
  <c r="AB2946" i="1" s="1"/>
  <c r="S2948" i="1"/>
  <c r="AB2948" i="1" s="1"/>
  <c r="AB2949" i="1"/>
  <c r="Z2951" i="1"/>
  <c r="AB2951" i="1" s="1"/>
  <c r="M2954" i="1"/>
  <c r="AB2954" i="1" s="1"/>
  <c r="AB2956" i="1"/>
  <c r="S2956" i="1"/>
  <c r="AB2957" i="1"/>
  <c r="Z2959" i="1"/>
  <c r="AB2959" i="1" s="1"/>
  <c r="M2962" i="1"/>
  <c r="AB2962" i="1" s="1"/>
  <c r="S2964" i="1"/>
  <c r="AB2964" i="1" s="1"/>
  <c r="AB2965" i="1"/>
  <c r="Z2967" i="1"/>
  <c r="AB2967" i="1" s="1"/>
  <c r="M2970" i="1"/>
  <c r="AB2970" i="1" s="1"/>
  <c r="S2972" i="1"/>
  <c r="AB2972" i="1" s="1"/>
  <c r="AB2973" i="1"/>
  <c r="Z2975" i="1"/>
  <c r="AB2975" i="1" s="1"/>
  <c r="M2978" i="1"/>
  <c r="AB2978" i="1" s="1"/>
  <c r="S2980" i="1"/>
  <c r="AB2980" i="1" s="1"/>
  <c r="AB2981" i="1"/>
  <c r="Z2983" i="1"/>
  <c r="AB2983" i="1" s="1"/>
  <c r="M2986" i="1"/>
  <c r="AB2986" i="1" s="1"/>
  <c r="AB2988" i="1"/>
  <c r="S2988" i="1"/>
  <c r="AB2989" i="1"/>
  <c r="Z2991" i="1"/>
  <c r="AB2991" i="1" s="1"/>
  <c r="M2994" i="1"/>
  <c r="AB2994" i="1" s="1"/>
  <c r="S2996" i="1"/>
  <c r="AB2996" i="1" s="1"/>
  <c r="AB2997" i="1"/>
  <c r="Z2999" i="1"/>
  <c r="AB2999" i="1" s="1"/>
  <c r="M3002" i="1"/>
  <c r="AB3002" i="1" s="1"/>
  <c r="S3004" i="1"/>
  <c r="AB3004" i="1" s="1"/>
  <c r="AB3005" i="1"/>
  <c r="Z3007" i="1"/>
  <c r="AB3007" i="1" s="1"/>
  <c r="M3010" i="1"/>
  <c r="AB3010" i="1" s="1"/>
  <c r="S3011" i="1"/>
  <c r="AB3220" i="1"/>
  <c r="AB3467" i="1"/>
  <c r="AB3547" i="1"/>
  <c r="AB3550" i="1"/>
  <c r="AB3873" i="1"/>
  <c r="AB3886" i="1"/>
  <c r="P3011" i="1"/>
  <c r="AB3011" i="1" s="1"/>
  <c r="P3013" i="1"/>
  <c r="AB3013" i="1" s="1"/>
  <c r="M3014" i="1"/>
  <c r="AB3014" i="1" s="1"/>
  <c r="V3015" i="1"/>
  <c r="AB3017" i="1"/>
  <c r="P3021" i="1"/>
  <c r="AB3021" i="1" s="1"/>
  <c r="M3022" i="1"/>
  <c r="AB3022" i="1" s="1"/>
  <c r="AB3025" i="1"/>
  <c r="P3029" i="1"/>
  <c r="AB3029" i="1" s="1"/>
  <c r="M3030" i="1"/>
  <c r="AB3030" i="1" s="1"/>
  <c r="V3031" i="1"/>
  <c r="AB3033" i="1"/>
  <c r="P3037" i="1"/>
  <c r="AB3037" i="1" s="1"/>
  <c r="M3038" i="1"/>
  <c r="AB3038" i="1" s="1"/>
  <c r="V3039" i="1"/>
  <c r="AB3041" i="1"/>
  <c r="P3045" i="1"/>
  <c r="AB3045" i="1" s="1"/>
  <c r="M3046" i="1"/>
  <c r="AB3046" i="1" s="1"/>
  <c r="V3047" i="1"/>
  <c r="AB3049" i="1"/>
  <c r="P3053" i="1"/>
  <c r="AB3053" i="1" s="1"/>
  <c r="M3054" i="1"/>
  <c r="AB3054" i="1" s="1"/>
  <c r="V3055" i="1"/>
  <c r="AB3057" i="1"/>
  <c r="P3061" i="1"/>
  <c r="AB3061" i="1" s="1"/>
  <c r="M3062" i="1"/>
  <c r="AB3062" i="1" s="1"/>
  <c r="V3063" i="1"/>
  <c r="AB3065" i="1"/>
  <c r="P3069" i="1"/>
  <c r="AB3069" i="1" s="1"/>
  <c r="M3070" i="1"/>
  <c r="AB3070" i="1" s="1"/>
  <c r="AB3073" i="1"/>
  <c r="P3077" i="1"/>
  <c r="AB3077" i="1" s="1"/>
  <c r="M3078" i="1"/>
  <c r="AB3078" i="1" s="1"/>
  <c r="V3079" i="1"/>
  <c r="AB3081" i="1"/>
  <c r="P3085" i="1"/>
  <c r="AB3085" i="1" s="1"/>
  <c r="Z3085" i="1"/>
  <c r="M3086" i="1"/>
  <c r="AB3086" i="1" s="1"/>
  <c r="AB3089" i="1"/>
  <c r="P3093" i="1"/>
  <c r="AB3093" i="1" s="1"/>
  <c r="Z3093" i="1"/>
  <c r="M3094" i="1"/>
  <c r="AB3094" i="1" s="1"/>
  <c r="AB3097" i="1"/>
  <c r="P3101" i="1"/>
  <c r="AB3101" i="1" s="1"/>
  <c r="Z3101" i="1"/>
  <c r="M3102" i="1"/>
  <c r="AB3102" i="1" s="1"/>
  <c r="V3103" i="1"/>
  <c r="AB3105" i="1"/>
  <c r="P3109" i="1"/>
  <c r="AB3109" i="1" s="1"/>
  <c r="M3110" i="1"/>
  <c r="AB3110" i="1" s="1"/>
  <c r="V3111" i="1"/>
  <c r="S3112" i="1"/>
  <c r="AB3112" i="1" s="1"/>
  <c r="AB3113" i="1"/>
  <c r="P3117" i="1"/>
  <c r="AB3117" i="1" s="1"/>
  <c r="M3118" i="1"/>
  <c r="AB3118" i="1" s="1"/>
  <c r="V3119" i="1"/>
  <c r="AB3121" i="1"/>
  <c r="P3125" i="1"/>
  <c r="AB3125" i="1" s="1"/>
  <c r="M3126" i="1"/>
  <c r="AB3126" i="1" s="1"/>
  <c r="V3127" i="1"/>
  <c r="S3128" i="1"/>
  <c r="AB3128" i="1" s="1"/>
  <c r="AB3129" i="1"/>
  <c r="P3133" i="1"/>
  <c r="AB3133" i="1" s="1"/>
  <c r="Z3133" i="1"/>
  <c r="M3134" i="1"/>
  <c r="AB3134" i="1" s="1"/>
  <c r="AB3137" i="1"/>
  <c r="P3141" i="1"/>
  <c r="AB3141" i="1" s="1"/>
  <c r="M3142" i="1"/>
  <c r="AB3142" i="1" s="1"/>
  <c r="V3143" i="1"/>
  <c r="AB3145" i="1"/>
  <c r="P3149" i="1"/>
  <c r="AB3149" i="1" s="1"/>
  <c r="M3150" i="1"/>
  <c r="AB3150" i="1" s="1"/>
  <c r="V3151" i="1"/>
  <c r="S3152" i="1"/>
  <c r="AB3152" i="1" s="1"/>
  <c r="AB3153" i="1"/>
  <c r="P3157" i="1"/>
  <c r="AB3157" i="1" s="1"/>
  <c r="M3158" i="1"/>
  <c r="AB3158" i="1" s="1"/>
  <c r="V3159" i="1"/>
  <c r="AB3161" i="1"/>
  <c r="P3165" i="1"/>
  <c r="AB3165" i="1" s="1"/>
  <c r="M3166" i="1"/>
  <c r="AB3166" i="1" s="1"/>
  <c r="AB3169" i="1"/>
  <c r="P3173" i="1"/>
  <c r="AB3173" i="1" s="1"/>
  <c r="M3174" i="1"/>
  <c r="AB3174" i="1" s="1"/>
  <c r="V3175" i="1"/>
  <c r="AB3177" i="1"/>
  <c r="P3181" i="1"/>
  <c r="AB3181" i="1" s="1"/>
  <c r="M3182" i="1"/>
  <c r="AB3182" i="1" s="1"/>
  <c r="V3183" i="1"/>
  <c r="AB3185" i="1"/>
  <c r="P3189" i="1"/>
  <c r="AB3189" i="1" s="1"/>
  <c r="M3190" i="1"/>
  <c r="AB3190" i="1" s="1"/>
  <c r="V3191" i="1"/>
  <c r="AB3193" i="1"/>
  <c r="P3197" i="1"/>
  <c r="AB3197" i="1" s="1"/>
  <c r="M3198" i="1"/>
  <c r="AB3198" i="1" s="1"/>
  <c r="V3199" i="1"/>
  <c r="AB3201" i="1"/>
  <c r="P3205" i="1"/>
  <c r="AB3205" i="1" s="1"/>
  <c r="Z3205" i="1"/>
  <c r="M3206" i="1"/>
  <c r="AB3206" i="1" s="1"/>
  <c r="AB3209" i="1"/>
  <c r="P3213" i="1"/>
  <c r="AB3213" i="1" s="1"/>
  <c r="M3214" i="1"/>
  <c r="AB3214" i="1" s="1"/>
  <c r="V3215" i="1"/>
  <c r="S3216" i="1"/>
  <c r="AB3216" i="1" s="1"/>
  <c r="AB3217" i="1"/>
  <c r="P3221" i="1"/>
  <c r="AB3221" i="1" s="1"/>
  <c r="M3222" i="1"/>
  <c r="AB3222" i="1" s="1"/>
  <c r="V3223" i="1"/>
  <c r="AB3225" i="1"/>
  <c r="P3229" i="1"/>
  <c r="AB3229" i="1" s="1"/>
  <c r="Z3229" i="1"/>
  <c r="M3230" i="1"/>
  <c r="AB3230" i="1" s="1"/>
  <c r="AB3233" i="1"/>
  <c r="P3237" i="1"/>
  <c r="AB3237" i="1" s="1"/>
  <c r="M3238" i="1"/>
  <c r="AB3238" i="1" s="1"/>
  <c r="V3239" i="1"/>
  <c r="AB3241" i="1"/>
  <c r="P3245" i="1"/>
  <c r="AB3245" i="1" s="1"/>
  <c r="M3246" i="1"/>
  <c r="AB3246" i="1" s="1"/>
  <c r="AB3249" i="1"/>
  <c r="P3253" i="1"/>
  <c r="AB3253" i="1" s="1"/>
  <c r="M3254" i="1"/>
  <c r="AB3254" i="1" s="1"/>
  <c r="V3255" i="1"/>
  <c r="AB3257" i="1"/>
  <c r="P3261" i="1"/>
  <c r="AB3261" i="1" s="1"/>
  <c r="Z3261" i="1"/>
  <c r="M3262" i="1"/>
  <c r="AB3262" i="1" s="1"/>
  <c r="V3263" i="1"/>
  <c r="AB3265" i="1"/>
  <c r="P3269" i="1"/>
  <c r="AB3269" i="1" s="1"/>
  <c r="M3270" i="1"/>
  <c r="AB3270" i="1" s="1"/>
  <c r="V3271" i="1"/>
  <c r="S3272" i="1"/>
  <c r="AB3272" i="1" s="1"/>
  <c r="AB3273" i="1"/>
  <c r="P3277" i="1"/>
  <c r="AB3277" i="1" s="1"/>
  <c r="M3278" i="1"/>
  <c r="AB3278" i="1" s="1"/>
  <c r="V3279" i="1"/>
  <c r="S3280" i="1"/>
  <c r="AB3280" i="1" s="1"/>
  <c r="AB3281" i="1"/>
  <c r="P3285" i="1"/>
  <c r="AB3285" i="1" s="1"/>
  <c r="M3286" i="1"/>
  <c r="AB3286" i="1" s="1"/>
  <c r="V3287" i="1"/>
  <c r="AB3289" i="1"/>
  <c r="P3293" i="1"/>
  <c r="AB3293" i="1" s="1"/>
  <c r="Z3293" i="1"/>
  <c r="M3294" i="1"/>
  <c r="AB3294" i="1" s="1"/>
  <c r="AB3297" i="1"/>
  <c r="P3301" i="1"/>
  <c r="AB3301" i="1" s="1"/>
  <c r="Z3301" i="1"/>
  <c r="M3302" i="1"/>
  <c r="AB3302" i="1" s="1"/>
  <c r="V3303" i="1"/>
  <c r="AB3304" i="1"/>
  <c r="V3307" i="1"/>
  <c r="AB3307" i="1" s="1"/>
  <c r="AB3308" i="1"/>
  <c r="AB3312" i="1"/>
  <c r="V3315" i="1"/>
  <c r="AB3315" i="1" s="1"/>
  <c r="AB3316" i="1"/>
  <c r="V3319" i="1"/>
  <c r="AB3319" i="1" s="1"/>
  <c r="AB3320" i="1"/>
  <c r="V3323" i="1"/>
  <c r="AB3323" i="1" s="1"/>
  <c r="AB3324" i="1"/>
  <c r="AB3328" i="1"/>
  <c r="AB3332" i="1"/>
  <c r="V3335" i="1"/>
  <c r="AB3335" i="1" s="1"/>
  <c r="AB3336" i="1"/>
  <c r="V3339" i="1"/>
  <c r="AB3339" i="1" s="1"/>
  <c r="AB3340" i="1"/>
  <c r="V3343" i="1"/>
  <c r="AB3343" i="1" s="1"/>
  <c r="AB3344" i="1"/>
  <c r="V3347" i="1"/>
  <c r="AB3347" i="1" s="1"/>
  <c r="AB3348" i="1"/>
  <c r="AB3352" i="1"/>
  <c r="V3355" i="1"/>
  <c r="AB3355" i="1" s="1"/>
  <c r="AB3356" i="1"/>
  <c r="V3359" i="1"/>
  <c r="AB3359" i="1" s="1"/>
  <c r="AB3360" i="1"/>
  <c r="AB3364" i="1"/>
  <c r="V3367" i="1"/>
  <c r="AB3367" i="1" s="1"/>
  <c r="AB3368" i="1"/>
  <c r="V3371" i="1"/>
  <c r="AB3371" i="1" s="1"/>
  <c r="AB3372" i="1"/>
  <c r="V3375" i="1"/>
  <c r="AB3375" i="1" s="1"/>
  <c r="AB3376" i="1"/>
  <c r="AB3380" i="1"/>
  <c r="V3383" i="1"/>
  <c r="AB3383" i="1" s="1"/>
  <c r="AB3384" i="1"/>
  <c r="V3387" i="1"/>
  <c r="AB3387" i="1" s="1"/>
  <c r="AB3388" i="1"/>
  <c r="AB3392" i="1"/>
  <c r="AB3396" i="1"/>
  <c r="V3399" i="1"/>
  <c r="AB3399" i="1" s="1"/>
  <c r="AB3400" i="1"/>
  <c r="AB3404" i="1"/>
  <c r="AB3408" i="1"/>
  <c r="AB3412" i="1"/>
  <c r="AB3419" i="1"/>
  <c r="Z3426" i="1"/>
  <c r="M3429" i="1"/>
  <c r="AB3460" i="1"/>
  <c r="AB3483" i="1"/>
  <c r="AB3871" i="1"/>
  <c r="AB3897" i="1"/>
  <c r="AB3903" i="1"/>
  <c r="AB3921" i="1"/>
  <c r="AB3958" i="1"/>
  <c r="M3012" i="1"/>
  <c r="AB3012" i="1" s="1"/>
  <c r="AB3015" i="1"/>
  <c r="P3019" i="1"/>
  <c r="AB3019" i="1" s="1"/>
  <c r="Z3019" i="1"/>
  <c r="M3020" i="1"/>
  <c r="AB3020" i="1" s="1"/>
  <c r="AB3023" i="1"/>
  <c r="P3027" i="1"/>
  <c r="AB3027" i="1" s="1"/>
  <c r="Z3027" i="1"/>
  <c r="M3028" i="1"/>
  <c r="AB3028" i="1" s="1"/>
  <c r="AB3031" i="1"/>
  <c r="P3035" i="1"/>
  <c r="AB3035" i="1" s="1"/>
  <c r="M3036" i="1"/>
  <c r="AB3036" i="1" s="1"/>
  <c r="AB3039" i="1"/>
  <c r="Z3043" i="1"/>
  <c r="M3044" i="1"/>
  <c r="AB3044" i="1" s="1"/>
  <c r="AB3047" i="1"/>
  <c r="P3051" i="1"/>
  <c r="AB3051" i="1" s="1"/>
  <c r="Z3051" i="1"/>
  <c r="M3052" i="1"/>
  <c r="AB3052" i="1" s="1"/>
  <c r="V3053" i="1"/>
  <c r="AB3055" i="1"/>
  <c r="P3059" i="1"/>
  <c r="AB3059" i="1" s="1"/>
  <c r="M3060" i="1"/>
  <c r="AB3060" i="1" s="1"/>
  <c r="AB3063" i="1"/>
  <c r="P3067" i="1"/>
  <c r="AB3067" i="1" s="1"/>
  <c r="M3068" i="1"/>
  <c r="AB3068" i="1" s="1"/>
  <c r="AB3071" i="1"/>
  <c r="P3075" i="1"/>
  <c r="AB3075" i="1" s="1"/>
  <c r="M3076" i="1"/>
  <c r="AB3076" i="1" s="1"/>
  <c r="AB3079" i="1"/>
  <c r="P3083" i="1"/>
  <c r="AB3083" i="1" s="1"/>
  <c r="Z3083" i="1"/>
  <c r="M3084" i="1"/>
  <c r="AB3084" i="1" s="1"/>
  <c r="V3085" i="1"/>
  <c r="S3086" i="1"/>
  <c r="AB3087" i="1"/>
  <c r="P3091" i="1"/>
  <c r="AB3091" i="1" s="1"/>
  <c r="Z3091" i="1"/>
  <c r="M3092" i="1"/>
  <c r="AB3092" i="1" s="1"/>
  <c r="V3093" i="1"/>
  <c r="S3094" i="1"/>
  <c r="AB3095" i="1"/>
  <c r="P3099" i="1"/>
  <c r="AB3099" i="1" s="1"/>
  <c r="M3100" i="1"/>
  <c r="AB3100" i="1" s="1"/>
  <c r="V3101" i="1"/>
  <c r="AB3103" i="1"/>
  <c r="P3107" i="1"/>
  <c r="AB3107" i="1" s="1"/>
  <c r="Z3107" i="1"/>
  <c r="M3108" i="1"/>
  <c r="AB3108" i="1" s="1"/>
  <c r="AB3111" i="1"/>
  <c r="P3115" i="1"/>
  <c r="AB3115" i="1" s="1"/>
  <c r="M3116" i="1"/>
  <c r="AB3116" i="1" s="1"/>
  <c r="AB3119" i="1"/>
  <c r="P3123" i="1"/>
  <c r="AB3123" i="1" s="1"/>
  <c r="Z3123" i="1"/>
  <c r="M3124" i="1"/>
  <c r="AB3124" i="1" s="1"/>
  <c r="AB3127" i="1"/>
  <c r="P3131" i="1"/>
  <c r="AB3131" i="1" s="1"/>
  <c r="Z3131" i="1"/>
  <c r="M3132" i="1"/>
  <c r="AB3132" i="1" s="1"/>
  <c r="V3133" i="1"/>
  <c r="S3134" i="1"/>
  <c r="AB3135" i="1"/>
  <c r="P3139" i="1"/>
  <c r="AB3139" i="1" s="1"/>
  <c r="Z3139" i="1"/>
  <c r="AB3143" i="1"/>
  <c r="Z3147" i="1"/>
  <c r="AB3151" i="1"/>
  <c r="Z3155" i="1"/>
  <c r="AB3159" i="1"/>
  <c r="P3163" i="1"/>
  <c r="AB3163" i="1" s="1"/>
  <c r="M3164" i="1"/>
  <c r="AB3164" i="1" s="1"/>
  <c r="AB3167" i="1"/>
  <c r="P3171" i="1"/>
  <c r="AB3171" i="1" s="1"/>
  <c r="M3172" i="1"/>
  <c r="AB3172" i="1" s="1"/>
  <c r="AB3175" i="1"/>
  <c r="P3179" i="1"/>
  <c r="AB3179" i="1" s="1"/>
  <c r="M3180" i="1"/>
  <c r="AB3180" i="1" s="1"/>
  <c r="AB3183" i="1"/>
  <c r="P3187" i="1"/>
  <c r="AB3187" i="1" s="1"/>
  <c r="Z3187" i="1"/>
  <c r="M3188" i="1"/>
  <c r="AB3188" i="1" s="1"/>
  <c r="V3189" i="1"/>
  <c r="AB3191" i="1"/>
  <c r="P3195" i="1"/>
  <c r="AB3195" i="1" s="1"/>
  <c r="M3196" i="1"/>
  <c r="AB3196" i="1" s="1"/>
  <c r="V3197" i="1"/>
  <c r="AB3199" i="1"/>
  <c r="P3203" i="1"/>
  <c r="AB3203" i="1" s="1"/>
  <c r="M3204" i="1"/>
  <c r="AB3204" i="1" s="1"/>
  <c r="V3205" i="1"/>
  <c r="AB3207" i="1"/>
  <c r="P3211" i="1"/>
  <c r="AB3211" i="1" s="1"/>
  <c r="Z3211" i="1"/>
  <c r="M3212" i="1"/>
  <c r="AB3212" i="1" s="1"/>
  <c r="V3213" i="1"/>
  <c r="AB3215" i="1"/>
  <c r="P3219" i="1"/>
  <c r="AB3219" i="1" s="1"/>
  <c r="Z3219" i="1"/>
  <c r="AB3223" i="1"/>
  <c r="P3227" i="1"/>
  <c r="AB3227" i="1" s="1"/>
  <c r="M3228" i="1"/>
  <c r="AB3228" i="1" s="1"/>
  <c r="V3229" i="1"/>
  <c r="S3230" i="1"/>
  <c r="AB3231" i="1"/>
  <c r="P3235" i="1"/>
  <c r="AB3235" i="1" s="1"/>
  <c r="M3236" i="1"/>
  <c r="AB3236" i="1" s="1"/>
  <c r="AB3239" i="1"/>
  <c r="P3243" i="1"/>
  <c r="AB3243" i="1" s="1"/>
  <c r="Z3243" i="1"/>
  <c r="M3244" i="1"/>
  <c r="AB3244" i="1" s="1"/>
  <c r="AB3247" i="1"/>
  <c r="P3251" i="1"/>
  <c r="AB3251" i="1" s="1"/>
  <c r="Z3251" i="1"/>
  <c r="M3252" i="1"/>
  <c r="AB3252" i="1" s="1"/>
  <c r="AB3255" i="1"/>
  <c r="P3259" i="1"/>
  <c r="AB3259" i="1" s="1"/>
  <c r="M3260" i="1"/>
  <c r="AB3260" i="1" s="1"/>
  <c r="V3261" i="1"/>
  <c r="AB3263" i="1"/>
  <c r="P3267" i="1"/>
  <c r="AB3267" i="1" s="1"/>
  <c r="M3268" i="1"/>
  <c r="AB3268" i="1" s="1"/>
  <c r="AB3271" i="1"/>
  <c r="P3275" i="1"/>
  <c r="AB3275" i="1" s="1"/>
  <c r="Z3275" i="1"/>
  <c r="M3276" i="1"/>
  <c r="AB3276" i="1" s="1"/>
  <c r="AB3279" i="1"/>
  <c r="P3283" i="1"/>
  <c r="AB3283" i="1" s="1"/>
  <c r="Z3283" i="1"/>
  <c r="M3284" i="1"/>
  <c r="AB3284" i="1" s="1"/>
  <c r="AB3287" i="1"/>
  <c r="P3291" i="1"/>
  <c r="AB3291" i="1" s="1"/>
  <c r="Z3291" i="1"/>
  <c r="M3292" i="1"/>
  <c r="AB3292" i="1" s="1"/>
  <c r="V3293" i="1"/>
  <c r="AB3295" i="1"/>
  <c r="P3299" i="1"/>
  <c r="AB3299" i="1" s="1"/>
  <c r="M3300" i="1"/>
  <c r="AB3300" i="1" s="1"/>
  <c r="V3301" i="1"/>
  <c r="AB3303" i="1"/>
  <c r="V3426" i="1"/>
  <c r="AB3435" i="1"/>
  <c r="Z3442" i="1"/>
  <c r="M3445" i="1"/>
  <c r="AB3445" i="1" s="1"/>
  <c r="P3456" i="1"/>
  <c r="AB3476" i="1"/>
  <c r="V3490" i="1"/>
  <c r="AB3499" i="1"/>
  <c r="V3506" i="1"/>
  <c r="AB3515" i="1"/>
  <c r="Z3522" i="1"/>
  <c r="M3525" i="1"/>
  <c r="AB3525" i="1" s="1"/>
  <c r="AB3540" i="1"/>
  <c r="AB3895" i="1"/>
  <c r="AB3927" i="1"/>
  <c r="AB3943" i="1"/>
  <c r="P3415" i="1"/>
  <c r="V3417" i="1"/>
  <c r="AB3417" i="1" s="1"/>
  <c r="Z3421" i="1"/>
  <c r="AB3421" i="1" s="1"/>
  <c r="M3424" i="1"/>
  <c r="AB3424" i="1" s="1"/>
  <c r="S3426" i="1"/>
  <c r="AB3426" i="1" s="1"/>
  <c r="P3431" i="1"/>
  <c r="V3433" i="1"/>
  <c r="AB3433" i="1" s="1"/>
  <c r="Z3437" i="1"/>
  <c r="AB3437" i="1" s="1"/>
  <c r="M3440" i="1"/>
  <c r="AB3440" i="1" s="1"/>
  <c r="S3442" i="1"/>
  <c r="AB3442" i="1" s="1"/>
  <c r="P3447" i="1"/>
  <c r="V3449" i="1"/>
  <c r="AB3449" i="1" s="1"/>
  <c r="Z3453" i="1"/>
  <c r="AB3453" i="1" s="1"/>
  <c r="M3456" i="1"/>
  <c r="AB3456" i="1" s="1"/>
  <c r="S3458" i="1"/>
  <c r="AB3458" i="1" s="1"/>
  <c r="P3463" i="1"/>
  <c r="V3465" i="1"/>
  <c r="AB3465" i="1" s="1"/>
  <c r="Z3469" i="1"/>
  <c r="AB3469" i="1" s="1"/>
  <c r="M3472" i="1"/>
  <c r="AB3472" i="1" s="1"/>
  <c r="S3474" i="1"/>
  <c r="AB3474" i="1" s="1"/>
  <c r="P3479" i="1"/>
  <c r="V3481" i="1"/>
  <c r="AB3481" i="1" s="1"/>
  <c r="Z3485" i="1"/>
  <c r="AB3485" i="1" s="1"/>
  <c r="M3488" i="1"/>
  <c r="AB3488" i="1" s="1"/>
  <c r="S3490" i="1"/>
  <c r="AB3490" i="1" s="1"/>
  <c r="P3495" i="1"/>
  <c r="V3497" i="1"/>
  <c r="AB3497" i="1" s="1"/>
  <c r="Z3501" i="1"/>
  <c r="AB3501" i="1" s="1"/>
  <c r="M3504" i="1"/>
  <c r="AB3504" i="1" s="1"/>
  <c r="S3506" i="1"/>
  <c r="AB3506" i="1" s="1"/>
  <c r="P3511" i="1"/>
  <c r="V3513" i="1"/>
  <c r="AB3513" i="1" s="1"/>
  <c r="Z3517" i="1"/>
  <c r="AB3517" i="1" s="1"/>
  <c r="M3520" i="1"/>
  <c r="AB3520" i="1" s="1"/>
  <c r="S3522" i="1"/>
  <c r="AB3522" i="1" s="1"/>
  <c r="P3527" i="1"/>
  <c r="V3529" i="1"/>
  <c r="AB3529" i="1" s="1"/>
  <c r="Z3533" i="1"/>
  <c r="AB3533" i="1" s="1"/>
  <c r="M3536" i="1"/>
  <c r="AB3536" i="1" s="1"/>
  <c r="S3538" i="1"/>
  <c r="AB3538" i="1" s="1"/>
  <c r="P3543" i="1"/>
  <c r="V3545" i="1"/>
  <c r="AB3545" i="1" s="1"/>
  <c r="Z3549" i="1"/>
  <c r="AB3549" i="1" s="1"/>
  <c r="M3552" i="1"/>
  <c r="AB3552" i="1" s="1"/>
  <c r="P3555" i="1"/>
  <c r="M3556" i="1"/>
  <c r="AB3556" i="1" s="1"/>
  <c r="V3557" i="1"/>
  <c r="S3558" i="1"/>
  <c r="AB3558" i="1" s="1"/>
  <c r="P3563" i="1"/>
  <c r="M3564" i="1"/>
  <c r="AB3564" i="1" s="1"/>
  <c r="V3565" i="1"/>
  <c r="S3566" i="1"/>
  <c r="AB3566" i="1" s="1"/>
  <c r="P3571" i="1"/>
  <c r="M3572" i="1"/>
  <c r="AB3572" i="1" s="1"/>
  <c r="V3573" i="1"/>
  <c r="S3574" i="1"/>
  <c r="AB3574" i="1" s="1"/>
  <c r="P3579" i="1"/>
  <c r="M3580" i="1"/>
  <c r="AB3580" i="1" s="1"/>
  <c r="V3581" i="1"/>
  <c r="S3582" i="1"/>
  <c r="AB3582" i="1" s="1"/>
  <c r="P3587" i="1"/>
  <c r="M3588" i="1"/>
  <c r="AB3588" i="1" s="1"/>
  <c r="V3589" i="1"/>
  <c r="S3590" i="1"/>
  <c r="AB3590" i="1" s="1"/>
  <c r="P3595" i="1"/>
  <c r="M3596" i="1"/>
  <c r="AB3596" i="1" s="1"/>
  <c r="V3597" i="1"/>
  <c r="S3598" i="1"/>
  <c r="AB3598" i="1" s="1"/>
  <c r="P3603" i="1"/>
  <c r="M3604" i="1"/>
  <c r="AB3604" i="1" s="1"/>
  <c r="V3605" i="1"/>
  <c r="S3606" i="1"/>
  <c r="AB3606" i="1" s="1"/>
  <c r="P3611" i="1"/>
  <c r="M3612" i="1"/>
  <c r="AB3612" i="1" s="1"/>
  <c r="V3613" i="1"/>
  <c r="S3614" i="1"/>
  <c r="AB3614" i="1" s="1"/>
  <c r="P3619" i="1"/>
  <c r="M3620" i="1"/>
  <c r="AB3620" i="1" s="1"/>
  <c r="V3621" i="1"/>
  <c r="S3622" i="1"/>
  <c r="AB3622" i="1" s="1"/>
  <c r="P3627" i="1"/>
  <c r="M3628" i="1"/>
  <c r="AB3628" i="1" s="1"/>
  <c r="V3629" i="1"/>
  <c r="S3630" i="1"/>
  <c r="AB3630" i="1" s="1"/>
  <c r="P3635" i="1"/>
  <c r="M3636" i="1"/>
  <c r="AB3636" i="1" s="1"/>
  <c r="V3637" i="1"/>
  <c r="S3638" i="1"/>
  <c r="AB3638" i="1" s="1"/>
  <c r="P3643" i="1"/>
  <c r="M3644" i="1"/>
  <c r="AB3644" i="1" s="1"/>
  <c r="V3645" i="1"/>
  <c r="S3646" i="1"/>
  <c r="AB3646" i="1" s="1"/>
  <c r="P3651" i="1"/>
  <c r="M3652" i="1"/>
  <c r="AB3652" i="1" s="1"/>
  <c r="V3653" i="1"/>
  <c r="S3654" i="1"/>
  <c r="AB3654" i="1" s="1"/>
  <c r="P3659" i="1"/>
  <c r="M3660" i="1"/>
  <c r="AB3660" i="1" s="1"/>
  <c r="V3661" i="1"/>
  <c r="S3662" i="1"/>
  <c r="AB3662" i="1" s="1"/>
  <c r="P3667" i="1"/>
  <c r="M3668" i="1"/>
  <c r="AB3668" i="1" s="1"/>
  <c r="V3669" i="1"/>
  <c r="S3670" i="1"/>
  <c r="AB3670" i="1" s="1"/>
  <c r="P3675" i="1"/>
  <c r="M3676" i="1"/>
  <c r="AB3676" i="1" s="1"/>
  <c r="V3677" i="1"/>
  <c r="S3678" i="1"/>
  <c r="AB3678" i="1" s="1"/>
  <c r="P3683" i="1"/>
  <c r="M3684" i="1"/>
  <c r="AB3684" i="1" s="1"/>
  <c r="V3685" i="1"/>
  <c r="S3686" i="1"/>
  <c r="AB3686" i="1" s="1"/>
  <c r="P3691" i="1"/>
  <c r="M3692" i="1"/>
  <c r="AB3692" i="1" s="1"/>
  <c r="V3693" i="1"/>
  <c r="S3694" i="1"/>
  <c r="AB3694" i="1" s="1"/>
  <c r="P3699" i="1"/>
  <c r="M3700" i="1"/>
  <c r="AB3700" i="1" s="1"/>
  <c r="V3701" i="1"/>
  <c r="S3702" i="1"/>
  <c r="AB3702" i="1" s="1"/>
  <c r="P3707" i="1"/>
  <c r="M3708" i="1"/>
  <c r="AB3708" i="1" s="1"/>
  <c r="V3709" i="1"/>
  <c r="S3710" i="1"/>
  <c r="AB3710" i="1" s="1"/>
  <c r="P3715" i="1"/>
  <c r="M3716" i="1"/>
  <c r="AB3716" i="1" s="1"/>
  <c r="V3717" i="1"/>
  <c r="S3718" i="1"/>
  <c r="AB3718" i="1" s="1"/>
  <c r="P3723" i="1"/>
  <c r="M3724" i="1"/>
  <c r="AB3724" i="1" s="1"/>
  <c r="V3725" i="1"/>
  <c r="S3726" i="1"/>
  <c r="AB3726" i="1" s="1"/>
  <c r="P3731" i="1"/>
  <c r="M3732" i="1"/>
  <c r="AB3732" i="1" s="1"/>
  <c r="V3733" i="1"/>
  <c r="S3734" i="1"/>
  <c r="AB3734" i="1" s="1"/>
  <c r="P3739" i="1"/>
  <c r="M3740" i="1"/>
  <c r="AB3740" i="1" s="1"/>
  <c r="V3741" i="1"/>
  <c r="S3742" i="1"/>
  <c r="AB3742" i="1" s="1"/>
  <c r="P3747" i="1"/>
  <c r="M3748" i="1"/>
  <c r="AB3748" i="1" s="1"/>
  <c r="V3749" i="1"/>
  <c r="S3750" i="1"/>
  <c r="AB3750" i="1" s="1"/>
  <c r="P3755" i="1"/>
  <c r="M3756" i="1"/>
  <c r="AB3756" i="1" s="1"/>
  <c r="V3757" i="1"/>
  <c r="S3758" i="1"/>
  <c r="AB3758" i="1" s="1"/>
  <c r="P3763" i="1"/>
  <c r="M3764" i="1"/>
  <c r="AB3764" i="1" s="1"/>
  <c r="V3765" i="1"/>
  <c r="S3766" i="1"/>
  <c r="AB3766" i="1" s="1"/>
  <c r="P3771" i="1"/>
  <c r="M3772" i="1"/>
  <c r="AB3772" i="1" s="1"/>
  <c r="V3773" i="1"/>
  <c r="S3774" i="1"/>
  <c r="AB3774" i="1" s="1"/>
  <c r="P3779" i="1"/>
  <c r="M3780" i="1"/>
  <c r="AB3780" i="1" s="1"/>
  <c r="V3781" i="1"/>
  <c r="S3782" i="1"/>
  <c r="AB3782" i="1" s="1"/>
  <c r="P3787" i="1"/>
  <c r="M3788" i="1"/>
  <c r="AB3788" i="1" s="1"/>
  <c r="V3789" i="1"/>
  <c r="S3790" i="1"/>
  <c r="AB3790" i="1" s="1"/>
  <c r="P3795" i="1"/>
  <c r="M3796" i="1"/>
  <c r="AB3796" i="1" s="1"/>
  <c r="V3797" i="1"/>
  <c r="S3798" i="1"/>
  <c r="AB3798" i="1" s="1"/>
  <c r="P3803" i="1"/>
  <c r="M3804" i="1"/>
  <c r="AB3804" i="1" s="1"/>
  <c r="V3805" i="1"/>
  <c r="S3806" i="1"/>
  <c r="AB3806" i="1" s="1"/>
  <c r="P3811" i="1"/>
  <c r="M3812" i="1"/>
  <c r="AB3812" i="1" s="1"/>
  <c r="V3813" i="1"/>
  <c r="S3814" i="1"/>
  <c r="AB3814" i="1" s="1"/>
  <c r="P3819" i="1"/>
  <c r="M3820" i="1"/>
  <c r="AB3820" i="1" s="1"/>
  <c r="V3821" i="1"/>
  <c r="S3822" i="1"/>
  <c r="AB3822" i="1" s="1"/>
  <c r="P3827" i="1"/>
  <c r="M3828" i="1"/>
  <c r="AB3828" i="1" s="1"/>
  <c r="V3829" i="1"/>
  <c r="S3830" i="1"/>
  <c r="AB3830" i="1" s="1"/>
  <c r="P3835" i="1"/>
  <c r="M3836" i="1"/>
  <c r="AB3836" i="1" s="1"/>
  <c r="V3837" i="1"/>
  <c r="S3838" i="1"/>
  <c r="AB3838" i="1" s="1"/>
  <c r="P3843" i="1"/>
  <c r="M3844" i="1"/>
  <c r="AB3844" i="1" s="1"/>
  <c r="V3845" i="1"/>
  <c r="S3846" i="1"/>
  <c r="AB3846" i="1" s="1"/>
  <c r="P3851" i="1"/>
  <c r="Z3853" i="1"/>
  <c r="S3874" i="1"/>
  <c r="P3883" i="1"/>
  <c r="M3888" i="1"/>
  <c r="V3901" i="1"/>
  <c r="AB3902" i="1"/>
  <c r="AB3910" i="1"/>
  <c r="Z3917" i="1"/>
  <c r="S3938" i="1"/>
  <c r="P3947" i="1"/>
  <c r="M3952" i="1"/>
  <c r="AB3427" i="1"/>
  <c r="AB3443" i="1"/>
  <c r="AB3459" i="1"/>
  <c r="AB3475" i="1"/>
  <c r="AB3491" i="1"/>
  <c r="AB3507" i="1"/>
  <c r="AB3523" i="1"/>
  <c r="AB3539" i="1"/>
  <c r="AB3557" i="1"/>
  <c r="AB3565" i="1"/>
  <c r="AB3573" i="1"/>
  <c r="AB3581" i="1"/>
  <c r="AB3589" i="1"/>
  <c r="AB3597" i="1"/>
  <c r="AB3605" i="1"/>
  <c r="AB3613" i="1"/>
  <c r="AB3621" i="1"/>
  <c r="AB3629" i="1"/>
  <c r="AB3637" i="1"/>
  <c r="AB3645" i="1"/>
  <c r="AB3653" i="1"/>
  <c r="AB3661" i="1"/>
  <c r="AB3669" i="1"/>
  <c r="AB3677" i="1"/>
  <c r="AB3685" i="1"/>
  <c r="AB3693" i="1"/>
  <c r="AB3701" i="1"/>
  <c r="AB3709" i="1"/>
  <c r="AB3717" i="1"/>
  <c r="AB3725" i="1"/>
  <c r="AB3733" i="1"/>
  <c r="AB3741" i="1"/>
  <c r="AB3749" i="1"/>
  <c r="AB3757" i="1"/>
  <c r="AB3765" i="1"/>
  <c r="AB3773" i="1"/>
  <c r="AB3781" i="1"/>
  <c r="AB3789" i="1"/>
  <c r="AB3797" i="1"/>
  <c r="AB3805" i="1"/>
  <c r="AB3813" i="1"/>
  <c r="AB3821" i="1"/>
  <c r="AB3829" i="1"/>
  <c r="AB3837" i="1"/>
  <c r="AB3845" i="1"/>
  <c r="AB3854" i="1"/>
  <c r="AB3862" i="1"/>
  <c r="Z3869" i="1"/>
  <c r="S3890" i="1"/>
  <c r="P3899" i="1"/>
  <c r="M3904" i="1"/>
  <c r="V3917" i="1"/>
  <c r="AB3918" i="1"/>
  <c r="AB3926" i="1"/>
  <c r="Z3933" i="1"/>
  <c r="S3954" i="1"/>
  <c r="AB3415" i="1"/>
  <c r="M3416" i="1"/>
  <c r="AB3416" i="1" s="1"/>
  <c r="S3418" i="1"/>
  <c r="AB3418" i="1" s="1"/>
  <c r="P3423" i="1"/>
  <c r="AB3423" i="1" s="1"/>
  <c r="V3425" i="1"/>
  <c r="AB3425" i="1" s="1"/>
  <c r="Z3429" i="1"/>
  <c r="AB3429" i="1" s="1"/>
  <c r="AB3431" i="1"/>
  <c r="M3432" i="1"/>
  <c r="AB3432" i="1" s="1"/>
  <c r="S3434" i="1"/>
  <c r="AB3434" i="1" s="1"/>
  <c r="P3439" i="1"/>
  <c r="AB3439" i="1" s="1"/>
  <c r="V3441" i="1"/>
  <c r="AB3441" i="1" s="1"/>
  <c r="Z3445" i="1"/>
  <c r="AB3447" i="1"/>
  <c r="M3448" i="1"/>
  <c r="AB3448" i="1" s="1"/>
  <c r="S3450" i="1"/>
  <c r="AB3450" i="1" s="1"/>
  <c r="P3455" i="1"/>
  <c r="AB3455" i="1" s="1"/>
  <c r="V3457" i="1"/>
  <c r="AB3457" i="1" s="1"/>
  <c r="Z3461" i="1"/>
  <c r="AB3461" i="1" s="1"/>
  <c r="AB3463" i="1"/>
  <c r="M3464" i="1"/>
  <c r="AB3464" i="1" s="1"/>
  <c r="S3466" i="1"/>
  <c r="AB3466" i="1" s="1"/>
  <c r="P3471" i="1"/>
  <c r="AB3471" i="1" s="1"/>
  <c r="V3473" i="1"/>
  <c r="AB3473" i="1" s="1"/>
  <c r="Z3477" i="1"/>
  <c r="AB3477" i="1" s="1"/>
  <c r="AB3479" i="1"/>
  <c r="M3480" i="1"/>
  <c r="AB3480" i="1" s="1"/>
  <c r="S3482" i="1"/>
  <c r="AB3482" i="1" s="1"/>
  <c r="P3487" i="1"/>
  <c r="AB3487" i="1" s="1"/>
  <c r="V3489" i="1"/>
  <c r="AB3489" i="1" s="1"/>
  <c r="Z3493" i="1"/>
  <c r="AB3493" i="1" s="1"/>
  <c r="AB3495" i="1"/>
  <c r="M3496" i="1"/>
  <c r="AB3496" i="1" s="1"/>
  <c r="S3498" i="1"/>
  <c r="AB3498" i="1" s="1"/>
  <c r="P3503" i="1"/>
  <c r="AB3503" i="1" s="1"/>
  <c r="V3505" i="1"/>
  <c r="AB3505" i="1" s="1"/>
  <c r="Z3509" i="1"/>
  <c r="AB3509" i="1" s="1"/>
  <c r="AB3511" i="1"/>
  <c r="M3512" i="1"/>
  <c r="AB3512" i="1" s="1"/>
  <c r="S3514" i="1"/>
  <c r="AB3514" i="1" s="1"/>
  <c r="P3519" i="1"/>
  <c r="AB3519" i="1" s="1"/>
  <c r="V3521" i="1"/>
  <c r="AB3521" i="1" s="1"/>
  <c r="Z3525" i="1"/>
  <c r="AB3527" i="1"/>
  <c r="M3528" i="1"/>
  <c r="AB3528" i="1" s="1"/>
  <c r="S3530" i="1"/>
  <c r="AB3530" i="1" s="1"/>
  <c r="P3535" i="1"/>
  <c r="AB3535" i="1" s="1"/>
  <c r="V3537" i="1"/>
  <c r="AB3537" i="1" s="1"/>
  <c r="Z3541" i="1"/>
  <c r="AB3541" i="1" s="1"/>
  <c r="AB3543" i="1"/>
  <c r="M3544" i="1"/>
  <c r="AB3544" i="1" s="1"/>
  <c r="S3546" i="1"/>
  <c r="AB3546" i="1" s="1"/>
  <c r="P3551" i="1"/>
  <c r="AB3551" i="1" s="1"/>
  <c r="AB3553" i="1"/>
  <c r="V3553" i="1"/>
  <c r="S3554" i="1"/>
  <c r="AB3554" i="1" s="1"/>
  <c r="AB3555" i="1"/>
  <c r="P3559" i="1"/>
  <c r="AB3559" i="1" s="1"/>
  <c r="M3560" i="1"/>
  <c r="AB3560" i="1" s="1"/>
  <c r="V3561" i="1"/>
  <c r="AB3561" i="1" s="1"/>
  <c r="S3562" i="1"/>
  <c r="AB3562" i="1" s="1"/>
  <c r="AB3563" i="1"/>
  <c r="P3567" i="1"/>
  <c r="AB3567" i="1" s="1"/>
  <c r="M3568" i="1"/>
  <c r="AB3568" i="1" s="1"/>
  <c r="V3569" i="1"/>
  <c r="AB3569" i="1" s="1"/>
  <c r="S3570" i="1"/>
  <c r="AB3570" i="1" s="1"/>
  <c r="AB3571" i="1"/>
  <c r="P3575" i="1"/>
  <c r="AB3575" i="1" s="1"/>
  <c r="M3576" i="1"/>
  <c r="AB3576" i="1" s="1"/>
  <c r="V3577" i="1"/>
  <c r="AB3577" i="1" s="1"/>
  <c r="S3578" i="1"/>
  <c r="AB3578" i="1" s="1"/>
  <c r="AB3579" i="1"/>
  <c r="P3583" i="1"/>
  <c r="AB3583" i="1" s="1"/>
  <c r="M3584" i="1"/>
  <c r="AB3584" i="1" s="1"/>
  <c r="V3585" i="1"/>
  <c r="AB3585" i="1" s="1"/>
  <c r="S3586" i="1"/>
  <c r="AB3586" i="1" s="1"/>
  <c r="AB3587" i="1"/>
  <c r="P3591" i="1"/>
  <c r="AB3591" i="1" s="1"/>
  <c r="M3592" i="1"/>
  <c r="AB3592" i="1" s="1"/>
  <c r="V3593" i="1"/>
  <c r="AB3593" i="1" s="1"/>
  <c r="S3594" i="1"/>
  <c r="AB3594" i="1" s="1"/>
  <c r="AB3595" i="1"/>
  <c r="P3599" i="1"/>
  <c r="AB3599" i="1" s="1"/>
  <c r="M3600" i="1"/>
  <c r="AB3600" i="1" s="1"/>
  <c r="V3601" i="1"/>
  <c r="AB3601" i="1" s="1"/>
  <c r="S3602" i="1"/>
  <c r="AB3602" i="1" s="1"/>
  <c r="AB3603" i="1"/>
  <c r="P3607" i="1"/>
  <c r="AB3607" i="1" s="1"/>
  <c r="M3608" i="1"/>
  <c r="AB3608" i="1" s="1"/>
  <c r="V3609" i="1"/>
  <c r="AB3609" i="1" s="1"/>
  <c r="S3610" i="1"/>
  <c r="AB3610" i="1" s="1"/>
  <c r="AB3611" i="1"/>
  <c r="P3615" i="1"/>
  <c r="AB3615" i="1" s="1"/>
  <c r="M3616" i="1"/>
  <c r="AB3616" i="1" s="1"/>
  <c r="V3617" i="1"/>
  <c r="AB3617" i="1" s="1"/>
  <c r="S3618" i="1"/>
  <c r="AB3618" i="1" s="1"/>
  <c r="AB3619" i="1"/>
  <c r="P3623" i="1"/>
  <c r="AB3623" i="1" s="1"/>
  <c r="M3624" i="1"/>
  <c r="AB3624" i="1" s="1"/>
  <c r="V3625" i="1"/>
  <c r="AB3625" i="1" s="1"/>
  <c r="S3626" i="1"/>
  <c r="AB3626" i="1" s="1"/>
  <c r="AB3627" i="1"/>
  <c r="P3631" i="1"/>
  <c r="AB3631" i="1" s="1"/>
  <c r="M3632" i="1"/>
  <c r="AB3632" i="1" s="1"/>
  <c r="V3633" i="1"/>
  <c r="AB3633" i="1" s="1"/>
  <c r="S3634" i="1"/>
  <c r="AB3634" i="1" s="1"/>
  <c r="AB3635" i="1"/>
  <c r="P3639" i="1"/>
  <c r="AB3639" i="1" s="1"/>
  <c r="M3640" i="1"/>
  <c r="AB3640" i="1" s="1"/>
  <c r="V3641" i="1"/>
  <c r="AB3641" i="1" s="1"/>
  <c r="S3642" i="1"/>
  <c r="AB3642" i="1" s="1"/>
  <c r="AB3643" i="1"/>
  <c r="P3647" i="1"/>
  <c r="AB3647" i="1" s="1"/>
  <c r="M3648" i="1"/>
  <c r="AB3648" i="1" s="1"/>
  <c r="V3649" i="1"/>
  <c r="AB3649" i="1" s="1"/>
  <c r="S3650" i="1"/>
  <c r="AB3650" i="1" s="1"/>
  <c r="AB3651" i="1"/>
  <c r="P3655" i="1"/>
  <c r="AB3655" i="1" s="1"/>
  <c r="M3656" i="1"/>
  <c r="AB3656" i="1" s="1"/>
  <c r="V3657" i="1"/>
  <c r="AB3657" i="1" s="1"/>
  <c r="S3658" i="1"/>
  <c r="AB3658" i="1" s="1"/>
  <c r="AB3659" i="1"/>
  <c r="P3663" i="1"/>
  <c r="AB3663" i="1" s="1"/>
  <c r="M3664" i="1"/>
  <c r="AB3664" i="1" s="1"/>
  <c r="V3665" i="1"/>
  <c r="AB3665" i="1" s="1"/>
  <c r="S3666" i="1"/>
  <c r="AB3666" i="1" s="1"/>
  <c r="AB3667" i="1"/>
  <c r="P3671" i="1"/>
  <c r="AB3671" i="1" s="1"/>
  <c r="M3672" i="1"/>
  <c r="AB3672" i="1" s="1"/>
  <c r="V3673" i="1"/>
  <c r="AB3673" i="1" s="1"/>
  <c r="S3674" i="1"/>
  <c r="AB3674" i="1" s="1"/>
  <c r="AB3675" i="1"/>
  <c r="P3679" i="1"/>
  <c r="AB3679" i="1" s="1"/>
  <c r="M3680" i="1"/>
  <c r="AB3680" i="1" s="1"/>
  <c r="V3681" i="1"/>
  <c r="AB3681" i="1" s="1"/>
  <c r="S3682" i="1"/>
  <c r="AB3682" i="1" s="1"/>
  <c r="AB3683" i="1"/>
  <c r="P3687" i="1"/>
  <c r="AB3687" i="1" s="1"/>
  <c r="M3688" i="1"/>
  <c r="AB3688" i="1" s="1"/>
  <c r="V3689" i="1"/>
  <c r="AB3689" i="1" s="1"/>
  <c r="S3690" i="1"/>
  <c r="AB3690" i="1" s="1"/>
  <c r="AB3691" i="1"/>
  <c r="P3695" i="1"/>
  <c r="AB3695" i="1" s="1"/>
  <c r="M3696" i="1"/>
  <c r="AB3696" i="1" s="1"/>
  <c r="V3697" i="1"/>
  <c r="AB3697" i="1" s="1"/>
  <c r="S3698" i="1"/>
  <c r="AB3698" i="1" s="1"/>
  <c r="AB3699" i="1"/>
  <c r="P3703" i="1"/>
  <c r="AB3703" i="1" s="1"/>
  <c r="M3704" i="1"/>
  <c r="AB3704" i="1" s="1"/>
  <c r="V3705" i="1"/>
  <c r="AB3705" i="1" s="1"/>
  <c r="S3706" i="1"/>
  <c r="AB3706" i="1" s="1"/>
  <c r="AB3707" i="1"/>
  <c r="P3711" i="1"/>
  <c r="AB3711" i="1" s="1"/>
  <c r="M3712" i="1"/>
  <c r="AB3712" i="1" s="1"/>
  <c r="V3713" i="1"/>
  <c r="AB3713" i="1" s="1"/>
  <c r="S3714" i="1"/>
  <c r="AB3714" i="1" s="1"/>
  <c r="AB3715" i="1"/>
  <c r="P3719" i="1"/>
  <c r="AB3719" i="1" s="1"/>
  <c r="M3720" i="1"/>
  <c r="AB3720" i="1" s="1"/>
  <c r="V3721" i="1"/>
  <c r="AB3721" i="1" s="1"/>
  <c r="S3722" i="1"/>
  <c r="AB3722" i="1" s="1"/>
  <c r="AB3723" i="1"/>
  <c r="P3727" i="1"/>
  <c r="AB3727" i="1" s="1"/>
  <c r="M3728" i="1"/>
  <c r="AB3728" i="1" s="1"/>
  <c r="V3729" i="1"/>
  <c r="AB3729" i="1" s="1"/>
  <c r="S3730" i="1"/>
  <c r="AB3730" i="1" s="1"/>
  <c r="AB3731" i="1"/>
  <c r="P3735" i="1"/>
  <c r="AB3735" i="1" s="1"/>
  <c r="M3736" i="1"/>
  <c r="AB3736" i="1" s="1"/>
  <c r="V3737" i="1"/>
  <c r="AB3737" i="1" s="1"/>
  <c r="S3738" i="1"/>
  <c r="AB3738" i="1" s="1"/>
  <c r="AB3739" i="1"/>
  <c r="P3743" i="1"/>
  <c r="AB3743" i="1" s="1"/>
  <c r="M3744" i="1"/>
  <c r="AB3744" i="1" s="1"/>
  <c r="V3745" i="1"/>
  <c r="AB3745" i="1" s="1"/>
  <c r="S3746" i="1"/>
  <c r="AB3746" i="1" s="1"/>
  <c r="AB3747" i="1"/>
  <c r="P3751" i="1"/>
  <c r="AB3751" i="1" s="1"/>
  <c r="M3752" i="1"/>
  <c r="AB3752" i="1" s="1"/>
  <c r="V3753" i="1"/>
  <c r="AB3753" i="1" s="1"/>
  <c r="S3754" i="1"/>
  <c r="AB3754" i="1" s="1"/>
  <c r="AB3755" i="1"/>
  <c r="P3759" i="1"/>
  <c r="AB3759" i="1" s="1"/>
  <c r="M3760" i="1"/>
  <c r="AB3760" i="1" s="1"/>
  <c r="V3761" i="1"/>
  <c r="AB3761" i="1" s="1"/>
  <c r="S3762" i="1"/>
  <c r="AB3762" i="1" s="1"/>
  <c r="AB3763" i="1"/>
  <c r="P3767" i="1"/>
  <c r="AB3767" i="1" s="1"/>
  <c r="M3768" i="1"/>
  <c r="AB3768" i="1" s="1"/>
  <c r="V3769" i="1"/>
  <c r="AB3769" i="1" s="1"/>
  <c r="S3770" i="1"/>
  <c r="AB3770" i="1" s="1"/>
  <c r="AB3771" i="1"/>
  <c r="P3775" i="1"/>
  <c r="AB3775" i="1" s="1"/>
  <c r="M3776" i="1"/>
  <c r="AB3776" i="1" s="1"/>
  <c r="V3777" i="1"/>
  <c r="AB3777" i="1" s="1"/>
  <c r="S3778" i="1"/>
  <c r="AB3778" i="1" s="1"/>
  <c r="AB3779" i="1"/>
  <c r="P3783" i="1"/>
  <c r="AB3783" i="1" s="1"/>
  <c r="M3784" i="1"/>
  <c r="AB3784" i="1" s="1"/>
  <c r="V3785" i="1"/>
  <c r="AB3785" i="1" s="1"/>
  <c r="S3786" i="1"/>
  <c r="AB3786" i="1" s="1"/>
  <c r="AB3787" i="1"/>
  <c r="P3791" i="1"/>
  <c r="AB3791" i="1" s="1"/>
  <c r="M3792" i="1"/>
  <c r="AB3792" i="1" s="1"/>
  <c r="V3793" i="1"/>
  <c r="AB3793" i="1" s="1"/>
  <c r="S3794" i="1"/>
  <c r="AB3794" i="1" s="1"/>
  <c r="AB3795" i="1"/>
  <c r="P3799" i="1"/>
  <c r="AB3799" i="1" s="1"/>
  <c r="M3800" i="1"/>
  <c r="AB3800" i="1" s="1"/>
  <c r="V3801" i="1"/>
  <c r="AB3801" i="1" s="1"/>
  <c r="S3802" i="1"/>
  <c r="AB3802" i="1" s="1"/>
  <c r="AB3803" i="1"/>
  <c r="P3807" i="1"/>
  <c r="AB3807" i="1" s="1"/>
  <c r="M3808" i="1"/>
  <c r="AB3808" i="1" s="1"/>
  <c r="V3809" i="1"/>
  <c r="AB3809" i="1" s="1"/>
  <c r="S3810" i="1"/>
  <c r="AB3810" i="1" s="1"/>
  <c r="AB3811" i="1"/>
  <c r="P3815" i="1"/>
  <c r="AB3815" i="1" s="1"/>
  <c r="M3816" i="1"/>
  <c r="AB3816" i="1" s="1"/>
  <c r="V3817" i="1"/>
  <c r="AB3817" i="1" s="1"/>
  <c r="S3818" i="1"/>
  <c r="AB3818" i="1" s="1"/>
  <c r="AB3819" i="1"/>
  <c r="P3823" i="1"/>
  <c r="AB3823" i="1" s="1"/>
  <c r="M3824" i="1"/>
  <c r="AB3824" i="1" s="1"/>
  <c r="V3825" i="1"/>
  <c r="AB3825" i="1" s="1"/>
  <c r="S3826" i="1"/>
  <c r="AB3826" i="1" s="1"/>
  <c r="AB3827" i="1"/>
  <c r="P3831" i="1"/>
  <c r="AB3831" i="1" s="1"/>
  <c r="M3832" i="1"/>
  <c r="AB3832" i="1" s="1"/>
  <c r="V3833" i="1"/>
  <c r="AB3833" i="1" s="1"/>
  <c r="S3834" i="1"/>
  <c r="AB3834" i="1" s="1"/>
  <c r="AB3835" i="1"/>
  <c r="P3839" i="1"/>
  <c r="AB3839" i="1" s="1"/>
  <c r="M3840" i="1"/>
  <c r="AB3840" i="1" s="1"/>
  <c r="V3841" i="1"/>
  <c r="AB3841" i="1" s="1"/>
  <c r="S3842" i="1"/>
  <c r="AB3842" i="1" s="1"/>
  <c r="AB3843" i="1"/>
  <c r="P3847" i="1"/>
  <c r="AB3847" i="1" s="1"/>
  <c r="M3848" i="1"/>
  <c r="AB3848" i="1" s="1"/>
  <c r="V3849" i="1"/>
  <c r="AB3849" i="1" s="1"/>
  <c r="S3850" i="1"/>
  <c r="AB3850" i="1" s="1"/>
  <c r="AB3851" i="1"/>
  <c r="M3856" i="1"/>
  <c r="AB3856" i="1" s="1"/>
  <c r="V3869" i="1"/>
  <c r="AB3870" i="1"/>
  <c r="AB3878" i="1"/>
  <c r="Z3885" i="1"/>
  <c r="S3906" i="1"/>
  <c r="P3915" i="1"/>
  <c r="M3920" i="1"/>
  <c r="AB3920" i="1" s="1"/>
  <c r="V3933" i="1"/>
  <c r="AB3934" i="1"/>
  <c r="AB3942" i="1"/>
  <c r="Z3949" i="1"/>
  <c r="S3853" i="1"/>
  <c r="AB3853" i="1" s="1"/>
  <c r="P3858" i="1"/>
  <c r="V3860" i="1"/>
  <c r="AB3860" i="1" s="1"/>
  <c r="Z3864" i="1"/>
  <c r="AB3864" i="1" s="1"/>
  <c r="M3867" i="1"/>
  <c r="AB3867" i="1" s="1"/>
  <c r="S3869" i="1"/>
  <c r="AB3869" i="1" s="1"/>
  <c r="P3874" i="1"/>
  <c r="V3876" i="1"/>
  <c r="AB3876" i="1" s="1"/>
  <c r="Z3880" i="1"/>
  <c r="AB3880" i="1" s="1"/>
  <c r="M3883" i="1"/>
  <c r="AB3883" i="1" s="1"/>
  <c r="S3885" i="1"/>
  <c r="AB3885" i="1" s="1"/>
  <c r="P3890" i="1"/>
  <c r="V3892" i="1"/>
  <c r="AB3892" i="1" s="1"/>
  <c r="Z3896" i="1"/>
  <c r="AB3896" i="1" s="1"/>
  <c r="M3899" i="1"/>
  <c r="AB3899" i="1" s="1"/>
  <c r="S3901" i="1"/>
  <c r="AB3901" i="1" s="1"/>
  <c r="P3906" i="1"/>
  <c r="V3908" i="1"/>
  <c r="AB3908" i="1" s="1"/>
  <c r="Z3912" i="1"/>
  <c r="AB3912" i="1" s="1"/>
  <c r="M3915" i="1"/>
  <c r="AB3915" i="1" s="1"/>
  <c r="S3917" i="1"/>
  <c r="AB3917" i="1" s="1"/>
  <c r="P3922" i="1"/>
  <c r="V3924" i="1"/>
  <c r="AB3924" i="1" s="1"/>
  <c r="Z3928" i="1"/>
  <c r="AB3928" i="1" s="1"/>
  <c r="M3931" i="1"/>
  <c r="AB3931" i="1" s="1"/>
  <c r="S3933" i="1"/>
  <c r="AB3933" i="1" s="1"/>
  <c r="P3938" i="1"/>
  <c r="V3940" i="1"/>
  <c r="AB3940" i="1" s="1"/>
  <c r="Z3944" i="1"/>
  <c r="AB3944" i="1" s="1"/>
  <c r="M3947" i="1"/>
  <c r="AB3947" i="1" s="1"/>
  <c r="S3949" i="1"/>
  <c r="AB3949" i="1" s="1"/>
  <c r="P3954" i="1"/>
  <c r="V3956" i="1"/>
  <c r="AB3956" i="1" s="1"/>
  <c r="P3962" i="1"/>
  <c r="M3963" i="1"/>
  <c r="AB3963" i="1" s="1"/>
  <c r="V3964" i="1"/>
  <c r="AB3964" i="1" s="1"/>
  <c r="S3965" i="1"/>
  <c r="AB3965" i="1" s="1"/>
  <c r="P3970" i="1"/>
  <c r="M3971" i="1"/>
  <c r="AB3971" i="1" s="1"/>
  <c r="Z3972" i="1"/>
  <c r="AB3972" i="1" s="1"/>
  <c r="S3973" i="1"/>
  <c r="AB3973" i="1" s="1"/>
  <c r="P3974" i="1"/>
  <c r="AB3974" i="1" s="1"/>
  <c r="M3975" i="1"/>
  <c r="AB3975" i="1" s="1"/>
  <c r="Z3976" i="1"/>
  <c r="AB3976" i="1" s="1"/>
  <c r="S3977" i="1"/>
  <c r="AB3977" i="1" s="1"/>
  <c r="P3978" i="1"/>
  <c r="AB3978" i="1" s="1"/>
  <c r="M3979" i="1"/>
  <c r="AB3979" i="1" s="1"/>
  <c r="Z3980" i="1"/>
  <c r="AB3980" i="1" s="1"/>
  <c r="S3981" i="1"/>
  <c r="AB3981" i="1" s="1"/>
  <c r="P3982" i="1"/>
  <c r="AB3982" i="1" s="1"/>
  <c r="M3983" i="1"/>
  <c r="AB3983" i="1" s="1"/>
  <c r="Z3984" i="1"/>
  <c r="AB3984" i="1" s="1"/>
  <c r="S3985" i="1"/>
  <c r="AB3985" i="1" s="1"/>
  <c r="P3986" i="1"/>
  <c r="AB3986" i="1" s="1"/>
  <c r="M3987" i="1"/>
  <c r="AB3987" i="1" s="1"/>
  <c r="Z3988" i="1"/>
  <c r="AB3988" i="1" s="1"/>
  <c r="S3989" i="1"/>
  <c r="AB3989" i="1" s="1"/>
  <c r="P3990" i="1"/>
  <c r="AB3990" i="1" s="1"/>
  <c r="M3991" i="1"/>
  <c r="AB3991" i="1" s="1"/>
  <c r="Z3992" i="1"/>
  <c r="AB3992" i="1" s="1"/>
  <c r="S3993" i="1"/>
  <c r="AB3993" i="1" s="1"/>
  <c r="P3994" i="1"/>
  <c r="AB3994" i="1" s="1"/>
  <c r="M3995" i="1"/>
  <c r="AB3995" i="1" s="1"/>
  <c r="Z3996" i="1"/>
  <c r="AB3996" i="1" s="1"/>
  <c r="S3997" i="1"/>
  <c r="AB3997" i="1" s="1"/>
  <c r="P3998" i="1"/>
  <c r="AB3998" i="1" s="1"/>
  <c r="M3999" i="1"/>
  <c r="AB3999" i="1" s="1"/>
  <c r="Z4000" i="1"/>
  <c r="AB4000" i="1" s="1"/>
  <c r="S4001" i="1"/>
  <c r="AB4001" i="1" s="1"/>
  <c r="P4002" i="1"/>
  <c r="AB4002" i="1" s="1"/>
  <c r="M4003" i="1"/>
  <c r="AB4003" i="1" s="1"/>
  <c r="Z4004" i="1"/>
  <c r="AB4004" i="1" s="1"/>
  <c r="S4005" i="1"/>
  <c r="AB4005" i="1" s="1"/>
  <c r="P4006" i="1"/>
  <c r="AB4006" i="1" s="1"/>
  <c r="M4007" i="1"/>
  <c r="AB4007" i="1" s="1"/>
  <c r="Z4008" i="1"/>
  <c r="AB4008" i="1" s="1"/>
  <c r="S4009" i="1"/>
  <c r="P4010" i="1"/>
  <c r="AB4010" i="1" s="1"/>
  <c r="M4011" i="1"/>
  <c r="AB4011" i="1" s="1"/>
  <c r="Z4012" i="1"/>
  <c r="S4013" i="1"/>
  <c r="P4014" i="1"/>
  <c r="AB4014" i="1" s="1"/>
  <c r="M4015" i="1"/>
  <c r="AB4015" i="1" s="1"/>
  <c r="Z4016" i="1"/>
  <c r="S4017" i="1"/>
  <c r="P4018" i="1"/>
  <c r="AB4018" i="1" s="1"/>
  <c r="M4019" i="1"/>
  <c r="AB4019" i="1" s="1"/>
  <c r="Z4020" i="1"/>
  <c r="S4021" i="1"/>
  <c r="P4022" i="1"/>
  <c r="AB4022" i="1" s="1"/>
  <c r="M4023" i="1"/>
  <c r="AB4023" i="1" s="1"/>
  <c r="Z4024" i="1"/>
  <c r="S4025" i="1"/>
  <c r="P4026" i="1"/>
  <c r="AB4026" i="1" s="1"/>
  <c r="M4027" i="1"/>
  <c r="AB4027" i="1" s="1"/>
  <c r="Z4028" i="1"/>
  <c r="S4029" i="1"/>
  <c r="P4030" i="1"/>
  <c r="AB4030" i="1" s="1"/>
  <c r="M4031" i="1"/>
  <c r="AB4031" i="1" s="1"/>
  <c r="Z4032" i="1"/>
  <c r="AB4032" i="1" s="1"/>
  <c r="S4033" i="1"/>
  <c r="P4034" i="1"/>
  <c r="AB4034" i="1" s="1"/>
  <c r="M4035" i="1"/>
  <c r="AB4035" i="1" s="1"/>
  <c r="Z4036" i="1"/>
  <c r="AB4036" i="1" s="1"/>
  <c r="S4037" i="1"/>
  <c r="P4038" i="1"/>
  <c r="AB4038" i="1" s="1"/>
  <c r="M4039" i="1"/>
  <c r="AB4039" i="1" s="1"/>
  <c r="Z4040" i="1"/>
  <c r="AB4040" i="1" s="1"/>
  <c r="S4041" i="1"/>
  <c r="P4042" i="1"/>
  <c r="AB4042" i="1" s="1"/>
  <c r="M4043" i="1"/>
  <c r="AB4043" i="1" s="1"/>
  <c r="Z4044" i="1"/>
  <c r="AB4044" i="1" s="1"/>
  <c r="S4045" i="1"/>
  <c r="P4046" i="1"/>
  <c r="AB4046" i="1" s="1"/>
  <c r="M4047" i="1"/>
  <c r="AB4047" i="1" s="1"/>
  <c r="Z4048" i="1"/>
  <c r="AB4048" i="1" s="1"/>
  <c r="S4049" i="1"/>
  <c r="P4050" i="1"/>
  <c r="AB4050" i="1" s="1"/>
  <c r="M4051" i="1"/>
  <c r="AB4051" i="1" s="1"/>
  <c r="Z4052" i="1"/>
  <c r="AB4052" i="1" s="1"/>
  <c r="S4053" i="1"/>
  <c r="P4054" i="1"/>
  <c r="AB4054" i="1" s="1"/>
  <c r="M4055" i="1"/>
  <c r="AB4055" i="1" s="1"/>
  <c r="Z4056" i="1"/>
  <c r="AB4056" i="1" s="1"/>
  <c r="S4057" i="1"/>
  <c r="P4058" i="1"/>
  <c r="AB4058" i="1" s="1"/>
  <c r="M4059" i="1"/>
  <c r="AB4059" i="1" s="1"/>
  <c r="Z4060" i="1"/>
  <c r="AB4060" i="1" s="1"/>
  <c r="S4061" i="1"/>
  <c r="P4062" i="1"/>
  <c r="AB4062" i="1" s="1"/>
  <c r="M4063" i="1"/>
  <c r="AB4063" i="1" s="1"/>
  <c r="Z4064" i="1"/>
  <c r="AB4064" i="1" s="1"/>
  <c r="S4065" i="1"/>
  <c r="P4066" i="1"/>
  <c r="AB4066" i="1" s="1"/>
  <c r="M4067" i="1"/>
  <c r="AB4067" i="1" s="1"/>
  <c r="Z4068" i="1"/>
  <c r="AB4068" i="1" s="1"/>
  <c r="S4069" i="1"/>
  <c r="P4070" i="1"/>
  <c r="AB4070" i="1" s="1"/>
  <c r="M4071" i="1"/>
  <c r="AB4071" i="1" s="1"/>
  <c r="Z4072" i="1"/>
  <c r="AB4072" i="1" s="1"/>
  <c r="S4073" i="1"/>
  <c r="P4074" i="1"/>
  <c r="AB4074" i="1" s="1"/>
  <c r="M4075" i="1"/>
  <c r="AB4075" i="1" s="1"/>
  <c r="Z4076" i="1"/>
  <c r="AB4076" i="1" s="1"/>
  <c r="S4077" i="1"/>
  <c r="P4078" i="1"/>
  <c r="AB4078" i="1" s="1"/>
  <c r="M4079" i="1"/>
  <c r="AB4079" i="1" s="1"/>
  <c r="Z4080" i="1"/>
  <c r="AB4080" i="1" s="1"/>
  <c r="S4081" i="1"/>
  <c r="P4082" i="1"/>
  <c r="AB4082" i="1" s="1"/>
  <c r="M4083" i="1"/>
  <c r="AB4083" i="1" s="1"/>
  <c r="Z4084" i="1"/>
  <c r="AB4084" i="1" s="1"/>
  <c r="S4085" i="1"/>
  <c r="P4086" i="1"/>
  <c r="AB4086" i="1" s="1"/>
  <c r="M4087" i="1"/>
  <c r="AB4087" i="1" s="1"/>
  <c r="Z4088" i="1"/>
  <c r="AB4088" i="1" s="1"/>
  <c r="S4089" i="1"/>
  <c r="P4090" i="1"/>
  <c r="AB4090" i="1" s="1"/>
  <c r="M4091" i="1"/>
  <c r="AB4091" i="1" s="1"/>
  <c r="Z4092" i="1"/>
  <c r="AB4092" i="1" s="1"/>
  <c r="S4093" i="1"/>
  <c r="P4094" i="1"/>
  <c r="AB4094" i="1" s="1"/>
  <c r="M4095" i="1"/>
  <c r="AB4095" i="1" s="1"/>
  <c r="Z4096" i="1"/>
  <c r="AB4096" i="1" s="1"/>
  <c r="S4097" i="1"/>
  <c r="P4098" i="1"/>
  <c r="AB4098" i="1" s="1"/>
  <c r="M4099" i="1"/>
  <c r="AB4099" i="1" s="1"/>
  <c r="Z4100" i="1"/>
  <c r="AB4100" i="1" s="1"/>
  <c r="S4101" i="1"/>
  <c r="P4102" i="1"/>
  <c r="AB4102" i="1" s="1"/>
  <c r="M4103" i="1"/>
  <c r="AB4103" i="1" s="1"/>
  <c r="Z4104" i="1"/>
  <c r="AB4104" i="1" s="1"/>
  <c r="S4105" i="1"/>
  <c r="P4106" i="1"/>
  <c r="AB4106" i="1" s="1"/>
  <c r="M4107" i="1"/>
  <c r="AB4107" i="1" s="1"/>
  <c r="Z4108" i="1"/>
  <c r="AB4108" i="1" s="1"/>
  <c r="S4109" i="1"/>
  <c r="P4110" i="1"/>
  <c r="AB4110" i="1" s="1"/>
  <c r="M4111" i="1"/>
  <c r="AB4111" i="1" s="1"/>
  <c r="Z4112" i="1"/>
  <c r="AB4112" i="1" s="1"/>
  <c r="S4113" i="1"/>
  <c r="P4114" i="1"/>
  <c r="AB4114" i="1" s="1"/>
  <c r="M4115" i="1"/>
  <c r="AB4115" i="1" s="1"/>
  <c r="Z4116" i="1"/>
  <c r="AB4116" i="1" s="1"/>
  <c r="S4117" i="1"/>
  <c r="P4118" i="1"/>
  <c r="AB4118" i="1" s="1"/>
  <c r="M4119" i="1"/>
  <c r="AB4119" i="1" s="1"/>
  <c r="Z4120" i="1"/>
  <c r="AB4120" i="1" s="1"/>
  <c r="S4121" i="1"/>
  <c r="P4122" i="1"/>
  <c r="AB4122" i="1" s="1"/>
  <c r="M4123" i="1"/>
  <c r="AB4123" i="1" s="1"/>
  <c r="Z4124" i="1"/>
  <c r="AB4124" i="1" s="1"/>
  <c r="S4125" i="1"/>
  <c r="P4126" i="1"/>
  <c r="AB4126" i="1" s="1"/>
  <c r="M4127" i="1"/>
  <c r="AB4127" i="1" s="1"/>
  <c r="Z4128" i="1"/>
  <c r="AB4128" i="1" s="1"/>
  <c r="S4129" i="1"/>
  <c r="P4130" i="1"/>
  <c r="AB4130" i="1" s="1"/>
  <c r="M4131" i="1"/>
  <c r="AB4131" i="1" s="1"/>
  <c r="Z4132" i="1"/>
  <c r="AB4132" i="1" s="1"/>
  <c r="S4133" i="1"/>
  <c r="P4134" i="1"/>
  <c r="AB4134" i="1" s="1"/>
  <c r="M4135" i="1"/>
  <c r="AB4135" i="1" s="1"/>
  <c r="Z4136" i="1"/>
  <c r="AB4136" i="1" s="1"/>
  <c r="S4137" i="1"/>
  <c r="P4138" i="1"/>
  <c r="AB4138" i="1" s="1"/>
  <c r="M4139" i="1"/>
  <c r="AB4139" i="1" s="1"/>
  <c r="Z4140" i="1"/>
  <c r="AB4140" i="1" s="1"/>
  <c r="S4141" i="1"/>
  <c r="P4142" i="1"/>
  <c r="AB4142" i="1" s="1"/>
  <c r="M4143" i="1"/>
  <c r="AB4143" i="1" s="1"/>
  <c r="Z4144" i="1"/>
  <c r="AB4144" i="1" s="1"/>
  <c r="S4145" i="1"/>
  <c r="P4146" i="1"/>
  <c r="AB4146" i="1" s="1"/>
  <c r="M4147" i="1"/>
  <c r="AB4147" i="1" s="1"/>
  <c r="Z4148" i="1"/>
  <c r="AB4148" i="1" s="1"/>
  <c r="S4149" i="1"/>
  <c r="P4150" i="1"/>
  <c r="AB4150" i="1" s="1"/>
  <c r="M4151" i="1"/>
  <c r="AB4151" i="1" s="1"/>
  <c r="Z4152" i="1"/>
  <c r="AB4152" i="1" s="1"/>
  <c r="S4153" i="1"/>
  <c r="P4154" i="1"/>
  <c r="AB4154" i="1" s="1"/>
  <c r="M4155" i="1"/>
  <c r="AB4155" i="1" s="1"/>
  <c r="Z4156" i="1"/>
  <c r="AB4156" i="1" s="1"/>
  <c r="S4157" i="1"/>
  <c r="P4158" i="1"/>
  <c r="AB4158" i="1" s="1"/>
  <c r="M4159" i="1"/>
  <c r="AB4159" i="1" s="1"/>
  <c r="Z4160" i="1"/>
  <c r="AB4160" i="1" s="1"/>
  <c r="P4162" i="1"/>
  <c r="AB4162" i="1" s="1"/>
  <c r="M4163" i="1"/>
  <c r="AB4163" i="1" s="1"/>
  <c r="P4166" i="1"/>
  <c r="AB4166" i="1" s="1"/>
  <c r="M4167" i="1"/>
  <c r="AB4167" i="1" s="1"/>
  <c r="P4170" i="1"/>
  <c r="AB4170" i="1" s="1"/>
  <c r="M4171" i="1"/>
  <c r="AB4171" i="1" s="1"/>
  <c r="Z4172" i="1"/>
  <c r="AB4172" i="1" s="1"/>
  <c r="S4173" i="1"/>
  <c r="P4174" i="1"/>
  <c r="AB4174" i="1" s="1"/>
  <c r="M4175" i="1"/>
  <c r="AB4175" i="1" s="1"/>
  <c r="Z4176" i="1"/>
  <c r="AB4176" i="1" s="1"/>
  <c r="P4178" i="1"/>
  <c r="AB4178" i="1" s="1"/>
  <c r="M4179" i="1"/>
  <c r="AB4179" i="1" s="1"/>
  <c r="P4182" i="1"/>
  <c r="AB4009" i="1"/>
  <c r="V4012" i="1"/>
  <c r="AB4012" i="1" s="1"/>
  <c r="AB4013" i="1"/>
  <c r="V4016" i="1"/>
  <c r="AB4016" i="1" s="1"/>
  <c r="AB4017" i="1"/>
  <c r="V4020" i="1"/>
  <c r="AB4020" i="1" s="1"/>
  <c r="AB4021" i="1"/>
  <c r="V4024" i="1"/>
  <c r="AB4024" i="1" s="1"/>
  <c r="AB4025" i="1"/>
  <c r="V4028" i="1"/>
  <c r="AB4028" i="1" s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5" i="1"/>
  <c r="AB4149" i="1"/>
  <c r="AB4153" i="1"/>
  <c r="AB4157" i="1"/>
  <c r="AB4161" i="1"/>
  <c r="AB4165" i="1"/>
  <c r="AB4169" i="1"/>
  <c r="AB4173" i="1"/>
  <c r="AB4177" i="1"/>
  <c r="AB4181" i="1"/>
  <c r="V3852" i="1"/>
  <c r="AB3852" i="1" s="1"/>
  <c r="Z3856" i="1"/>
  <c r="AB3858" i="1"/>
  <c r="M3859" i="1"/>
  <c r="AB3859" i="1" s="1"/>
  <c r="S3861" i="1"/>
  <c r="AB3861" i="1" s="1"/>
  <c r="P3866" i="1"/>
  <c r="AB3866" i="1" s="1"/>
  <c r="V3868" i="1"/>
  <c r="AB3868" i="1" s="1"/>
  <c r="Z3872" i="1"/>
  <c r="AB3872" i="1" s="1"/>
  <c r="AB3874" i="1"/>
  <c r="M3875" i="1"/>
  <c r="AB3875" i="1" s="1"/>
  <c r="S3877" i="1"/>
  <c r="AB3877" i="1" s="1"/>
  <c r="P3882" i="1"/>
  <c r="AB3882" i="1" s="1"/>
  <c r="V3884" i="1"/>
  <c r="AB3884" i="1" s="1"/>
  <c r="Z3888" i="1"/>
  <c r="AB3890" i="1"/>
  <c r="M3891" i="1"/>
  <c r="AB3891" i="1" s="1"/>
  <c r="S3893" i="1"/>
  <c r="AB3893" i="1" s="1"/>
  <c r="P3898" i="1"/>
  <c r="AB3898" i="1" s="1"/>
  <c r="V3900" i="1"/>
  <c r="AB3900" i="1" s="1"/>
  <c r="Z3904" i="1"/>
  <c r="AB3906" i="1"/>
  <c r="M3907" i="1"/>
  <c r="AB3907" i="1" s="1"/>
  <c r="S3909" i="1"/>
  <c r="AB3909" i="1" s="1"/>
  <c r="P3914" i="1"/>
  <c r="AB3914" i="1" s="1"/>
  <c r="V3916" i="1"/>
  <c r="AB3916" i="1" s="1"/>
  <c r="Z3920" i="1"/>
  <c r="AB3922" i="1"/>
  <c r="M3923" i="1"/>
  <c r="AB3923" i="1" s="1"/>
  <c r="S3925" i="1"/>
  <c r="AB3925" i="1" s="1"/>
  <c r="P3930" i="1"/>
  <c r="AB3930" i="1" s="1"/>
  <c r="V3932" i="1"/>
  <c r="AB3932" i="1" s="1"/>
  <c r="Z3936" i="1"/>
  <c r="AB3936" i="1" s="1"/>
  <c r="AB3938" i="1"/>
  <c r="M3939" i="1"/>
  <c r="AB3939" i="1" s="1"/>
  <c r="S3941" i="1"/>
  <c r="AB3941" i="1" s="1"/>
  <c r="P3946" i="1"/>
  <c r="AB3946" i="1" s="1"/>
  <c r="V3948" i="1"/>
  <c r="AB3948" i="1" s="1"/>
  <c r="Z3952" i="1"/>
  <c r="AB3954" i="1"/>
  <c r="M3955" i="1"/>
  <c r="AB3955" i="1" s="1"/>
  <c r="S3957" i="1"/>
  <c r="AB3957" i="1" s="1"/>
  <c r="M3959" i="1"/>
  <c r="AB3959" i="1" s="1"/>
  <c r="V3960" i="1"/>
  <c r="AB3960" i="1" s="1"/>
  <c r="S3961" i="1"/>
  <c r="AB3961" i="1" s="1"/>
  <c r="AB3962" i="1"/>
  <c r="P3966" i="1"/>
  <c r="AB3966" i="1" s="1"/>
  <c r="M3967" i="1"/>
  <c r="AB3967" i="1" s="1"/>
  <c r="V3968" i="1"/>
  <c r="AB3968" i="1" s="1"/>
  <c r="S3969" i="1"/>
  <c r="AB3969" i="1" s="1"/>
  <c r="AB3970" i="1"/>
  <c r="AB4182" i="1"/>
  <c r="P4187" i="1"/>
  <c r="AB4187" i="1" s="1"/>
  <c r="V4189" i="1"/>
  <c r="AB4189" i="1" s="1"/>
  <c r="P4195" i="1"/>
  <c r="AB4195" i="1" s="1"/>
  <c r="V4197" i="1"/>
  <c r="AB4197" i="1" s="1"/>
  <c r="P4203" i="1"/>
  <c r="AB4203" i="1" s="1"/>
  <c r="V4205" i="1"/>
  <c r="AB4205" i="1" s="1"/>
  <c r="P4211" i="1"/>
  <c r="AB4211" i="1" s="1"/>
  <c r="Z4213" i="1"/>
  <c r="AB4213" i="1" s="1"/>
  <c r="M4216" i="1"/>
  <c r="AB4216" i="1" s="1"/>
  <c r="V4217" i="1"/>
  <c r="AB4217" i="1" s="1"/>
  <c r="AB4222" i="1"/>
  <c r="S4222" i="1"/>
  <c r="AB4223" i="1"/>
  <c r="P4227" i="1"/>
  <c r="AB4227" i="1" s="1"/>
  <c r="Z4229" i="1"/>
  <c r="AB4229" i="1" s="1"/>
  <c r="M4232" i="1"/>
  <c r="AB4232" i="1" s="1"/>
  <c r="V4233" i="1"/>
  <c r="AB4233" i="1" s="1"/>
  <c r="S4238" i="1"/>
  <c r="AB4238" i="1" s="1"/>
  <c r="AB4239" i="1"/>
  <c r="P4243" i="1"/>
  <c r="AB4243" i="1" s="1"/>
  <c r="Z4245" i="1"/>
  <c r="AB4245" i="1" s="1"/>
  <c r="M4248" i="1"/>
  <c r="AB4248" i="1" s="1"/>
  <c r="V4249" i="1"/>
  <c r="AB4249" i="1" s="1"/>
  <c r="AB4254" i="1"/>
  <c r="S4254" i="1"/>
  <c r="AB4255" i="1"/>
  <c r="P4259" i="1"/>
  <c r="AB4259" i="1" s="1"/>
  <c r="Z4261" i="1"/>
  <c r="AB4261" i="1" s="1"/>
  <c r="M4264" i="1"/>
  <c r="AB4264" i="1" s="1"/>
  <c r="V4265" i="1"/>
  <c r="AB4265" i="1" s="1"/>
  <c r="S4270" i="1"/>
  <c r="AB4270" i="1" s="1"/>
  <c r="AB4271" i="1"/>
  <c r="P4275" i="1"/>
  <c r="AB4275" i="1" s="1"/>
  <c r="Z4277" i="1"/>
  <c r="AB4277" i="1" s="1"/>
  <c r="M4280" i="1"/>
  <c r="AB4280" i="1" s="1"/>
  <c r="V4281" i="1"/>
  <c r="AB4281" i="1" s="1"/>
  <c r="AB4288" i="1"/>
  <c r="V4289" i="1"/>
  <c r="AB4296" i="1"/>
  <c r="AB4298" i="1"/>
  <c r="AB4304" i="1"/>
  <c r="AB4312" i="1"/>
  <c r="AB4326" i="1"/>
  <c r="AB4342" i="1"/>
  <c r="AB4358" i="1"/>
  <c r="AB4374" i="1"/>
  <c r="AB4390" i="1"/>
  <c r="AB4190" i="1"/>
  <c r="AB4198" i="1"/>
  <c r="AB4206" i="1"/>
  <c r="AB4218" i="1"/>
  <c r="AB4234" i="1"/>
  <c r="AB4250" i="1"/>
  <c r="AB4266" i="1"/>
  <c r="S4282" i="1"/>
  <c r="AB4282" i="1" s="1"/>
  <c r="AB4324" i="1"/>
  <c r="AB4340" i="1"/>
  <c r="AB4356" i="1"/>
  <c r="P4183" i="1"/>
  <c r="AB4183" i="1" s="1"/>
  <c r="V4185" i="1"/>
  <c r="AB4185" i="1" s="1"/>
  <c r="P4191" i="1"/>
  <c r="AB4191" i="1" s="1"/>
  <c r="V4193" i="1"/>
  <c r="AB4193" i="1" s="1"/>
  <c r="P4199" i="1"/>
  <c r="AB4199" i="1" s="1"/>
  <c r="V4201" i="1"/>
  <c r="AB4201" i="1" s="1"/>
  <c r="P4207" i="1"/>
  <c r="AB4207" i="1" s="1"/>
  <c r="V4209" i="1"/>
  <c r="AB4209" i="1" s="1"/>
  <c r="S4214" i="1"/>
  <c r="AB4214" i="1" s="1"/>
  <c r="AB4215" i="1"/>
  <c r="P4219" i="1"/>
  <c r="AB4219" i="1" s="1"/>
  <c r="Z4221" i="1"/>
  <c r="AB4221" i="1" s="1"/>
  <c r="M4224" i="1"/>
  <c r="AB4224" i="1" s="1"/>
  <c r="V4225" i="1"/>
  <c r="AB4225" i="1" s="1"/>
  <c r="S4230" i="1"/>
  <c r="AB4230" i="1" s="1"/>
  <c r="AB4231" i="1"/>
  <c r="P4235" i="1"/>
  <c r="AB4235" i="1" s="1"/>
  <c r="Z4237" i="1"/>
  <c r="AB4237" i="1" s="1"/>
  <c r="M4240" i="1"/>
  <c r="AB4240" i="1" s="1"/>
  <c r="V4241" i="1"/>
  <c r="AB4241" i="1" s="1"/>
  <c r="AB4246" i="1"/>
  <c r="S4246" i="1"/>
  <c r="AB4247" i="1"/>
  <c r="P4251" i="1"/>
  <c r="AB4251" i="1" s="1"/>
  <c r="Z4253" i="1"/>
  <c r="AB4253" i="1" s="1"/>
  <c r="M4256" i="1"/>
  <c r="AB4256" i="1" s="1"/>
  <c r="V4257" i="1"/>
  <c r="AB4257" i="1" s="1"/>
  <c r="AB4262" i="1"/>
  <c r="S4262" i="1"/>
  <c r="AB4263" i="1"/>
  <c r="P4267" i="1"/>
  <c r="AB4267" i="1" s="1"/>
  <c r="Z4269" i="1"/>
  <c r="AB4269" i="1" s="1"/>
  <c r="M4272" i="1"/>
  <c r="AB4272" i="1" s="1"/>
  <c r="V4273" i="1"/>
  <c r="AB4273" i="1" s="1"/>
  <c r="S4278" i="1"/>
  <c r="AB4278" i="1" s="1"/>
  <c r="AB4279" i="1"/>
  <c r="P4283" i="1"/>
  <c r="AB4291" i="1"/>
  <c r="AB4299" i="1"/>
  <c r="AB4283" i="1"/>
  <c r="AB4287" i="1"/>
  <c r="AB4295" i="1"/>
  <c r="V4301" i="1"/>
  <c r="S4302" i="1"/>
  <c r="AB4302" i="1" s="1"/>
  <c r="AB4303" i="1"/>
  <c r="AB4311" i="1"/>
  <c r="V4317" i="1"/>
  <c r="S4318" i="1"/>
  <c r="AB4318" i="1" s="1"/>
  <c r="V4381" i="1"/>
  <c r="V4389" i="1"/>
  <c r="P4395" i="1"/>
  <c r="V4397" i="1"/>
  <c r="P4403" i="1"/>
  <c r="Z4403" i="1"/>
  <c r="M4404" i="1"/>
  <c r="AB4404" i="1" s="1"/>
  <c r="Z4405" i="1"/>
  <c r="P4407" i="1"/>
  <c r="AB4407" i="1" s="1"/>
  <c r="M4408" i="1"/>
  <c r="AB4408" i="1" s="1"/>
  <c r="S4284" i="1"/>
  <c r="AB4284" i="1" s="1"/>
  <c r="AB4285" i="1"/>
  <c r="P4289" i="1"/>
  <c r="AB4289" i="1" s="1"/>
  <c r="Z4289" i="1"/>
  <c r="M4290" i="1"/>
  <c r="AB4290" i="1" s="1"/>
  <c r="AB4293" i="1"/>
  <c r="Z4297" i="1"/>
  <c r="AB4297" i="1" s="1"/>
  <c r="AB4301" i="1"/>
  <c r="P4305" i="1"/>
  <c r="AB4305" i="1" s="1"/>
  <c r="M4306" i="1"/>
  <c r="AB4306" i="1" s="1"/>
  <c r="V4307" i="1"/>
  <c r="AB4307" i="1" s="1"/>
  <c r="S4308" i="1"/>
  <c r="AB4308" i="1" s="1"/>
  <c r="AB4309" i="1"/>
  <c r="P4313" i="1"/>
  <c r="AB4313" i="1" s="1"/>
  <c r="M4314" i="1"/>
  <c r="AB4314" i="1" s="1"/>
  <c r="V4315" i="1"/>
  <c r="AB4315" i="1" s="1"/>
  <c r="AB4317" i="1"/>
  <c r="Z4321" i="1"/>
  <c r="M4322" i="1"/>
  <c r="AB4322" i="1" s="1"/>
  <c r="AB4325" i="1"/>
  <c r="P4329" i="1"/>
  <c r="AB4329" i="1" s="1"/>
  <c r="M4330" i="1"/>
  <c r="AB4330" i="1" s="1"/>
  <c r="V4331" i="1"/>
  <c r="AB4333" i="1"/>
  <c r="P4337" i="1"/>
  <c r="AB4337" i="1" s="1"/>
  <c r="M4338" i="1"/>
  <c r="AB4338" i="1" s="1"/>
  <c r="V4339" i="1"/>
  <c r="AB4341" i="1"/>
  <c r="P4345" i="1"/>
  <c r="AB4345" i="1" s="1"/>
  <c r="M4346" i="1"/>
  <c r="AB4346" i="1" s="1"/>
  <c r="V4347" i="1"/>
  <c r="S4348" i="1"/>
  <c r="AB4348" i="1" s="1"/>
  <c r="AB4349" i="1"/>
  <c r="P4353" i="1"/>
  <c r="AB4353" i="1" s="1"/>
  <c r="M4354" i="1"/>
  <c r="AB4354" i="1" s="1"/>
  <c r="AB4357" i="1"/>
  <c r="P4361" i="1"/>
  <c r="AB4361" i="1" s="1"/>
  <c r="M4362" i="1"/>
  <c r="AB4362" i="1" s="1"/>
  <c r="AB4365" i="1"/>
  <c r="P4369" i="1"/>
  <c r="AB4369" i="1" s="1"/>
  <c r="M4370" i="1"/>
  <c r="AB4370" i="1" s="1"/>
  <c r="V4371" i="1"/>
  <c r="S4372" i="1"/>
  <c r="AB4372" i="1" s="1"/>
  <c r="AB4373" i="1"/>
  <c r="P4377" i="1"/>
  <c r="AB4377" i="1" s="1"/>
  <c r="M4378" i="1"/>
  <c r="AB4378" i="1" s="1"/>
  <c r="V4379" i="1"/>
  <c r="AB4381" i="1"/>
  <c r="P4385" i="1"/>
  <c r="AB4385" i="1" s="1"/>
  <c r="M4386" i="1"/>
  <c r="AB4386" i="1" s="1"/>
  <c r="V4387" i="1"/>
  <c r="S4388" i="1"/>
  <c r="AB4388" i="1" s="1"/>
  <c r="AB4389" i="1"/>
  <c r="P4393" i="1"/>
  <c r="AB4393" i="1" s="1"/>
  <c r="Z4393" i="1"/>
  <c r="M4394" i="1"/>
  <c r="AB4394" i="1" s="1"/>
  <c r="AB4397" i="1"/>
  <c r="P4401" i="1"/>
  <c r="AB4401" i="1" s="1"/>
  <c r="M4402" i="1"/>
  <c r="AB4402" i="1" s="1"/>
  <c r="V4405" i="1"/>
  <c r="AB4405" i="1" s="1"/>
  <c r="AB4406" i="1"/>
  <c r="AB4410" i="1"/>
  <c r="AB4412" i="1"/>
  <c r="P4319" i="1"/>
  <c r="AB4319" i="1" s="1"/>
  <c r="M4320" i="1"/>
  <c r="AB4320" i="1" s="1"/>
  <c r="V4321" i="1"/>
  <c r="AB4321" i="1" s="1"/>
  <c r="S4322" i="1"/>
  <c r="AB4323" i="1"/>
  <c r="P4327" i="1"/>
  <c r="AB4327" i="1" s="1"/>
  <c r="M4328" i="1"/>
  <c r="AB4328" i="1" s="1"/>
  <c r="AB4331" i="1"/>
  <c r="P4335" i="1"/>
  <c r="AB4335" i="1" s="1"/>
  <c r="Z4335" i="1"/>
  <c r="M4336" i="1"/>
  <c r="AB4336" i="1" s="1"/>
  <c r="AB4339" i="1"/>
  <c r="Z4343" i="1"/>
  <c r="AB4343" i="1" s="1"/>
  <c r="M4344" i="1"/>
  <c r="AB4344" i="1" s="1"/>
  <c r="AB4347" i="1"/>
  <c r="P4351" i="1"/>
  <c r="AB4351" i="1" s="1"/>
  <c r="M4352" i="1"/>
  <c r="AB4352" i="1" s="1"/>
  <c r="AB4355" i="1"/>
  <c r="P4359" i="1"/>
  <c r="AB4359" i="1" s="1"/>
  <c r="M4360" i="1"/>
  <c r="AB4360" i="1" s="1"/>
  <c r="AB4363" i="1"/>
  <c r="P4367" i="1"/>
  <c r="AB4367" i="1" s="1"/>
  <c r="Z4367" i="1"/>
  <c r="M4368" i="1"/>
  <c r="AB4368" i="1" s="1"/>
  <c r="AB4371" i="1"/>
  <c r="Z4375" i="1"/>
  <c r="AB4375" i="1" s="1"/>
  <c r="M4376" i="1"/>
  <c r="AB4376" i="1" s="1"/>
  <c r="AB4379" i="1"/>
  <c r="P4383" i="1"/>
  <c r="AB4383" i="1" s="1"/>
  <c r="Z4383" i="1"/>
  <c r="M4384" i="1"/>
  <c r="AB4384" i="1" s="1"/>
  <c r="AB4387" i="1"/>
  <c r="P4391" i="1"/>
  <c r="AB4391" i="1" s="1"/>
  <c r="Z4391" i="1"/>
  <c r="M4392" i="1"/>
  <c r="AB4392" i="1" s="1"/>
  <c r="V4393" i="1"/>
  <c r="AB4395" i="1"/>
  <c r="P4399" i="1"/>
  <c r="AB4399" i="1" s="1"/>
  <c r="Z4399" i="1"/>
  <c r="M4400" i="1"/>
  <c r="AB4400" i="1" s="1"/>
  <c r="AB4403" i="1"/>
  <c r="AB4424" i="1"/>
  <c r="AB4440" i="1"/>
  <c r="AB4456" i="1"/>
  <c r="AB4472" i="1"/>
  <c r="AB4488" i="1"/>
  <c r="AB4504" i="1"/>
  <c r="AB4506" i="1"/>
  <c r="AB4513" i="1"/>
  <c r="AB4520" i="1"/>
  <c r="AB4522" i="1"/>
  <c r="AB4529" i="1"/>
  <c r="AB4536" i="1"/>
  <c r="AB4538" i="1"/>
  <c r="AB4545" i="1"/>
  <c r="AB4552" i="1"/>
  <c r="AB4554" i="1"/>
  <c r="AB4556" i="1"/>
  <c r="AB4558" i="1"/>
  <c r="AB4563" i="1"/>
  <c r="AB4572" i="1"/>
  <c r="AB4574" i="1"/>
  <c r="S4415" i="1"/>
  <c r="AB4415" i="1" s="1"/>
  <c r="S4420" i="1"/>
  <c r="AB4420" i="1" s="1"/>
  <c r="AB4421" i="1"/>
  <c r="P4425" i="1"/>
  <c r="AB4425" i="1" s="1"/>
  <c r="Z4427" i="1"/>
  <c r="AB4427" i="1" s="1"/>
  <c r="M4430" i="1"/>
  <c r="AB4430" i="1" s="1"/>
  <c r="V4431" i="1"/>
  <c r="AB4431" i="1" s="1"/>
  <c r="S4436" i="1"/>
  <c r="AB4436" i="1" s="1"/>
  <c r="AB4437" i="1"/>
  <c r="P4441" i="1"/>
  <c r="AB4441" i="1" s="1"/>
  <c r="Z4443" i="1"/>
  <c r="AB4443" i="1" s="1"/>
  <c r="M4446" i="1"/>
  <c r="AB4446" i="1" s="1"/>
  <c r="V4447" i="1"/>
  <c r="AB4447" i="1" s="1"/>
  <c r="AB4452" i="1"/>
  <c r="S4452" i="1"/>
  <c r="AB4453" i="1"/>
  <c r="P4457" i="1"/>
  <c r="AB4457" i="1" s="1"/>
  <c r="Z4459" i="1"/>
  <c r="AB4459" i="1" s="1"/>
  <c r="M4462" i="1"/>
  <c r="AB4462" i="1" s="1"/>
  <c r="V4463" i="1"/>
  <c r="AB4463" i="1" s="1"/>
  <c r="AB4468" i="1"/>
  <c r="S4468" i="1"/>
  <c r="AB4469" i="1"/>
  <c r="P4473" i="1"/>
  <c r="AB4473" i="1" s="1"/>
  <c r="Z4475" i="1"/>
  <c r="AB4475" i="1" s="1"/>
  <c r="M4478" i="1"/>
  <c r="AB4478" i="1" s="1"/>
  <c r="V4479" i="1"/>
  <c r="AB4479" i="1" s="1"/>
  <c r="S4484" i="1"/>
  <c r="AB4484" i="1" s="1"/>
  <c r="AB4485" i="1"/>
  <c r="P4489" i="1"/>
  <c r="AB4489" i="1" s="1"/>
  <c r="Z4491" i="1"/>
  <c r="AB4491" i="1" s="1"/>
  <c r="M4494" i="1"/>
  <c r="AB4494" i="1" s="1"/>
  <c r="V4495" i="1"/>
  <c r="AB4495" i="1" s="1"/>
  <c r="S4500" i="1"/>
  <c r="AB4500" i="1" s="1"/>
  <c r="AB4501" i="1"/>
  <c r="AB4508" i="1"/>
  <c r="AB4510" i="1"/>
  <c r="AB4517" i="1"/>
  <c r="AB4524" i="1"/>
  <c r="AB4526" i="1"/>
  <c r="AB4533" i="1"/>
  <c r="AB4540" i="1"/>
  <c r="AB4542" i="1"/>
  <c r="AB4549" i="1"/>
  <c r="AB4559" i="1"/>
  <c r="AB4561" i="1"/>
  <c r="AB4568" i="1"/>
  <c r="AB4570" i="1"/>
  <c r="AB4575" i="1"/>
  <c r="AB4577" i="1"/>
  <c r="AB4416" i="1"/>
  <c r="V4414" i="1"/>
  <c r="AB4414" i="1" s="1"/>
  <c r="Z4418" i="1"/>
  <c r="AB4418" i="1" s="1"/>
  <c r="Z4419" i="1"/>
  <c r="AB4419" i="1" s="1"/>
  <c r="M4422" i="1"/>
  <c r="AB4422" i="1" s="1"/>
  <c r="V4423" i="1"/>
  <c r="AB4423" i="1" s="1"/>
  <c r="AB4428" i="1"/>
  <c r="S4428" i="1"/>
  <c r="AB4429" i="1"/>
  <c r="P4433" i="1"/>
  <c r="AB4433" i="1" s="1"/>
  <c r="Z4435" i="1"/>
  <c r="AB4435" i="1" s="1"/>
  <c r="M4438" i="1"/>
  <c r="AB4438" i="1" s="1"/>
  <c r="V4439" i="1"/>
  <c r="AB4439" i="1" s="1"/>
  <c r="S4444" i="1"/>
  <c r="AB4444" i="1" s="1"/>
  <c r="AB4445" i="1"/>
  <c r="P4449" i="1"/>
  <c r="AB4449" i="1" s="1"/>
  <c r="Z4451" i="1"/>
  <c r="AB4451" i="1" s="1"/>
  <c r="M4454" i="1"/>
  <c r="AB4454" i="1" s="1"/>
  <c r="V4455" i="1"/>
  <c r="AB4455" i="1" s="1"/>
  <c r="AB4460" i="1"/>
  <c r="S4460" i="1"/>
  <c r="AB4461" i="1"/>
  <c r="P4465" i="1"/>
  <c r="AB4465" i="1" s="1"/>
  <c r="Z4467" i="1"/>
  <c r="AB4467" i="1" s="1"/>
  <c r="M4470" i="1"/>
  <c r="AB4470" i="1" s="1"/>
  <c r="V4471" i="1"/>
  <c r="AB4471" i="1" s="1"/>
  <c r="S4476" i="1"/>
  <c r="AB4476" i="1" s="1"/>
  <c r="AB4477" i="1"/>
  <c r="P4481" i="1"/>
  <c r="AB4481" i="1" s="1"/>
  <c r="Z4483" i="1"/>
  <c r="AB4483" i="1" s="1"/>
  <c r="M4486" i="1"/>
  <c r="AB4486" i="1" s="1"/>
  <c r="V4487" i="1"/>
  <c r="AB4487" i="1" s="1"/>
  <c r="AB4492" i="1"/>
  <c r="S4492" i="1"/>
  <c r="AB4493" i="1"/>
  <c r="P4497" i="1"/>
  <c r="AB4497" i="1" s="1"/>
  <c r="Z4499" i="1"/>
  <c r="AB4499" i="1" s="1"/>
  <c r="M4502" i="1"/>
  <c r="AB4502" i="1" s="1"/>
  <c r="V4503" i="1"/>
  <c r="AB4503" i="1" s="1"/>
  <c r="AB4509" i="1"/>
  <c r="AB4516" i="1"/>
  <c r="AB4518" i="1"/>
  <c r="AB4525" i="1"/>
  <c r="AB4532" i="1"/>
  <c r="AB4534" i="1"/>
  <c r="AB4541" i="1"/>
  <c r="AB4548" i="1"/>
  <c r="AB4550" i="1"/>
  <c r="AB4560" i="1"/>
  <c r="AB4562" i="1"/>
  <c r="AB4567" i="1"/>
  <c r="AB4569" i="1"/>
  <c r="AB4576" i="1"/>
  <c r="AB4594" i="1"/>
  <c r="AB4602" i="1"/>
  <c r="AB4589" i="1"/>
  <c r="AB4590" i="1"/>
  <c r="AB4609" i="1"/>
  <c r="AB4617" i="1"/>
  <c r="AB4618" i="1"/>
  <c r="AB4625" i="1"/>
  <c r="AB4627" i="1"/>
  <c r="AB4629" i="1"/>
  <c r="AB4631" i="1"/>
  <c r="AB4633" i="1"/>
  <c r="AB4635" i="1"/>
  <c r="AB4637" i="1"/>
  <c r="AB4639" i="1"/>
  <c r="AB4641" i="1"/>
  <c r="AB4643" i="1"/>
  <c r="AB4653" i="1"/>
  <c r="V4579" i="1"/>
  <c r="AB4579" i="1" s="1"/>
  <c r="AB4585" i="1"/>
  <c r="AB4597" i="1"/>
  <c r="M4603" i="1"/>
  <c r="AB4603" i="1" s="1"/>
  <c r="S4605" i="1"/>
  <c r="AB4605" i="1" s="1"/>
  <c r="P4610" i="1"/>
  <c r="AB4610" i="1" s="1"/>
  <c r="AB4650" i="1"/>
  <c r="AB4581" i="1"/>
  <c r="S4581" i="1"/>
  <c r="AB4582" i="1"/>
  <c r="P4586" i="1"/>
  <c r="AB4586" i="1" s="1"/>
  <c r="Z4588" i="1"/>
  <c r="AB4588" i="1" s="1"/>
  <c r="M4591" i="1"/>
  <c r="AB4591" i="1" s="1"/>
  <c r="V4592" i="1"/>
  <c r="AB4592" i="1" s="1"/>
  <c r="P4598" i="1"/>
  <c r="AB4598" i="1" s="1"/>
  <c r="V4600" i="1"/>
  <c r="AB4600" i="1" s="1"/>
  <c r="P4606" i="1"/>
  <c r="AB4606" i="1" s="1"/>
  <c r="Z4608" i="1"/>
  <c r="AB4608" i="1" s="1"/>
  <c r="M4611" i="1"/>
  <c r="AB4611" i="1" s="1"/>
  <c r="AB4613" i="1"/>
  <c r="S4613" i="1"/>
  <c r="AB4614" i="1"/>
  <c r="Z4616" i="1"/>
  <c r="AB4616" i="1" s="1"/>
  <c r="M4619" i="1"/>
  <c r="AB4619" i="1" s="1"/>
  <c r="S4621" i="1"/>
  <c r="AB4621" i="1" s="1"/>
  <c r="AB4622" i="1"/>
  <c r="AB4626" i="1"/>
  <c r="AB4630" i="1"/>
  <c r="AB4634" i="1"/>
  <c r="AB4638" i="1"/>
  <c r="AB4642" i="1"/>
  <c r="AB4649" i="1"/>
  <c r="AB4666" i="1"/>
  <c r="S4646" i="1"/>
  <c r="AB4646" i="1" s="1"/>
  <c r="S4651" i="1"/>
  <c r="AB4651" i="1" s="1"/>
  <c r="M4661" i="1"/>
  <c r="AB4661" i="1" s="1"/>
  <c r="V4662" i="1"/>
  <c r="AB4662" i="1" s="1"/>
  <c r="S4667" i="1"/>
  <c r="AB4667" i="1" s="1"/>
  <c r="P4672" i="1"/>
  <c r="M4677" i="1"/>
  <c r="AB4677" i="1" s="1"/>
  <c r="V4678" i="1"/>
  <c r="AB4678" i="1" s="1"/>
  <c r="AB4683" i="1"/>
  <c r="S4683" i="1"/>
  <c r="P4688" i="1"/>
  <c r="Z4690" i="1"/>
  <c r="AB4692" i="1"/>
  <c r="AB4699" i="1"/>
  <c r="AB4701" i="1"/>
  <c r="AB4708" i="1"/>
  <c r="AB4733" i="1"/>
  <c r="Z4645" i="1"/>
  <c r="AB4645" i="1" s="1"/>
  <c r="AB4647" i="1"/>
  <c r="M4648" i="1"/>
  <c r="AB4648" i="1" s="1"/>
  <c r="P4652" i="1"/>
  <c r="AB4652" i="1" s="1"/>
  <c r="Z4654" i="1"/>
  <c r="AB4654" i="1" s="1"/>
  <c r="M4657" i="1"/>
  <c r="AB4657" i="1" s="1"/>
  <c r="V4658" i="1"/>
  <c r="AB4658" i="1" s="1"/>
  <c r="AB4663" i="1"/>
  <c r="S4663" i="1"/>
  <c r="AB4664" i="1"/>
  <c r="P4668" i="1"/>
  <c r="AB4668" i="1" s="1"/>
  <c r="Z4670" i="1"/>
  <c r="AB4670" i="1" s="1"/>
  <c r="M4673" i="1"/>
  <c r="AB4673" i="1" s="1"/>
  <c r="V4674" i="1"/>
  <c r="AB4674" i="1" s="1"/>
  <c r="S4679" i="1"/>
  <c r="AB4679" i="1" s="1"/>
  <c r="AB4680" i="1"/>
  <c r="P4684" i="1"/>
  <c r="AB4684" i="1" s="1"/>
  <c r="Z4686" i="1"/>
  <c r="AB4686" i="1" s="1"/>
  <c r="M4689" i="1"/>
  <c r="AB4689" i="1" s="1"/>
  <c r="V4690" i="1"/>
  <c r="AB4690" i="1" s="1"/>
  <c r="AB4696" i="1"/>
  <c r="AB4703" i="1"/>
  <c r="AB4705" i="1"/>
  <c r="AB4712" i="1"/>
  <c r="AB4676" i="1"/>
  <c r="AB4655" i="1"/>
  <c r="AB4656" i="1"/>
  <c r="AB4671" i="1"/>
  <c r="AB4672" i="1"/>
  <c r="AB4687" i="1"/>
  <c r="AB4688" i="1"/>
  <c r="AB4695" i="1"/>
  <c r="AB4697" i="1"/>
  <c r="AB4704" i="1"/>
  <c r="AB4711" i="1"/>
  <c r="AB4713" i="1"/>
  <c r="AB4716" i="1"/>
  <c r="AB4715" i="1"/>
  <c r="AB4735" i="1"/>
  <c r="AB4751" i="1"/>
  <c r="AB4759" i="1"/>
  <c r="AB4761" i="1"/>
  <c r="AB4768" i="1"/>
  <c r="AB4775" i="1"/>
  <c r="AB4777" i="1"/>
  <c r="AB4784" i="1"/>
  <c r="AB4791" i="1"/>
  <c r="AB4793" i="1"/>
  <c r="AB4799" i="1"/>
  <c r="AB4820" i="1"/>
  <c r="Z4717" i="1"/>
  <c r="AB4717" i="1" s="1"/>
  <c r="AB4719" i="1"/>
  <c r="M4720" i="1"/>
  <c r="AB4720" i="1" s="1"/>
  <c r="Z4722" i="1"/>
  <c r="AB4722" i="1" s="1"/>
  <c r="M4725" i="1"/>
  <c r="AB4725" i="1" s="1"/>
  <c r="V4726" i="1"/>
  <c r="AB4726" i="1" s="1"/>
  <c r="S4731" i="1"/>
  <c r="AB4731" i="1" s="1"/>
  <c r="AB4732" i="1"/>
  <c r="P4736" i="1"/>
  <c r="AB4736" i="1" s="1"/>
  <c r="Z4738" i="1"/>
  <c r="M4741" i="1"/>
  <c r="AB4741" i="1" s="1"/>
  <c r="V4742" i="1"/>
  <c r="AB4742" i="1" s="1"/>
  <c r="S4747" i="1"/>
  <c r="AB4747" i="1" s="1"/>
  <c r="P4752" i="1"/>
  <c r="AB4752" i="1" s="1"/>
  <c r="Z4754" i="1"/>
  <c r="AB4756" i="1"/>
  <c r="AB4763" i="1"/>
  <c r="AB4765" i="1"/>
  <c r="AB4772" i="1"/>
  <c r="AB4779" i="1"/>
  <c r="AB4781" i="1"/>
  <c r="AB4788" i="1"/>
  <c r="M4737" i="1"/>
  <c r="AB4737" i="1" s="1"/>
  <c r="V4738" i="1"/>
  <c r="AB4738" i="1" s="1"/>
  <c r="AB4743" i="1"/>
  <c r="S4743" i="1"/>
  <c r="AB4744" i="1"/>
  <c r="P4748" i="1"/>
  <c r="AB4748" i="1" s="1"/>
  <c r="Z4750" i="1"/>
  <c r="AB4750" i="1" s="1"/>
  <c r="M4753" i="1"/>
  <c r="AB4753" i="1" s="1"/>
  <c r="V4754" i="1"/>
  <c r="AB4754" i="1" s="1"/>
  <c r="AB4760" i="1"/>
  <c r="AB4767" i="1"/>
  <c r="AB4769" i="1"/>
  <c r="AB4776" i="1"/>
  <c r="AB4783" i="1"/>
  <c r="AB4785" i="1"/>
  <c r="AB4792" i="1"/>
  <c r="AB4802" i="1"/>
  <c r="AB4803" i="1"/>
  <c r="AB4723" i="1"/>
  <c r="AB4724" i="1"/>
  <c r="AB4740" i="1"/>
  <c r="AB4819" i="1"/>
  <c r="AB4798" i="1"/>
  <c r="AB4806" i="1"/>
  <c r="AB4825" i="1"/>
  <c r="AB4796" i="1"/>
  <c r="P4800" i="1"/>
  <c r="AB4800" i="1" s="1"/>
  <c r="Z4800" i="1"/>
  <c r="M4801" i="1"/>
  <c r="AB4801" i="1" s="1"/>
  <c r="AB4804" i="1"/>
  <c r="Z4808" i="1"/>
  <c r="AB4808" i="1" s="1"/>
  <c r="S4810" i="1"/>
  <c r="AB4810" i="1" s="1"/>
  <c r="P4815" i="1"/>
  <c r="V4817" i="1"/>
  <c r="AB4817" i="1" s="1"/>
  <c r="Z4821" i="1"/>
  <c r="AB4821" i="1" s="1"/>
  <c r="M4824" i="1"/>
  <c r="AB4824" i="1" s="1"/>
  <c r="P4828" i="1"/>
  <c r="Z4830" i="1"/>
  <c r="AB4830" i="1" s="1"/>
  <c r="M4833" i="1"/>
  <c r="AB4833" i="1" s="1"/>
  <c r="V4834" i="1"/>
  <c r="AB4834" i="1" s="1"/>
  <c r="AB4836" i="1"/>
  <c r="M4845" i="1"/>
  <c r="AB4845" i="1" s="1"/>
  <c r="V4846" i="1"/>
  <c r="AB4846" i="1" s="1"/>
  <c r="S4847" i="1"/>
  <c r="AB4847" i="1" s="1"/>
  <c r="P4848" i="1"/>
  <c r="Z4850" i="1"/>
  <c r="AB4852" i="1"/>
  <c r="M4861" i="1"/>
  <c r="AB4861" i="1" s="1"/>
  <c r="V4862" i="1"/>
  <c r="AB4862" i="1" s="1"/>
  <c r="S4863" i="1"/>
  <c r="AB4863" i="1" s="1"/>
  <c r="P4864" i="1"/>
  <c r="Z4866" i="1"/>
  <c r="AB4868" i="1"/>
  <c r="AB4874" i="1"/>
  <c r="AB4876" i="1"/>
  <c r="AB4878" i="1"/>
  <c r="AB4880" i="1"/>
  <c r="AB4882" i="1"/>
  <c r="AB4884" i="1"/>
  <c r="M4889" i="1"/>
  <c r="AB4889" i="1" s="1"/>
  <c r="V4890" i="1"/>
  <c r="AB4890" i="1" s="1"/>
  <c r="V4809" i="1"/>
  <c r="AB4809" i="1" s="1"/>
  <c r="Z4813" i="1"/>
  <c r="AB4813" i="1" s="1"/>
  <c r="AB4815" i="1"/>
  <c r="M4816" i="1"/>
  <c r="AB4816" i="1" s="1"/>
  <c r="S4818" i="1"/>
  <c r="AB4818" i="1" s="1"/>
  <c r="P4823" i="1"/>
  <c r="AB4823" i="1" s="1"/>
  <c r="V4826" i="1"/>
  <c r="AB4826" i="1" s="1"/>
  <c r="S4831" i="1"/>
  <c r="AB4831" i="1" s="1"/>
  <c r="AB4832" i="1"/>
  <c r="M4837" i="1"/>
  <c r="AB4837" i="1" s="1"/>
  <c r="V4838" i="1"/>
  <c r="S4839" i="1"/>
  <c r="AB4839" i="1" s="1"/>
  <c r="P4840" i="1"/>
  <c r="AB4840" i="1" s="1"/>
  <c r="Z4842" i="1"/>
  <c r="AB4842" i="1" s="1"/>
  <c r="AB4844" i="1"/>
  <c r="AB4850" i="1"/>
  <c r="M4853" i="1"/>
  <c r="AB4853" i="1" s="1"/>
  <c r="V4854" i="1"/>
  <c r="S4855" i="1"/>
  <c r="AB4855" i="1" s="1"/>
  <c r="P4856" i="1"/>
  <c r="AB4856" i="1" s="1"/>
  <c r="Z4858" i="1"/>
  <c r="AB4858" i="1" s="1"/>
  <c r="AB4860" i="1"/>
  <c r="AB4866" i="1"/>
  <c r="M4869" i="1"/>
  <c r="AB4869" i="1" s="1"/>
  <c r="V4870" i="1"/>
  <c r="S4871" i="1"/>
  <c r="AB4871" i="1" s="1"/>
  <c r="P4872" i="1"/>
  <c r="AB4872" i="1" s="1"/>
  <c r="AB4875" i="1"/>
  <c r="AB4879" i="1"/>
  <c r="AB4883" i="1"/>
  <c r="Z4886" i="1"/>
  <c r="AB4886" i="1" s="1"/>
  <c r="AB4888" i="1"/>
  <c r="AB4827" i="1"/>
  <c r="AB4828" i="1"/>
  <c r="AB4838" i="1"/>
  <c r="AB4843" i="1"/>
  <c r="AB4848" i="1"/>
  <c r="AB4854" i="1"/>
  <c r="AB4859" i="1"/>
  <c r="AB4864" i="1"/>
  <c r="AB4870" i="1"/>
  <c r="AB4887" i="1"/>
  <c r="AB4893" i="1"/>
  <c r="AB4901" i="1"/>
  <c r="AB4909" i="1"/>
  <c r="P4894" i="1"/>
  <c r="AB4894" i="1" s="1"/>
  <c r="V4896" i="1"/>
  <c r="AB4896" i="1" s="1"/>
  <c r="P4902" i="1"/>
  <c r="AB4902" i="1" s="1"/>
  <c r="V4904" i="1"/>
  <c r="AB4904" i="1" s="1"/>
  <c r="P4910" i="1"/>
  <c r="AB4910" i="1" s="1"/>
  <c r="V4912" i="1"/>
  <c r="AB4912" i="1" s="1"/>
  <c r="Z4916" i="1"/>
  <c r="Z4920" i="1"/>
  <c r="Z4892" i="1"/>
  <c r="AB4892" i="1" s="1"/>
  <c r="M4895" i="1"/>
  <c r="AB4895" i="1" s="1"/>
  <c r="AB4897" i="1"/>
  <c r="S4897" i="1"/>
  <c r="AB4898" i="1"/>
  <c r="Z4900" i="1"/>
  <c r="AB4900" i="1" s="1"/>
  <c r="M4903" i="1"/>
  <c r="AB4903" i="1" s="1"/>
  <c r="S4905" i="1"/>
  <c r="AB4905" i="1" s="1"/>
  <c r="AB4906" i="1"/>
  <c r="Z4908" i="1"/>
  <c r="AB4908" i="1" s="1"/>
  <c r="M4911" i="1"/>
  <c r="AB4911" i="1" s="1"/>
  <c r="S4913" i="1"/>
  <c r="AB4913" i="1" s="1"/>
  <c r="P4914" i="1"/>
  <c r="AB4914" i="1" s="1"/>
  <c r="V4916" i="1"/>
  <c r="AB4916" i="1" s="1"/>
  <c r="AB4917" i="1"/>
  <c r="S4917" i="1"/>
  <c r="P4918" i="1"/>
  <c r="AB4918" i="1" s="1"/>
  <c r="V4920" i="1"/>
  <c r="AB4920" i="1" s="1"/>
  <c r="AB4921" i="1"/>
  <c r="S4921" i="1"/>
  <c r="P4922" i="1"/>
  <c r="AB4922" i="1" s="1"/>
  <c r="V4924" i="1"/>
  <c r="AB4924" i="1" s="1"/>
  <c r="AB4925" i="1"/>
  <c r="S4925" i="1"/>
  <c r="AB4926" i="1"/>
  <c r="AB4931" i="1"/>
  <c r="P4929" i="1"/>
  <c r="AB4929" i="1" s="1"/>
  <c r="V4931" i="1"/>
  <c r="Z4927" i="1"/>
  <c r="M4930" i="1"/>
  <c r="AB4930" i="1" s="1"/>
  <c r="AB4932" i="1"/>
  <c r="S4932" i="1"/>
  <c r="Z4935" i="1"/>
  <c r="AB4938" i="1"/>
  <c r="AB4940" i="1"/>
  <c r="AB4942" i="1"/>
  <c r="AB4944" i="1"/>
  <c r="AB4946" i="1"/>
  <c r="AB4948" i="1"/>
  <c r="AB4950" i="1"/>
  <c r="AB4952" i="1"/>
  <c r="AB4969" i="1"/>
  <c r="V4927" i="1"/>
  <c r="AB4927" i="1" s="1"/>
  <c r="P4933" i="1"/>
  <c r="AB4933" i="1" s="1"/>
  <c r="V4935" i="1"/>
  <c r="AB4935" i="1" s="1"/>
  <c r="S4958" i="1"/>
  <c r="AB4973" i="1"/>
  <c r="AB4954" i="1"/>
  <c r="P4958" i="1"/>
  <c r="V4960" i="1"/>
  <c r="AB4960" i="1" s="1"/>
  <c r="Z4964" i="1"/>
  <c r="M4967" i="1"/>
  <c r="AB4967" i="1" s="1"/>
  <c r="S4969" i="1"/>
  <c r="AB4979" i="1"/>
  <c r="AB4986" i="1"/>
  <c r="AB4988" i="1"/>
  <c r="AB4995" i="1"/>
  <c r="M4955" i="1"/>
  <c r="AB4955" i="1" s="1"/>
  <c r="S4957" i="1"/>
  <c r="AB4957" i="1" s="1"/>
  <c r="P4962" i="1"/>
  <c r="AB4962" i="1" s="1"/>
  <c r="V4964" i="1"/>
  <c r="AB4964" i="1" s="1"/>
  <c r="Z4968" i="1"/>
  <c r="AB4970" i="1"/>
  <c r="M4971" i="1"/>
  <c r="AB4971" i="1" s="1"/>
  <c r="S4973" i="1"/>
  <c r="AB4976" i="1"/>
  <c r="AB4983" i="1"/>
  <c r="AB4990" i="1"/>
  <c r="AB4992" i="1"/>
  <c r="AB4999" i="1"/>
  <c r="Z4956" i="1"/>
  <c r="AB4956" i="1" s="1"/>
  <c r="AB4958" i="1"/>
  <c r="M4959" i="1"/>
  <c r="AB4959" i="1" s="1"/>
  <c r="S4961" i="1"/>
  <c r="AB4961" i="1" s="1"/>
  <c r="P4966" i="1"/>
  <c r="AB4966" i="1" s="1"/>
  <c r="V4968" i="1"/>
  <c r="AB4968" i="1" s="1"/>
  <c r="Z4972" i="1"/>
  <c r="AB4972" i="1" s="1"/>
  <c r="S4974" i="1"/>
  <c r="AB4974" i="1" s="1"/>
  <c r="AB4975" i="1"/>
  <c r="AB4978" i="1"/>
  <c r="AB4980" i="1"/>
  <c r="AB4987" i="1"/>
  <c r="AB4994" i="1"/>
  <c r="AB4998" i="1"/>
  <c r="AB5000" i="1"/>
  <c r="AB3904" i="1" l="1"/>
  <c r="AB3888" i="1"/>
  <c r="AB395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<sst xmlns="http://schemas.openxmlformats.org/spreadsheetml/2006/main" count="33" uniqueCount="20">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</sst>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-%20RELAT&#211;RIO%20GERENCIAL%20-%20ROSE/PCF%20S3/2023/9%20-SETEMBR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S3 SAÚDE - ASSOCIAÇÃO DE PROTEÇÃO A MATERNIDADE E INFÂNCIA UBAÍRA</v>
          </cell>
          <cell r="E12" t="str">
            <v>ADILMA FRANCISCA NEVES</v>
          </cell>
          <cell r="F12" t="str">
            <v>2 - Outros Profissionais da Saúde</v>
          </cell>
          <cell r="G12">
            <v>322205</v>
          </cell>
          <cell r="H12">
            <v>45170</v>
          </cell>
          <cell r="J12">
            <v>150.49</v>
          </cell>
          <cell r="L12">
            <v>269.36</v>
          </cell>
          <cell r="M12">
            <v>1</v>
          </cell>
          <cell r="O12">
            <v>7.87</v>
          </cell>
        </row>
        <row r="13">
          <cell r="C13" t="str">
            <v>S3 SAÚDE - ASSOCIAÇÃO DE PROTEÇÃO A MATERNIDADE E INFÂNCIA UBAÍRA</v>
          </cell>
          <cell r="E13" t="str">
            <v xml:space="preserve">ADJA BATISTA DA SILVA </v>
          </cell>
          <cell r="F13" t="str">
            <v>2 - Outros Profissionais da Saúde</v>
          </cell>
          <cell r="G13">
            <v>223505</v>
          </cell>
          <cell r="H13">
            <v>45170</v>
          </cell>
          <cell r="J13">
            <v>300.27</v>
          </cell>
          <cell r="L13">
            <v>269.36</v>
          </cell>
          <cell r="M13">
            <v>1</v>
          </cell>
          <cell r="O13">
            <v>7.87</v>
          </cell>
        </row>
        <row r="14">
          <cell r="C14" t="str">
            <v>S3 SAÚDE - ASSOCIAÇÃO DE PROTEÇÃO A MATERNIDADE E INFÂNCIA UBAÍRA</v>
          </cell>
          <cell r="E14" t="str">
            <v>ADNA QUEREN HUAPUQUE RAMOS DA SILVA</v>
          </cell>
          <cell r="F14" t="str">
            <v>3 - Administrativo</v>
          </cell>
          <cell r="G14">
            <v>515215</v>
          </cell>
          <cell r="H14">
            <v>45170</v>
          </cell>
          <cell r="J14">
            <v>117.69</v>
          </cell>
          <cell r="L14">
            <v>269.36</v>
          </cell>
          <cell r="M14">
            <v>1</v>
          </cell>
          <cell r="O14">
            <v>7.87</v>
          </cell>
          <cell r="R14">
            <v>252.19</v>
          </cell>
          <cell r="S14">
            <v>79.2</v>
          </cell>
        </row>
        <row r="15">
          <cell r="C15" t="str">
            <v>S3 SAÚDE - ASSOCIAÇÃO DE PROTEÇÃO A MATERNIDADE E INFÂNCIA UBAÍRA</v>
          </cell>
          <cell r="E15" t="str">
            <v xml:space="preserve">ADRIANA ALVES DA SILVA </v>
          </cell>
          <cell r="F15" t="str">
            <v>3 - Administrativo</v>
          </cell>
          <cell r="G15">
            <v>514320</v>
          </cell>
          <cell r="H15">
            <v>45170</v>
          </cell>
          <cell r="J15">
            <v>127.86</v>
          </cell>
          <cell r="L15">
            <v>269.36</v>
          </cell>
          <cell r="M15">
            <v>1</v>
          </cell>
          <cell r="O15">
            <v>7.88</v>
          </cell>
          <cell r="R15">
            <v>252.19</v>
          </cell>
          <cell r="S15">
            <v>79.2</v>
          </cell>
        </row>
        <row r="16">
          <cell r="C16" t="str">
            <v>S3 SAÚDE - ASSOCIAÇÃO DE PROTEÇÃO A MATERNIDADE E INFÂNCIA UBAÍRA</v>
          </cell>
          <cell r="E16" t="str">
            <v xml:space="preserve">ADRIANA CARLA DE SOUZA </v>
          </cell>
          <cell r="F16" t="str">
            <v>3 - Administrativo</v>
          </cell>
          <cell r="G16">
            <v>422105</v>
          </cell>
          <cell r="H16">
            <v>45170</v>
          </cell>
          <cell r="J16">
            <v>126.72</v>
          </cell>
          <cell r="L16">
            <v>269.36</v>
          </cell>
          <cell r="M16">
            <v>1</v>
          </cell>
          <cell r="O16">
            <v>7.88</v>
          </cell>
          <cell r="R16">
            <v>126.09</v>
          </cell>
          <cell r="S16">
            <v>79.2</v>
          </cell>
        </row>
        <row r="17">
          <cell r="C17" t="str">
            <v>S3 SAÚDE - ASSOCIAÇÃO DE PROTEÇÃO A MATERNIDADE E INFÂNCIA UBAÍRA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>
            <v>45170</v>
          </cell>
          <cell r="J17">
            <v>149.33000000000001</v>
          </cell>
          <cell r="L17">
            <v>269.36</v>
          </cell>
          <cell r="M17">
            <v>1</v>
          </cell>
          <cell r="O17">
            <v>7.88</v>
          </cell>
          <cell r="R17">
            <v>201.75</v>
          </cell>
          <cell r="S17">
            <v>83.97</v>
          </cell>
        </row>
        <row r="18">
          <cell r="C18" t="str">
            <v>S3 SAÚDE - ASSOCIAÇÃO DE PROTEÇÃO A MATERNIDADE E INFÂNCIA UBAÍRA</v>
          </cell>
          <cell r="E18" t="str">
            <v>ADRIANO RODRIGUES LEAL</v>
          </cell>
          <cell r="F18" t="str">
            <v>2 - Outros Profissionais da Saúde</v>
          </cell>
          <cell r="G18">
            <v>223505</v>
          </cell>
          <cell r="H18">
            <v>45170</v>
          </cell>
          <cell r="J18">
            <v>266.63</v>
          </cell>
          <cell r="L18">
            <v>269.36</v>
          </cell>
          <cell r="M18">
            <v>1</v>
          </cell>
          <cell r="O18">
            <v>7.88</v>
          </cell>
        </row>
        <row r="19">
          <cell r="C19" t="str">
            <v>S3 SAÚDE - ASSOCIAÇÃO DE PROTEÇÃO A MATERNIDADE E INFÂNCIA UBAÍRA</v>
          </cell>
          <cell r="E19" t="str">
            <v>ALAIDE MARIA PEREIRA</v>
          </cell>
          <cell r="F19" t="str">
            <v>2 - Outros Profissionais da Saúde</v>
          </cell>
          <cell r="G19">
            <v>322205</v>
          </cell>
          <cell r="H19">
            <v>45170</v>
          </cell>
          <cell r="J19">
            <v>151.65</v>
          </cell>
          <cell r="L19">
            <v>269.36</v>
          </cell>
          <cell r="M19">
            <v>1</v>
          </cell>
          <cell r="O19">
            <v>7.88</v>
          </cell>
        </row>
        <row r="20">
          <cell r="C20" t="str">
            <v>S3 SAÚDE - ASSOCIAÇÃO DE PROTEÇÃO A MATERNIDADE E INFÂNCIA UBAÍRA</v>
          </cell>
          <cell r="E20" t="str">
            <v>ALESSANDRA DANIERD DE ALBUQUERQUE</v>
          </cell>
          <cell r="F20" t="str">
            <v>2 - Outros Profissionais da Saúde</v>
          </cell>
          <cell r="G20">
            <v>223505</v>
          </cell>
          <cell r="H20">
            <v>45170</v>
          </cell>
          <cell r="O20">
            <v>7.88</v>
          </cell>
        </row>
        <row r="21">
          <cell r="C21" t="str">
            <v>S3 SAÚDE - ASSOCIAÇÃO DE PROTEÇÃO A MATERNIDADE E INFÂNCIA UBAÍRA</v>
          </cell>
          <cell r="E21" t="str">
            <v>ALEXANDRE GONCALVES DE SOUZA</v>
          </cell>
          <cell r="F21" t="str">
            <v>3 - Administrativo</v>
          </cell>
          <cell r="G21">
            <v>514325</v>
          </cell>
          <cell r="H21">
            <v>45170</v>
          </cell>
          <cell r="J21">
            <v>68.25</v>
          </cell>
          <cell r="L21">
            <v>269.36</v>
          </cell>
          <cell r="M21">
            <v>1</v>
          </cell>
          <cell r="O21">
            <v>7.88</v>
          </cell>
        </row>
        <row r="22">
          <cell r="C22" t="str">
            <v>S3 SAÚDE - ASSOCIAÇÃO DE PROTEÇÃO A MATERNIDADE E INFÂNCIA UBAÍRA</v>
          </cell>
          <cell r="E22" t="str">
            <v>ALLYSON OLIVEIRA DA SILVA</v>
          </cell>
          <cell r="F22" t="str">
            <v>3 - Administrativo</v>
          </cell>
          <cell r="G22">
            <v>414105</v>
          </cell>
          <cell r="H22">
            <v>45170</v>
          </cell>
          <cell r="J22">
            <v>196.64</v>
          </cell>
          <cell r="L22">
            <v>269.36</v>
          </cell>
          <cell r="M22">
            <v>1</v>
          </cell>
          <cell r="O22">
            <v>7.88</v>
          </cell>
        </row>
        <row r="23">
          <cell r="C23" t="str">
            <v>S3 SAÚDE - ASSOCIAÇÃO DE PROTEÇÃO A MATERNIDADE E INFÂNCIA UBAÍRA</v>
          </cell>
          <cell r="E23" t="str">
            <v>ALVARO EZEQUIEL MACHADO SILVA</v>
          </cell>
          <cell r="F23" t="str">
            <v>3 - Administrativo</v>
          </cell>
          <cell r="G23">
            <v>515215</v>
          </cell>
          <cell r="H23">
            <v>45170</v>
          </cell>
          <cell r="J23">
            <v>105.6</v>
          </cell>
          <cell r="L23">
            <v>269.36</v>
          </cell>
          <cell r="M23">
            <v>1</v>
          </cell>
          <cell r="O23">
            <v>7.88</v>
          </cell>
        </row>
        <row r="24">
          <cell r="C24" t="str">
            <v>S3 SAÚDE - ASSOCIAÇÃO DE PROTEÇÃO A MATERNIDADE E INFÂNCIA UBAÍRA</v>
          </cell>
          <cell r="E24" t="str">
            <v>AMANDA SILVA MARINS</v>
          </cell>
          <cell r="F24" t="str">
            <v>2 - Outros Profissionais da Saúde</v>
          </cell>
          <cell r="G24">
            <v>223505</v>
          </cell>
          <cell r="H24">
            <v>45170</v>
          </cell>
          <cell r="J24">
            <v>313.81</v>
          </cell>
          <cell r="O24">
            <v>7.88</v>
          </cell>
        </row>
        <row r="25">
          <cell r="C25" t="str">
            <v>S3 SAÚDE - ASSOCIAÇÃO DE PROTEÇÃO A MATERNIDADE E INFÂNCIA UBAÍRA</v>
          </cell>
          <cell r="E25" t="str">
            <v>AMANNDA STEPPLE DE AQUINO</v>
          </cell>
          <cell r="F25" t="str">
            <v>2 - Outros Profissionais da Saúde</v>
          </cell>
          <cell r="G25">
            <v>223505</v>
          </cell>
          <cell r="H25">
            <v>45170</v>
          </cell>
          <cell r="J25">
            <v>357.7</v>
          </cell>
          <cell r="O25">
            <v>7.88</v>
          </cell>
        </row>
        <row r="26">
          <cell r="C26" t="str">
            <v>S3 SAÚDE - ASSOCIAÇÃO DE PROTEÇÃO A MATERNIDADE E INFÂNCIA UBAÍRA</v>
          </cell>
          <cell r="E26" t="str">
            <v>ANA CLAUDIA GOMES DE ALMEIDA</v>
          </cell>
          <cell r="F26" t="str">
            <v>3 - Administrativo</v>
          </cell>
          <cell r="G26">
            <v>422105</v>
          </cell>
          <cell r="H26">
            <v>45170</v>
          </cell>
          <cell r="J26">
            <v>126.72</v>
          </cell>
          <cell r="L26">
            <v>269.36</v>
          </cell>
          <cell r="M26">
            <v>1</v>
          </cell>
          <cell r="O26">
            <v>7.88</v>
          </cell>
          <cell r="R26">
            <v>252.19</v>
          </cell>
          <cell r="S26">
            <v>79.2</v>
          </cell>
        </row>
        <row r="27">
          <cell r="C27" t="str">
            <v>S3 SAÚDE - ASSOCIAÇÃO DE PROTEÇÃO A MATERNIDADE E INFÂNCIA UBAÍRA</v>
          </cell>
          <cell r="E27" t="str">
            <v>ANA PAULA FARIAS BARBOSA</v>
          </cell>
          <cell r="F27" t="str">
            <v>2 - Outros Profissionais da Saúde</v>
          </cell>
          <cell r="G27">
            <v>515205</v>
          </cell>
          <cell r="H27">
            <v>45170</v>
          </cell>
          <cell r="J27">
            <v>128.33000000000001</v>
          </cell>
          <cell r="L27">
            <v>269.36</v>
          </cell>
          <cell r="M27">
            <v>1</v>
          </cell>
          <cell r="O27">
            <v>7.88</v>
          </cell>
          <cell r="R27">
            <v>126.09</v>
          </cell>
          <cell r="S27">
            <v>80.41</v>
          </cell>
        </row>
        <row r="28">
          <cell r="C28" t="str">
            <v>S3 SAÚDE - ASSOCIAÇÃO DE PROTEÇÃO A MATERNIDADE E INFÂNCIA UBAÍRA</v>
          </cell>
          <cell r="E28" t="str">
            <v>ANA PAULA MARIA DA SILVA</v>
          </cell>
          <cell r="F28" t="str">
            <v>3 - Administrativo</v>
          </cell>
          <cell r="G28">
            <v>514320</v>
          </cell>
          <cell r="H28">
            <v>45170</v>
          </cell>
          <cell r="J28">
            <v>143.30000000000001</v>
          </cell>
          <cell r="L28">
            <v>269.36</v>
          </cell>
          <cell r="M28">
            <v>1</v>
          </cell>
          <cell r="O28">
            <v>7.88</v>
          </cell>
          <cell r="R28">
            <v>252.19</v>
          </cell>
          <cell r="S28">
            <v>79.2</v>
          </cell>
        </row>
        <row r="29">
          <cell r="C29" t="str">
            <v>S3 SAÚDE - ASSOCIAÇÃO DE PROTEÇÃO A MATERNIDADE E INFÂNCIA UBAÍRA</v>
          </cell>
          <cell r="E29" t="str">
            <v>ANDREA BANDEIRA DE LIMA</v>
          </cell>
          <cell r="F29" t="str">
            <v>3 - Administrativo</v>
          </cell>
          <cell r="G29">
            <v>422105</v>
          </cell>
          <cell r="H29">
            <v>45170</v>
          </cell>
          <cell r="J29">
            <v>126.72</v>
          </cell>
          <cell r="L29">
            <v>269.36</v>
          </cell>
          <cell r="M29">
            <v>1</v>
          </cell>
          <cell r="O29">
            <v>7.88</v>
          </cell>
          <cell r="R29">
            <v>252.19</v>
          </cell>
          <cell r="S29">
            <v>79.2</v>
          </cell>
        </row>
        <row r="30">
          <cell r="C30" t="str">
            <v>S3 SAÚDE - ASSOCIAÇÃO DE PROTEÇÃO A MATERNIDADE E INFÂNCIA UBAÍRA</v>
          </cell>
          <cell r="E30" t="str">
            <v xml:space="preserve">ANDREIA PEREIRA DA SILVA </v>
          </cell>
          <cell r="F30" t="str">
            <v>2 - Outros Profissionais da Saúde</v>
          </cell>
          <cell r="G30">
            <v>322205</v>
          </cell>
          <cell r="H30">
            <v>45170</v>
          </cell>
          <cell r="J30">
            <v>126.72</v>
          </cell>
          <cell r="L30">
            <v>269.36</v>
          </cell>
          <cell r="M30">
            <v>1</v>
          </cell>
          <cell r="O30">
            <v>7.88</v>
          </cell>
          <cell r="R30">
            <v>252.19</v>
          </cell>
          <cell r="S30">
            <v>79.2</v>
          </cell>
        </row>
        <row r="31">
          <cell r="C31" t="str">
            <v>S3 SAÚDE - ASSOCIAÇÃO DE PROTEÇÃO A MATERNIDADE E INFÂNCIA UBAÍRA</v>
          </cell>
          <cell r="E31" t="str">
            <v>ANDRESSA CHRISTINE DE ANDRADE LIMA</v>
          </cell>
          <cell r="F31" t="str">
            <v>3 - Administrativo</v>
          </cell>
          <cell r="G31">
            <v>252105</v>
          </cell>
          <cell r="H31">
            <v>45170</v>
          </cell>
          <cell r="J31">
            <v>178.76</v>
          </cell>
          <cell r="L31">
            <v>269.36</v>
          </cell>
          <cell r="M31">
            <v>1</v>
          </cell>
          <cell r="O31">
            <v>7.88</v>
          </cell>
        </row>
        <row r="32">
          <cell r="C32" t="str">
            <v>S3 SAÚDE - ASSOCIAÇÃO DE PROTEÇÃO A MATERNIDADE E INFÂNCIA UBAÍRA</v>
          </cell>
          <cell r="E32" t="str">
            <v xml:space="preserve">ANDRYELLE RAYANE COELHO DE OLIVEIRA </v>
          </cell>
          <cell r="F32" t="str">
            <v>2 - Outros Profissionais da Saúde</v>
          </cell>
          <cell r="G32">
            <v>223505</v>
          </cell>
          <cell r="H32">
            <v>45170</v>
          </cell>
          <cell r="J32">
            <v>226.06</v>
          </cell>
          <cell r="L32">
            <v>269.36</v>
          </cell>
          <cell r="M32">
            <v>1</v>
          </cell>
          <cell r="O32">
            <v>7.88</v>
          </cell>
          <cell r="R32">
            <v>100.87</v>
          </cell>
          <cell r="S32">
            <v>153.71</v>
          </cell>
        </row>
        <row r="33">
          <cell r="C33" t="str">
            <v>S3 SAÚDE - ASSOCIAÇÃO DE PROTEÇÃO A MATERNIDADE E INFÂNCIA UBAÍRA</v>
          </cell>
          <cell r="E33" t="str">
            <v>ANNA CECILIA GUERRA DE ARAUJO FERREIRA MEDEIROS</v>
          </cell>
          <cell r="F33" t="str">
            <v>2 - Outros Profissionais da Saúde</v>
          </cell>
          <cell r="G33">
            <v>223405</v>
          </cell>
          <cell r="H33">
            <v>45170</v>
          </cell>
          <cell r="J33">
            <v>480.46</v>
          </cell>
          <cell r="L33">
            <v>269.36</v>
          </cell>
          <cell r="M33">
            <v>1</v>
          </cell>
          <cell r="O33">
            <v>7.88</v>
          </cell>
          <cell r="U33">
            <v>326.12</v>
          </cell>
          <cell r="X33" t="str">
            <v>AUXILIO CRECHE</v>
          </cell>
        </row>
        <row r="34">
          <cell r="C34" t="str">
            <v>S3 SAÚDE - ASSOCIAÇÃO DE PROTEÇÃO A MATERNIDADE E INFÂNCIA UBAÍRA</v>
          </cell>
          <cell r="E34" t="str">
            <v>ANTONIO FRANCISCO LIMA</v>
          </cell>
          <cell r="F34" t="str">
            <v>3 - Administrativo</v>
          </cell>
          <cell r="G34">
            <v>782320</v>
          </cell>
          <cell r="H34">
            <v>45170</v>
          </cell>
          <cell r="J34">
            <v>167.16</v>
          </cell>
          <cell r="L34">
            <v>269.36</v>
          </cell>
          <cell r="M34">
            <v>1</v>
          </cell>
          <cell r="O34">
            <v>7.88</v>
          </cell>
          <cell r="R34">
            <v>700</v>
          </cell>
          <cell r="S34">
            <v>97.65</v>
          </cell>
        </row>
        <row r="35">
          <cell r="C35" t="str">
            <v>S3 SAÚDE - ASSOCIAÇÃO DE PROTEÇÃO A MATERNIDADE E INFÂNCIA UBAÍRA</v>
          </cell>
          <cell r="E35" t="str">
            <v>AURILEIDE RODRIGUES DOS SANTOS</v>
          </cell>
          <cell r="F35" t="str">
            <v>2 - Outros Profissionais da Saúde</v>
          </cell>
          <cell r="G35">
            <v>324115</v>
          </cell>
          <cell r="H35">
            <v>45170</v>
          </cell>
          <cell r="J35">
            <v>295.98</v>
          </cell>
          <cell r="L35">
            <v>269.36</v>
          </cell>
          <cell r="M35">
            <v>1</v>
          </cell>
          <cell r="O35">
            <v>7.88</v>
          </cell>
          <cell r="R35">
            <v>151.31</v>
          </cell>
          <cell r="S35">
            <v>72.34</v>
          </cell>
        </row>
        <row r="36">
          <cell r="C36" t="str">
            <v>S3 SAÚDE - ASSOCIAÇÃO DE PROTEÇÃO A MATERNIDADE E INFÂNCIA UBAÍRA</v>
          </cell>
          <cell r="E36" t="str">
            <v>BERENICE MARIA GUIMARAES</v>
          </cell>
          <cell r="F36" t="str">
            <v>2 - Outros Profissionais da Saúde</v>
          </cell>
          <cell r="G36">
            <v>223505</v>
          </cell>
          <cell r="H36">
            <v>45170</v>
          </cell>
          <cell r="J36">
            <v>237.34</v>
          </cell>
          <cell r="L36">
            <v>269.36</v>
          </cell>
          <cell r="M36">
            <v>1</v>
          </cell>
          <cell r="O36">
            <v>7.88</v>
          </cell>
          <cell r="U36">
            <v>120.26</v>
          </cell>
          <cell r="X36" t="str">
            <v>AUXILIO CRECHE</v>
          </cell>
        </row>
        <row r="37">
          <cell r="C37" t="str">
            <v>S3 SAÚDE - ASSOCIAÇÃO DE PROTEÇÃO A MATERNIDADE E INFÂNCIA UBAÍRA</v>
          </cell>
          <cell r="E37" t="str">
            <v xml:space="preserve">BRENNAN HENRIQUE DA SILVA </v>
          </cell>
          <cell r="F37" t="str">
            <v>3 - Administrativo</v>
          </cell>
          <cell r="G37">
            <v>411005</v>
          </cell>
          <cell r="H37">
            <v>45170</v>
          </cell>
          <cell r="J37">
            <v>11.57</v>
          </cell>
          <cell r="L37">
            <v>269.36</v>
          </cell>
          <cell r="M37">
            <v>1</v>
          </cell>
          <cell r="O37">
            <v>7.88</v>
          </cell>
          <cell r="R37">
            <v>168.12</v>
          </cell>
          <cell r="S37">
            <v>34.72</v>
          </cell>
        </row>
        <row r="38">
          <cell r="C38" t="str">
            <v>S3 SAÚDE - ASSOCIAÇÃO DE PROTEÇÃO A MATERNIDADE E INFÂNCIA UBAÍRA</v>
          </cell>
          <cell r="E38" t="str">
            <v>BRUNA MARIA DA SILVA AZEVEDO</v>
          </cell>
          <cell r="F38" t="str">
            <v>2 - Outros Profissionais da Saúde</v>
          </cell>
          <cell r="G38">
            <v>223505</v>
          </cell>
          <cell r="H38">
            <v>45170</v>
          </cell>
          <cell r="J38">
            <v>260.12</v>
          </cell>
          <cell r="L38">
            <v>269.36</v>
          </cell>
          <cell r="M38">
            <v>1</v>
          </cell>
          <cell r="O38">
            <v>7.88</v>
          </cell>
        </row>
        <row r="39">
          <cell r="C39" t="str">
            <v>S3 SAÚDE - ASSOCIAÇÃO DE PROTEÇÃO A MATERNIDADE E INFÂNCIA UBAÍRA</v>
          </cell>
          <cell r="E39" t="str">
            <v xml:space="preserve">CAMILLA ALVES DOS SANTOS NOBRE </v>
          </cell>
          <cell r="F39" t="str">
            <v>2 - Outros Profissionais da Saúde</v>
          </cell>
          <cell r="G39">
            <v>223505</v>
          </cell>
          <cell r="H39">
            <v>45170</v>
          </cell>
          <cell r="J39">
            <v>226.06</v>
          </cell>
          <cell r="L39">
            <v>269.36</v>
          </cell>
          <cell r="M39">
            <v>1</v>
          </cell>
          <cell r="O39">
            <v>7.88</v>
          </cell>
        </row>
        <row r="40">
          <cell r="C40" t="str">
            <v>S3 SAÚDE - ASSOCIAÇÃO DE PROTEÇÃO A MATERNIDADE E INFÂNCIA UBAÍRA</v>
          </cell>
          <cell r="E40" t="str">
            <v>CARINE EDLA DA SILVA SOUZA</v>
          </cell>
          <cell r="F40" t="str">
            <v>2 - Outros Profissionais da Saúde</v>
          </cell>
          <cell r="G40">
            <v>223505</v>
          </cell>
          <cell r="H40">
            <v>45170</v>
          </cell>
          <cell r="J40">
            <v>263.38</v>
          </cell>
          <cell r="L40">
            <v>269.36</v>
          </cell>
          <cell r="M40">
            <v>1</v>
          </cell>
          <cell r="O40">
            <v>7.88</v>
          </cell>
        </row>
        <row r="41">
          <cell r="C41" t="str">
            <v>S3 SAÚDE - ASSOCIAÇÃO DE PROTEÇÃO A MATERNIDADE E INFÂNCIA UBAÍRA</v>
          </cell>
          <cell r="E41" t="str">
            <v xml:space="preserve">CARLOS ANDRE DOS SANTOS </v>
          </cell>
          <cell r="F41" t="str">
            <v>3 - Administrativo</v>
          </cell>
          <cell r="G41">
            <v>782320</v>
          </cell>
          <cell r="H41">
            <v>45170</v>
          </cell>
          <cell r="J41">
            <v>151.32</v>
          </cell>
          <cell r="L41">
            <v>269.36</v>
          </cell>
          <cell r="M41">
            <v>1</v>
          </cell>
          <cell r="O41">
            <v>7.88</v>
          </cell>
          <cell r="R41">
            <v>126.09</v>
          </cell>
          <cell r="S41">
            <v>97.65</v>
          </cell>
        </row>
        <row r="42">
          <cell r="C42" t="str">
            <v>S3 SAÚDE - ASSOCIAÇÃO DE PROTEÇÃO A MATERNIDADE E INFÂNCIA UBAÍRA</v>
          </cell>
          <cell r="E42" t="str">
            <v xml:space="preserve">CARLOS EDUARDO SILVA DE ALMEIDA </v>
          </cell>
          <cell r="F42" t="str">
            <v>2 - Outros Profissionais da Saúde</v>
          </cell>
          <cell r="G42">
            <v>324115</v>
          </cell>
          <cell r="H42">
            <v>45170</v>
          </cell>
          <cell r="J42">
            <v>295.97000000000003</v>
          </cell>
          <cell r="L42">
            <v>269.36</v>
          </cell>
          <cell r="M42">
            <v>1</v>
          </cell>
          <cell r="O42">
            <v>7.88</v>
          </cell>
        </row>
        <row r="43">
          <cell r="C43" t="str">
            <v>S3 SAÚDE - ASSOCIAÇÃO DE PROTEÇÃO A MATERNIDADE E INFÂNCIA UBAÍRA</v>
          </cell>
          <cell r="E43" t="str">
            <v>CARMEN LUCIA BATISTA EVANGELISTA DA SILVA</v>
          </cell>
          <cell r="F43" t="str">
            <v>2 - Outros Profissionais da Saúde</v>
          </cell>
          <cell r="G43">
            <v>223505</v>
          </cell>
          <cell r="H43">
            <v>45170</v>
          </cell>
          <cell r="J43">
            <v>269.89</v>
          </cell>
          <cell r="L43">
            <v>269.36</v>
          </cell>
          <cell r="M43">
            <v>1</v>
          </cell>
          <cell r="O43">
            <v>7.88</v>
          </cell>
          <cell r="U43">
            <v>120.26</v>
          </cell>
          <cell r="X43" t="str">
            <v>AUXILIO CRECHE</v>
          </cell>
        </row>
        <row r="44">
          <cell r="C44" t="str">
            <v>S3 SAÚDE - ASSOCIAÇÃO DE PROTEÇÃO A MATERNIDADE E INFÂNCIA UBAÍRA</v>
          </cell>
          <cell r="E44" t="str">
            <v>CAROLINA JACIRA BATISTA REGIS</v>
          </cell>
          <cell r="F44" t="str">
            <v>3 - Administrativo</v>
          </cell>
          <cell r="G44">
            <v>411005</v>
          </cell>
          <cell r="H44">
            <v>45170</v>
          </cell>
          <cell r="J44">
            <v>15.700000000000001</v>
          </cell>
          <cell r="O44">
            <v>7.88</v>
          </cell>
        </row>
        <row r="45">
          <cell r="C45" t="str">
            <v>S3 SAÚDE - ASSOCIAÇÃO DE PROTEÇÃO A MATERNIDADE E INFÂNCIA UBAÍRA</v>
          </cell>
          <cell r="E45" t="str">
            <v>CASSIO GUILHERME DA SILVA RIBEIRO</v>
          </cell>
          <cell r="F45" t="str">
            <v>2 - Outros Profissionais da Saúde</v>
          </cell>
          <cell r="G45">
            <v>322205</v>
          </cell>
          <cell r="H45">
            <v>45170</v>
          </cell>
          <cell r="J45">
            <v>157.07</v>
          </cell>
          <cell r="L45">
            <v>269.36</v>
          </cell>
          <cell r="M45">
            <v>1</v>
          </cell>
          <cell r="O45">
            <v>7.88</v>
          </cell>
          <cell r="R45">
            <v>168.12</v>
          </cell>
          <cell r="S45">
            <v>83.97</v>
          </cell>
        </row>
        <row r="46">
          <cell r="C46" t="str">
            <v>S3 SAÚDE - ASSOCIAÇÃO DE PROTEÇÃO A MATERNIDADE E INFÂNCIA UBAÍRA</v>
          </cell>
          <cell r="E46" t="str">
            <v>CHRISTIANE LUIZA DE FREITAS MEDEIROS</v>
          </cell>
          <cell r="F46" t="str">
            <v>2 - Outros Profissionais da Saúde</v>
          </cell>
          <cell r="G46">
            <v>223505</v>
          </cell>
          <cell r="H46">
            <v>45170</v>
          </cell>
          <cell r="J46">
            <v>237.34</v>
          </cell>
          <cell r="L46">
            <v>269.36</v>
          </cell>
          <cell r="M46">
            <v>1</v>
          </cell>
          <cell r="O46">
            <v>7.88</v>
          </cell>
          <cell r="U46">
            <v>120.26</v>
          </cell>
          <cell r="X46" t="str">
            <v>AUXILIO CRECHE</v>
          </cell>
        </row>
        <row r="47">
          <cell r="C47" t="str">
            <v>S3 SAÚDE - ASSOCIAÇÃO DE PROTEÇÃO A MATERNIDADE E INFÂNCIA UBAÍRA</v>
          </cell>
          <cell r="E47" t="str">
            <v>CLAUDIA LOPES DE MELO</v>
          </cell>
          <cell r="F47" t="str">
            <v>3 - Administrativo</v>
          </cell>
          <cell r="G47">
            <v>252405</v>
          </cell>
          <cell r="H47">
            <v>45170</v>
          </cell>
          <cell r="J47">
            <v>292.27999999999997</v>
          </cell>
          <cell r="L47">
            <v>269.36</v>
          </cell>
          <cell r="M47">
            <v>1</v>
          </cell>
          <cell r="O47">
            <v>7.88</v>
          </cell>
        </row>
        <row r="48">
          <cell r="C48" t="str">
            <v>S3 SAÚDE - ASSOCIAÇÃO DE PROTEÇÃO A MATERNIDADE E INFÂNCIA UBAÍRA</v>
          </cell>
          <cell r="E48" t="str">
            <v>CLECIA MARIA DE OLIVEIRA</v>
          </cell>
          <cell r="F48" t="str">
            <v>2 - Outros Profissionais da Saúde</v>
          </cell>
          <cell r="G48">
            <v>322205</v>
          </cell>
          <cell r="H48">
            <v>45170</v>
          </cell>
          <cell r="J48">
            <v>149.33000000000001</v>
          </cell>
          <cell r="L48">
            <v>269.36</v>
          </cell>
          <cell r="M48">
            <v>1</v>
          </cell>
          <cell r="O48">
            <v>7.88</v>
          </cell>
          <cell r="R48">
            <v>321.49</v>
          </cell>
          <cell r="S48">
            <v>83.97</v>
          </cell>
        </row>
        <row r="49">
          <cell r="C49" t="str">
            <v>S3 SAÚDE - ASSOCIAÇÃO DE PROTEÇÃO A MATERNIDADE E INFÂNCIA UBAÍRA</v>
          </cell>
          <cell r="E49" t="str">
            <v xml:space="preserve">CLEICIANE GOMES DE LIMA </v>
          </cell>
          <cell r="F49" t="str">
            <v>2 - Outros Profissionais da Saúde</v>
          </cell>
          <cell r="G49">
            <v>515205</v>
          </cell>
          <cell r="H49">
            <v>45170</v>
          </cell>
          <cell r="J49">
            <v>151.65</v>
          </cell>
          <cell r="L49">
            <v>269.36</v>
          </cell>
          <cell r="M49">
            <v>1</v>
          </cell>
          <cell r="O49">
            <v>7.88</v>
          </cell>
          <cell r="R49">
            <v>252.19</v>
          </cell>
          <cell r="S49">
            <v>83.97</v>
          </cell>
        </row>
        <row r="50">
          <cell r="C50" t="str">
            <v>S3 SAÚDE - ASSOCIAÇÃO DE PROTEÇÃO A MATERNIDADE E INFÂNCIA UBAÍRA</v>
          </cell>
          <cell r="E50" t="str">
            <v>CLEIDE SANTOS DA SILVA</v>
          </cell>
          <cell r="F50" t="str">
            <v>2 - Outros Profissionais da Saúde</v>
          </cell>
          <cell r="G50">
            <v>251605</v>
          </cell>
          <cell r="H50">
            <v>45170</v>
          </cell>
          <cell r="J50">
            <v>233.15</v>
          </cell>
          <cell r="L50">
            <v>269.37</v>
          </cell>
          <cell r="M50">
            <v>1</v>
          </cell>
          <cell r="O50">
            <v>7.88</v>
          </cell>
        </row>
        <row r="51">
          <cell r="C51" t="str">
            <v>S3 SAÚDE - ASSOCIAÇÃO DE PROTEÇÃO A MATERNIDADE E INFÂNCIA UBAÍRA</v>
          </cell>
          <cell r="E51" t="str">
            <v>CLEIDSON CHARLES BARBOSA DOS SANTOS</v>
          </cell>
          <cell r="F51" t="str">
            <v>2 - Outros Profissionais da Saúde</v>
          </cell>
          <cell r="G51">
            <v>251605</v>
          </cell>
          <cell r="H51">
            <v>45170</v>
          </cell>
          <cell r="J51">
            <v>206.69</v>
          </cell>
          <cell r="L51">
            <v>269.37</v>
          </cell>
          <cell r="M51">
            <v>1</v>
          </cell>
          <cell r="O51">
            <v>7.88</v>
          </cell>
        </row>
        <row r="52">
          <cell r="C52" t="str">
            <v>S3 SAÚDE - ASSOCIAÇÃO DE PROTEÇÃO A MATERNIDADE E INFÂNCIA UBAÍRA</v>
          </cell>
          <cell r="E52" t="str">
            <v>CRISLANE GOMES GUIMARAES</v>
          </cell>
          <cell r="F52" t="str">
            <v>2 - Outros Profissionais da Saúde</v>
          </cell>
          <cell r="G52">
            <v>322205</v>
          </cell>
          <cell r="H52">
            <v>45170</v>
          </cell>
          <cell r="J52">
            <v>150.61000000000001</v>
          </cell>
          <cell r="L52">
            <v>269.37</v>
          </cell>
          <cell r="M52">
            <v>1</v>
          </cell>
          <cell r="O52">
            <v>7.88</v>
          </cell>
        </row>
        <row r="53">
          <cell r="C53" t="str">
            <v>S3 SAÚDE - ASSOCIAÇÃO DE PROTEÇÃO A MATERNIDADE E INFÂNCIA UBAÍRA</v>
          </cell>
          <cell r="E53" t="str">
            <v>DANIEL LUNA E SILVA</v>
          </cell>
          <cell r="F53" t="str">
            <v>3 - Administrativo</v>
          </cell>
          <cell r="G53">
            <v>782320</v>
          </cell>
          <cell r="H53">
            <v>45170</v>
          </cell>
          <cell r="J53">
            <v>169.8</v>
          </cell>
          <cell r="L53">
            <v>269.37</v>
          </cell>
          <cell r="M53">
            <v>1</v>
          </cell>
          <cell r="O53">
            <v>7.88</v>
          </cell>
        </row>
        <row r="54">
          <cell r="C54" t="str">
            <v>S3 SAÚDE - ASSOCIAÇÃO DE PROTEÇÃO A MATERNIDADE E INFÂNCIA UBAÍRA</v>
          </cell>
          <cell r="E54" t="str">
            <v>DANIEL NIXON JOSE DA SILVA</v>
          </cell>
          <cell r="F54" t="str">
            <v>3 - Administrativo</v>
          </cell>
          <cell r="G54">
            <v>411005</v>
          </cell>
          <cell r="H54">
            <v>45170</v>
          </cell>
          <cell r="J54">
            <v>10.74</v>
          </cell>
          <cell r="L54">
            <v>269.37</v>
          </cell>
          <cell r="M54">
            <v>1</v>
          </cell>
          <cell r="O54">
            <v>7.88</v>
          </cell>
          <cell r="R54">
            <v>153.49</v>
          </cell>
          <cell r="S54">
            <v>32.24</v>
          </cell>
        </row>
        <row r="55">
          <cell r="C55" t="str">
            <v>S3 SAÚDE - ASSOCIAÇÃO DE PROTEÇÃO A MATERNIDADE E INFÂNCIA UBAÍRA</v>
          </cell>
          <cell r="E55" t="str">
            <v>DANIELE CORREIA DA SILVA</v>
          </cell>
          <cell r="F55" t="str">
            <v>2 - Outros Profissionais da Saúde</v>
          </cell>
          <cell r="G55">
            <v>322205</v>
          </cell>
          <cell r="H55">
            <v>45170</v>
          </cell>
          <cell r="J55">
            <v>184.89</v>
          </cell>
          <cell r="O55">
            <v>7.88</v>
          </cell>
        </row>
        <row r="56">
          <cell r="C56" t="str">
            <v>S3 SAÚDE - ASSOCIAÇÃO DE PROTEÇÃO A MATERNIDADE E INFÂNCIA UBAÍRA</v>
          </cell>
          <cell r="E56" t="str">
            <v xml:space="preserve">DAYANE HELLEN PEREIRA SANTANA DA SILVA </v>
          </cell>
          <cell r="F56" t="str">
            <v>2 - Outros Profissionais da Saúde</v>
          </cell>
          <cell r="G56">
            <v>223505</v>
          </cell>
          <cell r="H56">
            <v>45170</v>
          </cell>
          <cell r="J56">
            <v>253.19</v>
          </cell>
          <cell r="L56">
            <v>269.37</v>
          </cell>
          <cell r="M56">
            <v>1</v>
          </cell>
          <cell r="O56">
            <v>7.88</v>
          </cell>
          <cell r="R56">
            <v>201.75</v>
          </cell>
          <cell r="S56">
            <v>153.71</v>
          </cell>
        </row>
        <row r="57">
          <cell r="C57" t="str">
            <v>S3 SAÚDE - ASSOCIAÇÃO DE PROTEÇÃO A MATERNIDADE E INFÂNCIA UBAÍRA</v>
          </cell>
          <cell r="E57" t="str">
            <v>DEBORA DE ALMEIDA PEREIRA</v>
          </cell>
          <cell r="F57" t="str">
            <v>2 - Outros Profissionais da Saúde</v>
          </cell>
          <cell r="G57">
            <v>223505</v>
          </cell>
          <cell r="H57">
            <v>45170</v>
          </cell>
          <cell r="J57">
            <v>790.92000000000007</v>
          </cell>
          <cell r="L57">
            <v>269.37</v>
          </cell>
          <cell r="M57">
            <v>1</v>
          </cell>
          <cell r="O57">
            <v>7.88</v>
          </cell>
        </row>
        <row r="58">
          <cell r="C58" t="str">
            <v>S3 SAÚDE - ASSOCIAÇÃO DE PROTEÇÃO A MATERNIDADE E INFÂNCIA UBAÍRA</v>
          </cell>
          <cell r="E58" t="str">
            <v>DEYVSON FARIAS GOMES DE OLIVEIRA</v>
          </cell>
          <cell r="F58" t="str">
            <v>2 - Outros Profissionais da Saúde</v>
          </cell>
          <cell r="G58">
            <v>322605</v>
          </cell>
          <cell r="H58">
            <v>45170</v>
          </cell>
          <cell r="J58">
            <v>142.19999999999999</v>
          </cell>
          <cell r="L58">
            <v>269.37</v>
          </cell>
          <cell r="M58">
            <v>1</v>
          </cell>
          <cell r="O58">
            <v>7.88</v>
          </cell>
          <cell r="R58">
            <v>100.87</v>
          </cell>
          <cell r="S58">
            <v>79.2</v>
          </cell>
        </row>
        <row r="59">
          <cell r="C59" t="str">
            <v>S3 SAÚDE - ASSOCIAÇÃO DE PROTEÇÃO A MATERNIDADE E INFÂNCIA UBAÍRA</v>
          </cell>
          <cell r="E59" t="str">
            <v xml:space="preserve">DJALMA ANTONIO DA SILVA JUNIOR </v>
          </cell>
          <cell r="F59" t="str">
            <v>3 - Administrativo</v>
          </cell>
          <cell r="G59">
            <v>514325</v>
          </cell>
          <cell r="H59">
            <v>45170</v>
          </cell>
          <cell r="J59">
            <v>58.5</v>
          </cell>
          <cell r="L59">
            <v>269.37</v>
          </cell>
          <cell r="M59">
            <v>1</v>
          </cell>
        </row>
        <row r="60">
          <cell r="C60" t="str">
            <v>S3 SAÚDE - ASSOCIAÇÃO DE PROTEÇÃO A MATERNIDADE E INFÂNCIA UBAÍRA</v>
          </cell>
          <cell r="E60" t="str">
            <v>EDNA MUNIZ DE SANTANA</v>
          </cell>
          <cell r="F60" t="str">
            <v>2 - Outros Profissionais da Saúde</v>
          </cell>
          <cell r="G60">
            <v>223505</v>
          </cell>
          <cell r="H60">
            <v>45170</v>
          </cell>
          <cell r="J60">
            <v>266.63</v>
          </cell>
          <cell r="L60">
            <v>269.37</v>
          </cell>
          <cell r="M60">
            <v>1</v>
          </cell>
          <cell r="O60">
            <v>7.88</v>
          </cell>
        </row>
        <row r="61">
          <cell r="C61" t="str">
            <v>S3 SAÚDE - ASSOCIAÇÃO DE PROTEÇÃO A MATERNIDADE E INFÂNCIA UBAÍRA</v>
          </cell>
          <cell r="E61" t="str">
            <v>EDSON MANUEL DOS SANTOS</v>
          </cell>
          <cell r="F61" t="str">
            <v>3 - Administrativo</v>
          </cell>
          <cell r="G61">
            <v>515110</v>
          </cell>
          <cell r="H61">
            <v>45170</v>
          </cell>
          <cell r="J61">
            <v>144.41</v>
          </cell>
          <cell r="L61">
            <v>269.37</v>
          </cell>
          <cell r="M61">
            <v>1</v>
          </cell>
          <cell r="O61">
            <v>7.88</v>
          </cell>
        </row>
        <row r="62">
          <cell r="C62" t="str">
            <v>S3 SAÚDE - ASSOCIAÇÃO DE PROTEÇÃO A MATERNIDADE E INFÂNCIA UBAÍRA</v>
          </cell>
          <cell r="E62" t="str">
            <v>EDUARDA MARIA FREITAS DA PAZ</v>
          </cell>
          <cell r="F62" t="str">
            <v>2 - Outros Profissionais da Saúde</v>
          </cell>
          <cell r="G62">
            <v>322205</v>
          </cell>
          <cell r="H62">
            <v>45170</v>
          </cell>
          <cell r="J62">
            <v>133.07</v>
          </cell>
          <cell r="L62">
            <v>269.37</v>
          </cell>
          <cell r="M62">
            <v>1</v>
          </cell>
          <cell r="O62">
            <v>7.88</v>
          </cell>
          <cell r="R62">
            <v>130.71</v>
          </cell>
          <cell r="S62">
            <v>83.97</v>
          </cell>
        </row>
        <row r="63">
          <cell r="C63" t="str">
            <v>S3 SAÚDE - ASSOCIAÇÃO DE PROTEÇÃO A MATERNIDADE E INFÂNCIA UBAÍRA</v>
          </cell>
          <cell r="E63" t="str">
            <v xml:space="preserve">EDUARDA RITA DE ALBUQUERQUE NASCIMENTO </v>
          </cell>
          <cell r="F63" t="str">
            <v>2 - Outros Profissionais da Saúde</v>
          </cell>
          <cell r="G63">
            <v>322205</v>
          </cell>
          <cell r="H63">
            <v>45170</v>
          </cell>
          <cell r="J63">
            <v>140.34</v>
          </cell>
          <cell r="L63">
            <v>269.37</v>
          </cell>
          <cell r="M63">
            <v>1</v>
          </cell>
          <cell r="O63">
            <v>7.88</v>
          </cell>
          <cell r="R63">
            <v>128.4</v>
          </cell>
          <cell r="S63">
            <v>78.37</v>
          </cell>
        </row>
        <row r="64">
          <cell r="C64" t="str">
            <v>S3 SAÚDE - ASSOCIAÇÃO DE PROTEÇÃO A MATERNIDADE E INFÂNCIA UBAÍRA</v>
          </cell>
          <cell r="E64" t="str">
            <v xml:space="preserve">EGRINALDO AMANCIO DE SOUSA </v>
          </cell>
          <cell r="F64" t="str">
            <v>3 - Administrativo</v>
          </cell>
          <cell r="G64">
            <v>514320</v>
          </cell>
          <cell r="H64">
            <v>45170</v>
          </cell>
          <cell r="J64">
            <v>126.72</v>
          </cell>
          <cell r="L64">
            <v>269.37</v>
          </cell>
          <cell r="M64">
            <v>1</v>
          </cell>
          <cell r="O64">
            <v>7.88</v>
          </cell>
          <cell r="R64">
            <v>257.52</v>
          </cell>
          <cell r="S64">
            <v>79.2</v>
          </cell>
        </row>
        <row r="65">
          <cell r="C65" t="str">
            <v>S3 SAÚDE - ASSOCIAÇÃO DE PROTEÇÃO A MATERNIDADE E INFÂNCIA UBAÍRA</v>
          </cell>
          <cell r="E65" t="str">
            <v xml:space="preserve">ELIANE MARIA MARQUES DA SILVA </v>
          </cell>
          <cell r="F65" t="str">
            <v>2 - Outros Profissionais da Saúde</v>
          </cell>
          <cell r="G65">
            <v>322205</v>
          </cell>
          <cell r="H65">
            <v>45170</v>
          </cell>
          <cell r="J65">
            <v>133.07</v>
          </cell>
          <cell r="L65">
            <v>269.37</v>
          </cell>
          <cell r="M65">
            <v>1</v>
          </cell>
          <cell r="O65">
            <v>7.88</v>
          </cell>
        </row>
        <row r="66">
          <cell r="C66" t="str">
            <v>S3 SAÚDE - ASSOCIAÇÃO DE PROTEÇÃO A MATERNIDADE E INFÂNCIA UBAÍRA</v>
          </cell>
          <cell r="E66" t="str">
            <v>ELIZABETE NUNES DOS SANTOS SILVA</v>
          </cell>
          <cell r="F66" t="str">
            <v>3 - Administrativo</v>
          </cell>
          <cell r="G66">
            <v>514320</v>
          </cell>
          <cell r="H66">
            <v>45170</v>
          </cell>
          <cell r="J66">
            <v>126.72</v>
          </cell>
          <cell r="L66">
            <v>269.37</v>
          </cell>
          <cell r="M66">
            <v>1</v>
          </cell>
          <cell r="O66">
            <v>7.88</v>
          </cell>
          <cell r="R66">
            <v>126.09</v>
          </cell>
          <cell r="S66">
            <v>79.2</v>
          </cell>
        </row>
        <row r="67">
          <cell r="C67" t="str">
            <v>S3 SAÚDE - ASSOCIAÇÃO DE PROTEÇÃO A MATERNIDADE E INFÂNCIA UBAÍRA</v>
          </cell>
          <cell r="E67" t="str">
            <v>ELIZABETH MARQUES MONTEIRO DE ARAUJO MARINHO</v>
          </cell>
          <cell r="F67" t="str">
            <v>2 - Outros Profissionais da Saúde</v>
          </cell>
          <cell r="G67">
            <v>223505</v>
          </cell>
          <cell r="H67">
            <v>45170</v>
          </cell>
          <cell r="J67">
            <v>273.14</v>
          </cell>
          <cell r="L67">
            <v>269.37</v>
          </cell>
          <cell r="M67">
            <v>1</v>
          </cell>
          <cell r="O67">
            <v>7.88</v>
          </cell>
          <cell r="U67">
            <v>120.26</v>
          </cell>
          <cell r="X67" t="str">
            <v>AUXILIO CRECHE</v>
          </cell>
        </row>
        <row r="68">
          <cell r="C68" t="str">
            <v>S3 SAÚDE - ASSOCIAÇÃO DE PROTEÇÃO A MATERNIDADE E INFÂNCIA UBAÍRA</v>
          </cell>
          <cell r="E68" t="str">
            <v xml:space="preserve">ELIZAMA VIEIRA DA SILVA </v>
          </cell>
          <cell r="F68" t="str">
            <v>2 - Outros Profissionais da Saúde</v>
          </cell>
          <cell r="G68">
            <v>322205</v>
          </cell>
          <cell r="H68">
            <v>45170</v>
          </cell>
          <cell r="J68">
            <v>151.65</v>
          </cell>
          <cell r="L68">
            <v>269.37</v>
          </cell>
          <cell r="M68">
            <v>1</v>
          </cell>
          <cell r="O68">
            <v>7.88</v>
          </cell>
          <cell r="R68">
            <v>117.69</v>
          </cell>
          <cell r="S68">
            <v>83.97</v>
          </cell>
        </row>
        <row r="69">
          <cell r="C69" t="str">
            <v>S3 SAÚDE - ASSOCIAÇÃO DE PROTEÇÃO A MATERNIDADE E INFÂNCIA UBAÍRA</v>
          </cell>
          <cell r="E69" t="str">
            <v xml:space="preserve">ELVIS DA SILVA BARBOSA FILHO </v>
          </cell>
          <cell r="F69" t="str">
            <v>3 - Administrativo</v>
          </cell>
          <cell r="G69">
            <v>317210</v>
          </cell>
          <cell r="H69">
            <v>45170</v>
          </cell>
          <cell r="J69">
            <v>140.58000000000001</v>
          </cell>
          <cell r="L69">
            <v>269.37</v>
          </cell>
          <cell r="M69">
            <v>1</v>
          </cell>
          <cell r="O69">
            <v>7.88</v>
          </cell>
          <cell r="R69">
            <v>168.12</v>
          </cell>
          <cell r="S69">
            <v>89.6</v>
          </cell>
        </row>
        <row r="70">
          <cell r="C70" t="str">
            <v>S3 SAÚDE - ASSOCIAÇÃO DE PROTEÇÃO A MATERNIDADE E INFÂNCIA UBAÍRA</v>
          </cell>
          <cell r="E70" t="str">
            <v xml:space="preserve">ERASMO SERAFIM DOS SANTOS </v>
          </cell>
          <cell r="F70" t="str">
            <v>3 - Administrativo</v>
          </cell>
          <cell r="G70">
            <v>422105</v>
          </cell>
          <cell r="H70">
            <v>45170</v>
          </cell>
          <cell r="J70">
            <v>152.97999999999999</v>
          </cell>
          <cell r="L70">
            <v>269.37</v>
          </cell>
          <cell r="M70">
            <v>1</v>
          </cell>
          <cell r="O70">
            <v>7.88</v>
          </cell>
          <cell r="R70">
            <v>126.09</v>
          </cell>
          <cell r="S70">
            <v>79.2</v>
          </cell>
        </row>
        <row r="71">
          <cell r="C71" t="str">
            <v>S3 SAÚDE - ASSOCIAÇÃO DE PROTEÇÃO A MATERNIDADE E INFÂNCIA UBAÍRA</v>
          </cell>
          <cell r="E71" t="str">
            <v>ERICK HENRIQUE CAETANO DE SOUZA</v>
          </cell>
          <cell r="F71" t="str">
            <v>2 - Outros Profissionais da Saúde</v>
          </cell>
          <cell r="G71">
            <v>324115</v>
          </cell>
          <cell r="H71">
            <v>45170</v>
          </cell>
          <cell r="J71">
            <v>286.05</v>
          </cell>
          <cell r="L71">
            <v>269.37</v>
          </cell>
          <cell r="M71">
            <v>1</v>
          </cell>
          <cell r="O71">
            <v>7.88</v>
          </cell>
        </row>
        <row r="72">
          <cell r="C72" t="str">
            <v>S3 SAÚDE - ASSOCIAÇÃO DE PROTEÇÃO A MATERNIDADE E INFÂNCIA UBAÍRA</v>
          </cell>
          <cell r="E72" t="str">
            <v>ERIKA VICENTE FERREIRA DE ALBUQUERQUE</v>
          </cell>
          <cell r="F72" t="str">
            <v>2 - Outros Profissionais da Saúde</v>
          </cell>
          <cell r="G72">
            <v>322205</v>
          </cell>
          <cell r="H72">
            <v>45170</v>
          </cell>
          <cell r="J72">
            <v>148.27000000000001</v>
          </cell>
          <cell r="L72">
            <v>269.37</v>
          </cell>
          <cell r="M72">
            <v>1</v>
          </cell>
          <cell r="O72">
            <v>7.88</v>
          </cell>
        </row>
        <row r="73">
          <cell r="C73" t="str">
            <v>S3 SAÚDE - ASSOCIAÇÃO DE PROTEÇÃO A MATERNIDADE E INFÂNCIA UBAÍRA</v>
          </cell>
          <cell r="E73" t="str">
            <v>ERIKA VICENTE SOARES</v>
          </cell>
          <cell r="F73" t="str">
            <v>2 - Outros Profissionais da Saúde</v>
          </cell>
          <cell r="G73">
            <v>322205</v>
          </cell>
          <cell r="H73">
            <v>45170</v>
          </cell>
          <cell r="J73">
            <v>150.49</v>
          </cell>
          <cell r="L73">
            <v>269.37</v>
          </cell>
          <cell r="M73">
            <v>1</v>
          </cell>
          <cell r="O73">
            <v>7.88</v>
          </cell>
          <cell r="R73">
            <v>130.71</v>
          </cell>
          <cell r="S73">
            <v>83.97</v>
          </cell>
        </row>
        <row r="74">
          <cell r="C74" t="str">
            <v>S3 SAÚDE - ASSOCIAÇÃO DE PROTEÇÃO A MATERNIDADE E INFÂNCIA UBAÍRA</v>
          </cell>
          <cell r="E74" t="str">
            <v xml:space="preserve">ERIVELTON DA SILVA GUIMARAES </v>
          </cell>
          <cell r="F74" t="str">
            <v>3 - Administrativo</v>
          </cell>
          <cell r="G74">
            <v>515110</v>
          </cell>
          <cell r="H74">
            <v>45170</v>
          </cell>
          <cell r="J74">
            <v>143.68</v>
          </cell>
          <cell r="L74">
            <v>269.37</v>
          </cell>
          <cell r="M74">
            <v>1</v>
          </cell>
          <cell r="O74">
            <v>7.88</v>
          </cell>
        </row>
        <row r="75">
          <cell r="C75" t="str">
            <v>S3 SAÚDE - ASSOCIAÇÃO DE PROTEÇÃO A MATERNIDADE E INFÂNCIA UBAÍRA</v>
          </cell>
          <cell r="E75" t="str">
            <v xml:space="preserve">ERIVONALDO JOSE DA SILVA </v>
          </cell>
          <cell r="F75" t="str">
            <v>3 - Administrativo</v>
          </cell>
          <cell r="G75">
            <v>422105</v>
          </cell>
          <cell r="H75">
            <v>45170</v>
          </cell>
          <cell r="J75">
            <v>144.41</v>
          </cell>
          <cell r="L75">
            <v>269.37</v>
          </cell>
          <cell r="M75">
            <v>1</v>
          </cell>
          <cell r="O75">
            <v>7.88</v>
          </cell>
        </row>
        <row r="76">
          <cell r="C76" t="str">
            <v>S3 SAÚDE - ASSOCIAÇÃO DE PROTEÇÃO A MATERNIDADE E INFÂNCIA UBAÍRA</v>
          </cell>
          <cell r="E76" t="str">
            <v>ESTEVAO LAURIA DE LIMA</v>
          </cell>
          <cell r="F76" t="str">
            <v>3 - Administrativo</v>
          </cell>
          <cell r="G76">
            <v>422105</v>
          </cell>
          <cell r="H76">
            <v>45170</v>
          </cell>
          <cell r="J76">
            <v>143.30000000000001</v>
          </cell>
          <cell r="L76">
            <v>269.37</v>
          </cell>
          <cell r="M76">
            <v>1</v>
          </cell>
          <cell r="O76">
            <v>7.88</v>
          </cell>
          <cell r="R76">
            <v>117.69</v>
          </cell>
          <cell r="S76">
            <v>79.2</v>
          </cell>
        </row>
        <row r="77">
          <cell r="C77" t="str">
            <v>S3 SAÚDE - ASSOCIAÇÃO DE PROTEÇÃO A MATERNIDADE E INFÂNCIA UBAÍRA</v>
          </cell>
          <cell r="E77" t="str">
            <v xml:space="preserve">EVELIN THAMIRES DE SOUZA FERREIRA </v>
          </cell>
          <cell r="F77" t="str">
            <v>2 - Outros Profissionais da Saúde</v>
          </cell>
          <cell r="G77">
            <v>223505</v>
          </cell>
          <cell r="H77">
            <v>45170</v>
          </cell>
          <cell r="J77">
            <v>226.06</v>
          </cell>
          <cell r="L77">
            <v>269.37</v>
          </cell>
          <cell r="M77">
            <v>1</v>
          </cell>
          <cell r="O77">
            <v>7.88</v>
          </cell>
        </row>
        <row r="78">
          <cell r="C78" t="str">
            <v>S3 SAÚDE - ASSOCIAÇÃO DE PROTEÇÃO A MATERNIDADE E INFÂNCIA UBAÍRA</v>
          </cell>
          <cell r="E78" t="str">
            <v>EVERALDO LUIZ DE MOURA</v>
          </cell>
          <cell r="F78" t="str">
            <v>2 - Outros Profissionais da Saúde</v>
          </cell>
          <cell r="G78">
            <v>322605</v>
          </cell>
          <cell r="H78">
            <v>45170</v>
          </cell>
          <cell r="J78">
            <v>133.63</v>
          </cell>
          <cell r="L78">
            <v>269.37</v>
          </cell>
          <cell r="M78">
            <v>1</v>
          </cell>
          <cell r="O78">
            <v>7.88</v>
          </cell>
        </row>
        <row r="79">
          <cell r="C79" t="str">
            <v>S3 SAÚDE - ASSOCIAÇÃO DE PROTEÇÃO A MATERNIDADE E INFÂNCIA UBAÍRA</v>
          </cell>
          <cell r="E79" t="str">
            <v xml:space="preserve">FABIO JOSE DO NASCIMENTO </v>
          </cell>
          <cell r="F79" t="str">
            <v>2 - Outros Profissionais da Saúde</v>
          </cell>
          <cell r="G79">
            <v>322205</v>
          </cell>
          <cell r="H79">
            <v>45170</v>
          </cell>
          <cell r="J79">
            <v>133.07</v>
          </cell>
          <cell r="L79">
            <v>269.37</v>
          </cell>
          <cell r="M79">
            <v>1</v>
          </cell>
          <cell r="O79">
            <v>7.88</v>
          </cell>
          <cell r="R79">
            <v>130.71</v>
          </cell>
          <cell r="S79">
            <v>83.97</v>
          </cell>
        </row>
        <row r="80">
          <cell r="C80" t="str">
            <v>S3 SAÚDE - ASSOCIAÇÃO DE PROTEÇÃO A MATERNIDADE E INFÂNCIA UBAÍRA</v>
          </cell>
          <cell r="E80" t="str">
            <v>FERNANDA CARLA SANTOS DE MEDEIROS</v>
          </cell>
          <cell r="F80" t="str">
            <v>2 - Outros Profissionais da Saúde</v>
          </cell>
          <cell r="G80">
            <v>251605</v>
          </cell>
          <cell r="H80">
            <v>45170</v>
          </cell>
          <cell r="J80">
            <v>235.79</v>
          </cell>
          <cell r="L80">
            <v>269.37</v>
          </cell>
          <cell r="M80">
            <v>1</v>
          </cell>
          <cell r="O80">
            <v>7.88</v>
          </cell>
        </row>
        <row r="81">
          <cell r="C81" t="str">
            <v>S3 SAÚDE - ASSOCIAÇÃO DE PROTEÇÃO A MATERNIDADE E INFÂNCIA UBAÍRA</v>
          </cell>
          <cell r="E81" t="str">
            <v xml:space="preserve">FERNANDA MYKAELLA SODRE DA MOTA </v>
          </cell>
          <cell r="F81" t="str">
            <v>2 - Outros Profissionais da Saúde</v>
          </cell>
          <cell r="G81">
            <v>322205</v>
          </cell>
          <cell r="H81">
            <v>45170</v>
          </cell>
          <cell r="J81">
            <v>133.07</v>
          </cell>
          <cell r="L81">
            <v>269.37</v>
          </cell>
          <cell r="M81">
            <v>1</v>
          </cell>
          <cell r="O81">
            <v>7.88</v>
          </cell>
          <cell r="R81">
            <v>236.81</v>
          </cell>
          <cell r="S81">
            <v>83.97</v>
          </cell>
          <cell r="U81">
            <v>77.569999999999993</v>
          </cell>
          <cell r="X81" t="str">
            <v>AUXILIO CRECHE</v>
          </cell>
        </row>
        <row r="82">
          <cell r="C82" t="str">
            <v>S3 SAÚDE - ASSOCIAÇÃO DE PROTEÇÃO A MATERNIDADE E INFÂNCIA UBAÍRA</v>
          </cell>
          <cell r="E82" t="str">
            <v xml:space="preserve">FERNANDA PORTELA DE CARVALHO </v>
          </cell>
          <cell r="F82" t="str">
            <v>2 - Outros Profissionais da Saúde</v>
          </cell>
          <cell r="G82">
            <v>223505</v>
          </cell>
          <cell r="H82">
            <v>45170</v>
          </cell>
          <cell r="J82">
            <v>317.76</v>
          </cell>
          <cell r="L82">
            <v>269.37</v>
          </cell>
          <cell r="M82">
            <v>1</v>
          </cell>
          <cell r="O82">
            <v>7.88</v>
          </cell>
          <cell r="R82">
            <v>109.28</v>
          </cell>
          <cell r="S82">
            <v>153.71</v>
          </cell>
        </row>
        <row r="83">
          <cell r="C83" t="str">
            <v>S3 SAÚDE - ASSOCIAÇÃO DE PROTEÇÃO A MATERNIDADE E INFÂNCIA UBAÍRA</v>
          </cell>
          <cell r="E83" t="str">
            <v xml:space="preserve">FLAVIA MACIEL DA HORA </v>
          </cell>
          <cell r="F83" t="str">
            <v>3 - Administrativo</v>
          </cell>
          <cell r="G83">
            <v>514320</v>
          </cell>
          <cell r="H83">
            <v>45170</v>
          </cell>
          <cell r="J83">
            <v>143.30000000000001</v>
          </cell>
          <cell r="L83">
            <v>269.37</v>
          </cell>
          <cell r="M83">
            <v>1</v>
          </cell>
          <cell r="O83">
            <v>7.88</v>
          </cell>
          <cell r="R83">
            <v>126.09</v>
          </cell>
          <cell r="S83">
            <v>79.2</v>
          </cell>
        </row>
        <row r="84">
          <cell r="C84" t="str">
            <v>S3 SAÚDE - ASSOCIAÇÃO DE PROTEÇÃO A MATERNIDADE E INFÂNCIA UBAÍRA</v>
          </cell>
          <cell r="E84" t="str">
            <v xml:space="preserve">FRANCISCO DOS SANTOS VENANCIO FILHO </v>
          </cell>
          <cell r="F84" t="str">
            <v>3 - Administrativo</v>
          </cell>
          <cell r="G84">
            <v>422105</v>
          </cell>
          <cell r="H84">
            <v>45170</v>
          </cell>
          <cell r="J84">
            <v>126.72</v>
          </cell>
          <cell r="L84">
            <v>269.37</v>
          </cell>
          <cell r="M84">
            <v>1</v>
          </cell>
          <cell r="O84">
            <v>7.88</v>
          </cell>
          <cell r="R84">
            <v>252.19</v>
          </cell>
          <cell r="S84">
            <v>79.2</v>
          </cell>
        </row>
        <row r="85">
          <cell r="C85" t="str">
            <v>S3 SAÚDE - ASSOCIAÇÃO DE PROTEÇÃO A MATERNIDADE E INFÂNCIA UBAÍRA</v>
          </cell>
          <cell r="E85" t="str">
            <v>GEISA BEZERRA DE INOJOSA</v>
          </cell>
          <cell r="F85" t="str">
            <v>2 - Outros Profissionais da Saúde</v>
          </cell>
          <cell r="G85">
            <v>322205</v>
          </cell>
          <cell r="H85">
            <v>45170</v>
          </cell>
          <cell r="J85">
            <v>151.65</v>
          </cell>
          <cell r="L85">
            <v>269.37</v>
          </cell>
          <cell r="M85">
            <v>1</v>
          </cell>
          <cell r="O85">
            <v>7.88</v>
          </cell>
        </row>
        <row r="86">
          <cell r="C86" t="str">
            <v>S3 SAÚDE - ASSOCIAÇÃO DE PROTEÇÃO A MATERNIDADE E INFÂNCIA UBAÍRA</v>
          </cell>
          <cell r="E86" t="str">
            <v xml:space="preserve">GEUVANNA MIRELA DA SILVA BARROS </v>
          </cell>
          <cell r="F86" t="str">
            <v>3 - Administrativo</v>
          </cell>
          <cell r="G86">
            <v>411005</v>
          </cell>
          <cell r="H86">
            <v>45170</v>
          </cell>
          <cell r="J86">
            <v>12.39</v>
          </cell>
          <cell r="L86">
            <v>269.37</v>
          </cell>
          <cell r="M86">
            <v>1</v>
          </cell>
          <cell r="O86">
            <v>7.88</v>
          </cell>
          <cell r="R86">
            <v>168.12</v>
          </cell>
          <cell r="S86">
            <v>37.200000000000003</v>
          </cell>
        </row>
        <row r="87">
          <cell r="C87" t="str">
            <v>S3 SAÚDE - ASSOCIAÇÃO DE PROTEÇÃO A MATERNIDADE E INFÂNCIA UBAÍRA</v>
          </cell>
          <cell r="E87" t="str">
            <v>GISELDA COELHO EIRAS</v>
          </cell>
          <cell r="F87" t="str">
            <v>3 - Administrativo</v>
          </cell>
          <cell r="G87">
            <v>422105</v>
          </cell>
          <cell r="H87">
            <v>45170</v>
          </cell>
          <cell r="J87">
            <v>144.41</v>
          </cell>
          <cell r="L87">
            <v>269.37</v>
          </cell>
          <cell r="M87">
            <v>1</v>
          </cell>
          <cell r="O87">
            <v>7.88</v>
          </cell>
          <cell r="R87">
            <v>126.09</v>
          </cell>
          <cell r="S87">
            <v>79.2</v>
          </cell>
        </row>
        <row r="88">
          <cell r="C88" t="str">
            <v>S3 SAÚDE - ASSOCIAÇÃO DE PROTEÇÃO A MATERNIDADE E INFÂNCIA UBAÍRA</v>
          </cell>
          <cell r="E88" t="str">
            <v xml:space="preserve">GLEYCE ANDRADE DO NASCIMENTO </v>
          </cell>
          <cell r="F88" t="str">
            <v>2 - Outros Profissionais da Saúde</v>
          </cell>
          <cell r="G88">
            <v>322205</v>
          </cell>
          <cell r="H88">
            <v>45170</v>
          </cell>
          <cell r="O88">
            <v>7.88</v>
          </cell>
        </row>
        <row r="89">
          <cell r="C89" t="str">
            <v>S3 SAÚDE - ASSOCIAÇÃO DE PROTEÇÃO A MATERNIDADE E INFÂNCIA UBAÍRA</v>
          </cell>
          <cell r="E89" t="str">
            <v xml:space="preserve">GLEYCE KELLY GOMES DA SILVA </v>
          </cell>
          <cell r="F89" t="str">
            <v>3 - Administrativo</v>
          </cell>
          <cell r="G89">
            <v>422105</v>
          </cell>
          <cell r="H89">
            <v>45170</v>
          </cell>
          <cell r="J89">
            <v>126.72</v>
          </cell>
          <cell r="L89">
            <v>269.37</v>
          </cell>
          <cell r="M89">
            <v>1</v>
          </cell>
          <cell r="O89">
            <v>7.88</v>
          </cell>
          <cell r="U89">
            <v>77.569999999999993</v>
          </cell>
          <cell r="X89" t="str">
            <v>AUXILIO CRECHE</v>
          </cell>
        </row>
        <row r="90">
          <cell r="C90" t="str">
            <v>S3 SAÚDE - ASSOCIAÇÃO DE PROTEÇÃO A MATERNIDADE E INFÂNCIA UBAÍRA</v>
          </cell>
          <cell r="E90" t="str">
            <v xml:space="preserve">INGRID CABRAL ROMEU </v>
          </cell>
          <cell r="F90" t="str">
            <v>2 - Outros Profissionais da Saúde</v>
          </cell>
          <cell r="G90">
            <v>322205</v>
          </cell>
          <cell r="H90">
            <v>45170</v>
          </cell>
          <cell r="J90">
            <v>133.07</v>
          </cell>
          <cell r="L90">
            <v>269.37</v>
          </cell>
          <cell r="M90">
            <v>1</v>
          </cell>
          <cell r="O90">
            <v>7.88</v>
          </cell>
          <cell r="R90">
            <v>160.74</v>
          </cell>
          <cell r="S90">
            <v>83.97</v>
          </cell>
        </row>
        <row r="91">
          <cell r="C91" t="str">
            <v>S3 SAÚDE - ASSOCIAÇÃO DE PROTEÇÃO A MATERNIDADE E INFÂNCIA UBAÍRA</v>
          </cell>
          <cell r="E91" t="str">
            <v>IVANA ALBUQUERQUE DA SILVA BARBOSA</v>
          </cell>
          <cell r="F91" t="str">
            <v>2 - Outros Profissionais da Saúde</v>
          </cell>
          <cell r="G91">
            <v>223405</v>
          </cell>
          <cell r="H91">
            <v>45170</v>
          </cell>
          <cell r="J91">
            <v>331.07</v>
          </cell>
          <cell r="L91">
            <v>269.37</v>
          </cell>
          <cell r="M91">
            <v>1</v>
          </cell>
          <cell r="O91">
            <v>7.88</v>
          </cell>
        </row>
        <row r="92">
          <cell r="C92" t="str">
            <v>S3 SAÚDE - ASSOCIAÇÃO DE PROTEÇÃO A MATERNIDADE E INFÂNCIA UBAÍRA</v>
          </cell>
          <cell r="E92" t="str">
            <v>IVANILDO JOSE DA SILVA</v>
          </cell>
          <cell r="F92" t="str">
            <v>2 - Outros Profissionais da Saúde</v>
          </cell>
          <cell r="G92">
            <v>322605</v>
          </cell>
          <cell r="H92">
            <v>45170</v>
          </cell>
          <cell r="J92">
            <v>140.94999999999999</v>
          </cell>
          <cell r="L92">
            <v>269.37</v>
          </cell>
          <cell r="M92">
            <v>1</v>
          </cell>
          <cell r="O92">
            <v>7.88</v>
          </cell>
        </row>
        <row r="93">
          <cell r="C93" t="str">
            <v>S3 SAÚDE - ASSOCIAÇÃO DE PROTEÇÃO A MATERNIDADE E INFÂNCIA UBAÍRA</v>
          </cell>
          <cell r="E93" t="str">
            <v>JAIDETE GOMES DE ARAUJO</v>
          </cell>
          <cell r="F93" t="str">
            <v>2 - Outros Profissionais da Saúde</v>
          </cell>
          <cell r="G93">
            <v>322205</v>
          </cell>
          <cell r="H93">
            <v>45170</v>
          </cell>
          <cell r="J93">
            <v>177.31</v>
          </cell>
          <cell r="O93">
            <v>7.88</v>
          </cell>
        </row>
        <row r="94">
          <cell r="C94" t="str">
            <v>S3 SAÚDE - ASSOCIAÇÃO DE PROTEÇÃO A MATERNIDADE E INFÂNCIA UBAÍRA</v>
          </cell>
          <cell r="E94" t="str">
            <v xml:space="preserve">JAILSON RAMOS DA SILVA </v>
          </cell>
          <cell r="F94" t="str">
            <v>3 - Administrativo</v>
          </cell>
          <cell r="G94">
            <v>515110</v>
          </cell>
          <cell r="H94">
            <v>45170</v>
          </cell>
          <cell r="J94">
            <v>126.72</v>
          </cell>
          <cell r="L94">
            <v>269.37</v>
          </cell>
          <cell r="M94">
            <v>1</v>
          </cell>
          <cell r="O94">
            <v>7.88</v>
          </cell>
        </row>
        <row r="95">
          <cell r="C95" t="str">
            <v>S3 SAÚDE - ASSOCIAÇÃO DE PROTEÇÃO A MATERNIDADE E INFÂNCIA UBAÍRA</v>
          </cell>
          <cell r="E95" t="str">
            <v>JAIME DE SOUZA</v>
          </cell>
          <cell r="F95" t="str">
            <v>3 - Administrativo</v>
          </cell>
          <cell r="G95">
            <v>212315</v>
          </cell>
          <cell r="H95">
            <v>45170</v>
          </cell>
          <cell r="J95">
            <v>559.45000000000005</v>
          </cell>
          <cell r="L95">
            <v>269.37</v>
          </cell>
          <cell r="M95">
            <v>1</v>
          </cell>
          <cell r="O95">
            <v>7.88</v>
          </cell>
        </row>
        <row r="96">
          <cell r="C96" t="str">
            <v>S3 SAÚDE - ASSOCIAÇÃO DE PROTEÇÃO A MATERNIDADE E INFÂNCIA UBAÍRA</v>
          </cell>
          <cell r="E96" t="str">
            <v>JANAINA CARLA RAMOS SILVA COSTA</v>
          </cell>
          <cell r="F96" t="str">
            <v>2 - Outros Profissionais da Saúde</v>
          </cell>
          <cell r="G96">
            <v>251605</v>
          </cell>
          <cell r="H96">
            <v>45170</v>
          </cell>
          <cell r="J96">
            <v>233.15</v>
          </cell>
          <cell r="L96">
            <v>269.37</v>
          </cell>
          <cell r="M96">
            <v>1</v>
          </cell>
          <cell r="O96">
            <v>7.88</v>
          </cell>
          <cell r="R96">
            <v>114.82</v>
          </cell>
          <cell r="S96">
            <v>139.18</v>
          </cell>
        </row>
        <row r="97">
          <cell r="C97" t="str">
            <v>S3 SAÚDE - ASSOCIAÇÃO DE PROTEÇÃO A MATERNIDADE E INFÂNCIA UBAÍRA</v>
          </cell>
          <cell r="E97" t="str">
            <v>JANE PRISCILA ALVES DA SILVA</v>
          </cell>
          <cell r="F97" t="str">
            <v>2 - Outros Profissionais da Saúde</v>
          </cell>
          <cell r="G97">
            <v>322205</v>
          </cell>
          <cell r="H97">
            <v>45170</v>
          </cell>
          <cell r="J97">
            <v>149.33000000000001</v>
          </cell>
          <cell r="L97">
            <v>269.37</v>
          </cell>
          <cell r="M97">
            <v>1</v>
          </cell>
          <cell r="O97">
            <v>7.88</v>
          </cell>
          <cell r="R97">
            <v>126.09</v>
          </cell>
          <cell r="S97">
            <v>83.97</v>
          </cell>
        </row>
        <row r="98">
          <cell r="C98" t="str">
            <v>S3 SAÚDE - ASSOCIAÇÃO DE PROTEÇÃO A MATERNIDADE E INFÂNCIA UBAÍRA</v>
          </cell>
          <cell r="E98" t="str">
            <v>JARDEL LUIS XAVIER</v>
          </cell>
          <cell r="F98" t="str">
            <v>3 - Administrativo</v>
          </cell>
          <cell r="G98">
            <v>515215</v>
          </cell>
          <cell r="H98">
            <v>45170</v>
          </cell>
          <cell r="J98">
            <v>119.42</v>
          </cell>
          <cell r="L98">
            <v>269.37</v>
          </cell>
          <cell r="M98">
            <v>1</v>
          </cell>
          <cell r="O98">
            <v>7.88</v>
          </cell>
          <cell r="R98">
            <v>126.09</v>
          </cell>
          <cell r="S98">
            <v>79.2</v>
          </cell>
        </row>
        <row r="99">
          <cell r="C99" t="str">
            <v>S3 SAÚDE - ASSOCIAÇÃO DE PROTEÇÃO A MATERNIDADE E INFÂNCIA UBAÍRA</v>
          </cell>
          <cell r="E99" t="str">
            <v>JEANE PEREIRA DE SANTANA</v>
          </cell>
          <cell r="F99" t="str">
            <v>3 - Administrativo</v>
          </cell>
          <cell r="G99">
            <v>422105</v>
          </cell>
          <cell r="H99">
            <v>45170</v>
          </cell>
          <cell r="O99">
            <v>7.88</v>
          </cell>
        </row>
        <row r="100">
          <cell r="C100" t="str">
            <v>S3 SAÚDE - ASSOCIAÇÃO DE PROTEÇÃO A MATERNIDADE E INFÂNCIA UBAÍRA</v>
          </cell>
          <cell r="E100" t="str">
            <v>JENIFER RODRIGUES DE OLIVEIRA</v>
          </cell>
          <cell r="F100" t="str">
            <v>2 - Outros Profissionais da Saúde</v>
          </cell>
          <cell r="G100">
            <v>223505</v>
          </cell>
          <cell r="H100">
            <v>45170</v>
          </cell>
          <cell r="J100">
            <v>280.5</v>
          </cell>
          <cell r="L100">
            <v>269.37</v>
          </cell>
          <cell r="M100">
            <v>1</v>
          </cell>
          <cell r="O100">
            <v>7.88</v>
          </cell>
        </row>
        <row r="101">
          <cell r="C101" t="str">
            <v>S3 SAÚDE - ASSOCIAÇÃO DE PROTEÇÃO A MATERNIDADE E INFÂNCIA UBAÍRA</v>
          </cell>
          <cell r="E101" t="str">
            <v xml:space="preserve">JENNIFER JAMYLLE VALENTIM MARINHO </v>
          </cell>
          <cell r="F101" t="str">
            <v>2 - Outros Profissionais da Saúde</v>
          </cell>
          <cell r="G101">
            <v>223505</v>
          </cell>
          <cell r="H101">
            <v>45170</v>
          </cell>
          <cell r="J101">
            <v>237.34</v>
          </cell>
          <cell r="L101">
            <v>269.37</v>
          </cell>
          <cell r="M101">
            <v>1</v>
          </cell>
          <cell r="O101">
            <v>7.88</v>
          </cell>
        </row>
        <row r="102">
          <cell r="C102" t="str">
            <v>S3 SAÚDE - ASSOCIAÇÃO DE PROTEÇÃO A MATERNIDADE E INFÂNCIA UBAÍRA</v>
          </cell>
          <cell r="E102" t="str">
            <v>JESSYCA MIRELLA ROMAO GOMES DA SILVA</v>
          </cell>
          <cell r="F102" t="str">
            <v>3 - Administrativo</v>
          </cell>
          <cell r="G102">
            <v>410105</v>
          </cell>
          <cell r="H102">
            <v>45170</v>
          </cell>
          <cell r="J102">
            <v>341.6</v>
          </cell>
          <cell r="L102">
            <v>269.37</v>
          </cell>
          <cell r="M102">
            <v>1</v>
          </cell>
          <cell r="O102">
            <v>7.88</v>
          </cell>
        </row>
        <row r="103">
          <cell r="C103" t="str">
            <v>S3 SAÚDE - ASSOCIAÇÃO DE PROTEÇÃO A MATERNIDADE E INFÂNCIA UBAÍRA</v>
          </cell>
          <cell r="E103" t="str">
            <v xml:space="preserve">JOAO LUCAS MARTINS DE AZEVEDO </v>
          </cell>
          <cell r="F103" t="str">
            <v>2 - Outros Profissionais da Saúde</v>
          </cell>
          <cell r="G103">
            <v>324115</v>
          </cell>
          <cell r="H103">
            <v>45170</v>
          </cell>
          <cell r="K103">
            <v>2051.21</v>
          </cell>
          <cell r="L103">
            <v>269.37</v>
          </cell>
          <cell r="M103">
            <v>1</v>
          </cell>
          <cell r="O103">
            <v>7.88</v>
          </cell>
        </row>
        <row r="104">
          <cell r="C104" t="str">
            <v>S3 SAÚDE - ASSOCIAÇÃO DE PROTEÇÃO A MATERNIDADE E INFÂNCIA UBAÍRA</v>
          </cell>
          <cell r="E104" t="str">
            <v xml:space="preserve">JOELMA DA SILVA LUIZ </v>
          </cell>
          <cell r="F104" t="str">
            <v>2 - Outros Profissionais da Saúde</v>
          </cell>
          <cell r="G104">
            <v>322205</v>
          </cell>
          <cell r="H104">
            <v>45170</v>
          </cell>
          <cell r="J104">
            <v>128.63999999999999</v>
          </cell>
          <cell r="L104">
            <v>269.37</v>
          </cell>
          <cell r="M104">
            <v>1</v>
          </cell>
          <cell r="O104">
            <v>7.88</v>
          </cell>
        </row>
        <row r="105">
          <cell r="C105" t="str">
            <v>S3 SAÚDE - ASSOCIAÇÃO DE PROTEÇÃO A MATERNIDADE E INFÂNCIA UBAÍRA</v>
          </cell>
          <cell r="E105" t="str">
            <v xml:space="preserve">JORGINEIDE PEREIRA DE SANTANA </v>
          </cell>
          <cell r="F105" t="str">
            <v>3 - Administrativo</v>
          </cell>
          <cell r="G105">
            <v>422105</v>
          </cell>
          <cell r="H105">
            <v>45170</v>
          </cell>
          <cell r="J105">
            <v>140.87</v>
          </cell>
          <cell r="L105">
            <v>269.37</v>
          </cell>
          <cell r="M105">
            <v>1</v>
          </cell>
          <cell r="O105">
            <v>7.88</v>
          </cell>
          <cell r="R105">
            <v>189.14</v>
          </cell>
          <cell r="S105">
            <v>79.2</v>
          </cell>
        </row>
        <row r="106">
          <cell r="C106" t="str">
            <v>S3 SAÚDE - ASSOCIAÇÃO DE PROTEÇÃO A MATERNIDADE E INFÂNCIA UBAÍRA</v>
          </cell>
          <cell r="E106" t="str">
            <v>JOSCELY CASSIA DOS SANTOS</v>
          </cell>
          <cell r="F106" t="str">
            <v>3 - Administrativo</v>
          </cell>
          <cell r="G106">
            <v>513425</v>
          </cell>
          <cell r="H106">
            <v>45170</v>
          </cell>
          <cell r="J106">
            <v>126.72</v>
          </cell>
          <cell r="L106">
            <v>269.37</v>
          </cell>
          <cell r="M106">
            <v>1</v>
          </cell>
          <cell r="O106">
            <v>7.88</v>
          </cell>
          <cell r="R106">
            <v>126.09</v>
          </cell>
          <cell r="S106">
            <v>79.2</v>
          </cell>
        </row>
        <row r="107">
          <cell r="C107" t="str">
            <v>S3 SAÚDE - ASSOCIAÇÃO DE PROTEÇÃO A MATERNIDADE E INFÂNCIA UBAÍRA</v>
          </cell>
          <cell r="E107" t="str">
            <v>JOSE ALTAIDES DO NASCIMENTO</v>
          </cell>
          <cell r="F107" t="str">
            <v>2 - Outros Profissionais da Saúde</v>
          </cell>
          <cell r="G107">
            <v>322205</v>
          </cell>
          <cell r="H107">
            <v>45170</v>
          </cell>
          <cell r="J107">
            <v>133.07</v>
          </cell>
          <cell r="L107">
            <v>269.37</v>
          </cell>
          <cell r="M107">
            <v>1</v>
          </cell>
          <cell r="O107">
            <v>7.88</v>
          </cell>
          <cell r="R107">
            <v>126.09</v>
          </cell>
          <cell r="S107">
            <v>83.97</v>
          </cell>
        </row>
        <row r="108">
          <cell r="C108" t="str">
            <v>S3 SAÚDE - ASSOCIAÇÃO DE PROTEÇÃO A MATERNIDADE E INFÂNCIA UBAÍRA</v>
          </cell>
          <cell r="E108" t="str">
            <v>JOSE AUGUSTO PEDROSA LINS FILHO</v>
          </cell>
          <cell r="F108" t="str">
            <v>3 - Administrativo</v>
          </cell>
          <cell r="G108">
            <v>131205</v>
          </cell>
          <cell r="H108">
            <v>45170</v>
          </cell>
          <cell r="J108">
            <v>1197.5999999999999</v>
          </cell>
          <cell r="L108">
            <v>269.37</v>
          </cell>
          <cell r="M108">
            <v>1</v>
          </cell>
          <cell r="O108">
            <v>7.88</v>
          </cell>
        </row>
        <row r="109">
          <cell r="C109" t="str">
            <v>S3 SAÚDE - ASSOCIAÇÃO DE PROTEÇÃO A MATERNIDADE E INFÂNCIA UBAÍRA</v>
          </cell>
          <cell r="E109" t="str">
            <v>JOSE CARLOS DA SILVA FILHO</v>
          </cell>
          <cell r="F109" t="str">
            <v>3 - Administrativo</v>
          </cell>
          <cell r="G109">
            <v>782320</v>
          </cell>
          <cell r="H109">
            <v>45170</v>
          </cell>
          <cell r="J109">
            <v>151.32</v>
          </cell>
          <cell r="L109">
            <v>269.37</v>
          </cell>
          <cell r="M109">
            <v>1</v>
          </cell>
          <cell r="O109">
            <v>7.88</v>
          </cell>
        </row>
        <row r="110">
          <cell r="C110" t="str">
            <v>S3 SAÚDE - ASSOCIAÇÃO DE PROTEÇÃO A MATERNIDADE E INFÂNCIA UBAÍRA</v>
          </cell>
          <cell r="E110" t="str">
            <v xml:space="preserve">JOSE ROBERTO GOMES FERREIRA </v>
          </cell>
          <cell r="F110" t="str">
            <v>3 - Administrativo</v>
          </cell>
          <cell r="G110">
            <v>515110</v>
          </cell>
          <cell r="H110">
            <v>45170</v>
          </cell>
          <cell r="J110">
            <v>126.72</v>
          </cell>
          <cell r="L110">
            <v>269.37</v>
          </cell>
          <cell r="M110">
            <v>1</v>
          </cell>
          <cell r="O110">
            <v>7.88</v>
          </cell>
          <cell r="R110">
            <v>252.19</v>
          </cell>
          <cell r="S110">
            <v>79.2</v>
          </cell>
        </row>
        <row r="111">
          <cell r="C111" t="str">
            <v>S3 SAÚDE - ASSOCIAÇÃO DE PROTEÇÃO A MATERNIDADE E INFÂNCIA UBAÍRA</v>
          </cell>
          <cell r="E111" t="str">
            <v>JOSE VICTOR AMORIM DA SILVA</v>
          </cell>
          <cell r="F111" t="str">
            <v>3 - Administrativo</v>
          </cell>
          <cell r="G111">
            <v>422105</v>
          </cell>
          <cell r="H111">
            <v>45170</v>
          </cell>
          <cell r="J111">
            <v>143.30000000000001</v>
          </cell>
          <cell r="L111">
            <v>269.37</v>
          </cell>
          <cell r="M111">
            <v>1</v>
          </cell>
          <cell r="O111">
            <v>7.88</v>
          </cell>
          <cell r="R111">
            <v>117.69</v>
          </cell>
          <cell r="S111">
            <v>79.2</v>
          </cell>
        </row>
        <row r="112">
          <cell r="C112" t="str">
            <v>S3 SAÚDE - ASSOCIAÇÃO DE PROTEÇÃO A MATERNIDADE E INFÂNCIA UBAÍRA</v>
          </cell>
          <cell r="E112" t="str">
            <v xml:space="preserve">JOSELI MATIAS DE SOUZA </v>
          </cell>
          <cell r="F112" t="str">
            <v>2 - Outros Profissionais da Saúde</v>
          </cell>
          <cell r="G112">
            <v>322205</v>
          </cell>
          <cell r="H112">
            <v>45170</v>
          </cell>
          <cell r="J112">
            <v>133.07</v>
          </cell>
          <cell r="L112">
            <v>269.37</v>
          </cell>
          <cell r="M112">
            <v>1</v>
          </cell>
          <cell r="O112">
            <v>7.88</v>
          </cell>
          <cell r="R112">
            <v>252.19</v>
          </cell>
          <cell r="S112">
            <v>83.97</v>
          </cell>
        </row>
        <row r="113">
          <cell r="C113" t="str">
            <v>S3 SAÚDE - ASSOCIAÇÃO DE PROTEÇÃO A MATERNIDADE E INFÂNCIA UBAÍRA</v>
          </cell>
          <cell r="E113" t="str">
            <v>JOSENILDA ARLINDA DA CONCEICAO</v>
          </cell>
          <cell r="F113" t="str">
            <v>3 - Administrativo</v>
          </cell>
          <cell r="G113">
            <v>513425</v>
          </cell>
          <cell r="H113">
            <v>45170</v>
          </cell>
          <cell r="J113">
            <v>126.72</v>
          </cell>
          <cell r="L113">
            <v>269.37</v>
          </cell>
          <cell r="M113">
            <v>1</v>
          </cell>
          <cell r="O113">
            <v>7.88</v>
          </cell>
          <cell r="R113">
            <v>126.09</v>
          </cell>
          <cell r="S113">
            <v>79.2</v>
          </cell>
        </row>
        <row r="114">
          <cell r="C114" t="str">
            <v>S3 SAÚDE - ASSOCIAÇÃO DE PROTEÇÃO A MATERNIDADE E INFÂNCIA UBAÍRA</v>
          </cell>
          <cell r="E114" t="str">
            <v xml:space="preserve">JOSIMAR MARCELO DE LIMA </v>
          </cell>
          <cell r="F114" t="str">
            <v>3 - Administrativo</v>
          </cell>
          <cell r="G114">
            <v>422105</v>
          </cell>
          <cell r="H114">
            <v>45170</v>
          </cell>
          <cell r="J114">
            <v>143.30000000000001</v>
          </cell>
          <cell r="L114">
            <v>269.37</v>
          </cell>
          <cell r="M114">
            <v>1</v>
          </cell>
          <cell r="O114">
            <v>7.88</v>
          </cell>
        </row>
        <row r="115">
          <cell r="C115" t="str">
            <v>S3 SAÚDE - ASSOCIAÇÃO DE PROTEÇÃO A MATERNIDADE E INFÂNCIA UBAÍRA</v>
          </cell>
          <cell r="E115" t="str">
            <v>JULIANA NASCIMENTO DA SILVA</v>
          </cell>
          <cell r="F115" t="str">
            <v>2 - Outros Profissionais da Saúde</v>
          </cell>
          <cell r="G115">
            <v>322205</v>
          </cell>
          <cell r="H115">
            <v>45170</v>
          </cell>
          <cell r="J115">
            <v>188.99</v>
          </cell>
          <cell r="O115">
            <v>7.88</v>
          </cell>
        </row>
        <row r="116">
          <cell r="C116" t="str">
            <v>S3 SAÚDE - ASSOCIAÇÃO DE PROTEÇÃO A MATERNIDADE E INFÂNCIA UBAÍRA</v>
          </cell>
          <cell r="E116" t="str">
            <v>JULIANNY ANDREZA GUIMARAES DOS SANTOS</v>
          </cell>
          <cell r="F116" t="str">
            <v>3 - Administrativo</v>
          </cell>
          <cell r="G116">
            <v>422105</v>
          </cell>
          <cell r="H116">
            <v>45170</v>
          </cell>
          <cell r="J116">
            <v>126.72</v>
          </cell>
          <cell r="L116">
            <v>269.37</v>
          </cell>
          <cell r="M116">
            <v>1</v>
          </cell>
          <cell r="O116">
            <v>7.88</v>
          </cell>
          <cell r="R116">
            <v>126.09</v>
          </cell>
          <cell r="S116">
            <v>79.2</v>
          </cell>
        </row>
        <row r="117">
          <cell r="C117" t="str">
            <v>S3 SAÚDE - ASSOCIAÇÃO DE PROTEÇÃO A MATERNIDADE E INFÂNCIA UBAÍRA</v>
          </cell>
          <cell r="E117" t="str">
            <v>KAROLINE OLIVEIRA MORAIS LIMA</v>
          </cell>
          <cell r="F117" t="str">
            <v>2 - Outros Profissionais da Saúde</v>
          </cell>
          <cell r="G117">
            <v>223505</v>
          </cell>
          <cell r="H117">
            <v>45170</v>
          </cell>
          <cell r="J117">
            <v>270.63</v>
          </cell>
          <cell r="L117">
            <v>269.37</v>
          </cell>
          <cell r="M117">
            <v>1</v>
          </cell>
          <cell r="O117">
            <v>7.88</v>
          </cell>
          <cell r="U117">
            <v>240.52</v>
          </cell>
          <cell r="X117" t="str">
            <v>AUXILIO CRECHE</v>
          </cell>
        </row>
        <row r="118">
          <cell r="C118" t="str">
            <v>S3 SAÚDE - ASSOCIAÇÃO DE PROTEÇÃO A MATERNIDADE E INFÂNCIA UBAÍRA</v>
          </cell>
          <cell r="E118" t="str">
            <v xml:space="preserve">KATEANE MARIA DE SOUZA </v>
          </cell>
          <cell r="F118" t="str">
            <v>2 - Outros Profissionais da Saúde</v>
          </cell>
          <cell r="G118">
            <v>322205</v>
          </cell>
          <cell r="H118">
            <v>45170</v>
          </cell>
          <cell r="J118">
            <v>150.49</v>
          </cell>
          <cell r="L118">
            <v>269.37</v>
          </cell>
          <cell r="M118">
            <v>1</v>
          </cell>
          <cell r="O118">
            <v>7.88</v>
          </cell>
          <cell r="R118">
            <v>252.19</v>
          </cell>
          <cell r="S118">
            <v>83.97</v>
          </cell>
        </row>
        <row r="119">
          <cell r="C119" t="str">
            <v>S3 SAÚDE - ASSOCIAÇÃO DE PROTEÇÃO A MATERNIDADE E INFÂNCIA UBAÍRA</v>
          </cell>
          <cell r="E119" t="str">
            <v>KEULY PORFIRIO DO NASCIMENTO</v>
          </cell>
          <cell r="F119" t="str">
            <v>3 - Administrativo</v>
          </cell>
          <cell r="G119">
            <v>514320</v>
          </cell>
          <cell r="H119">
            <v>45170</v>
          </cell>
          <cell r="J119">
            <v>142.72</v>
          </cell>
          <cell r="L119">
            <v>269.37</v>
          </cell>
          <cell r="M119">
            <v>1</v>
          </cell>
          <cell r="O119">
            <v>7.88</v>
          </cell>
          <cell r="R119">
            <v>252.19</v>
          </cell>
          <cell r="S119">
            <v>79.2</v>
          </cell>
        </row>
        <row r="120">
          <cell r="C120" t="str">
            <v>S3 SAÚDE - ASSOCIAÇÃO DE PROTEÇÃO A MATERNIDADE E INFÂNCIA UBAÍRA</v>
          </cell>
          <cell r="E120" t="str">
            <v>LAIANE ROSA E SILVA</v>
          </cell>
          <cell r="F120" t="str">
            <v>2 - Outros Profissionais da Saúde</v>
          </cell>
          <cell r="G120">
            <v>251605</v>
          </cell>
          <cell r="H120">
            <v>45170</v>
          </cell>
          <cell r="J120">
            <v>206.69</v>
          </cell>
          <cell r="L120">
            <v>269.37</v>
          </cell>
          <cell r="M120">
            <v>1</v>
          </cell>
          <cell r="O120">
            <v>7.88</v>
          </cell>
        </row>
        <row r="121">
          <cell r="C121" t="str">
            <v>S3 SAÚDE - ASSOCIAÇÃO DE PROTEÇÃO A MATERNIDADE E INFÂNCIA UBAÍRA</v>
          </cell>
          <cell r="E121" t="str">
            <v xml:space="preserve">LAISE ALMEIDA SANTOS </v>
          </cell>
          <cell r="F121" t="str">
            <v>3 - Administrativo</v>
          </cell>
          <cell r="G121">
            <v>422105</v>
          </cell>
          <cell r="H121">
            <v>45170</v>
          </cell>
          <cell r="J121">
            <v>126.72</v>
          </cell>
          <cell r="L121">
            <v>269.37</v>
          </cell>
          <cell r="M121">
            <v>1</v>
          </cell>
          <cell r="O121">
            <v>7.88</v>
          </cell>
          <cell r="R121">
            <v>189.14</v>
          </cell>
          <cell r="S121">
            <v>79.2</v>
          </cell>
        </row>
        <row r="122">
          <cell r="C122" t="str">
            <v>S3 SAÚDE - ASSOCIAÇÃO DE PROTEÇÃO A MATERNIDADE E INFÂNCIA UBAÍRA</v>
          </cell>
          <cell r="E122" t="str">
            <v>LEANDRO DE OLIVEIRA PEREIRA</v>
          </cell>
          <cell r="F122" t="str">
            <v>2 - Outros Profissionais da Saúde</v>
          </cell>
          <cell r="G122">
            <v>324115</v>
          </cell>
          <cell r="H122">
            <v>45170</v>
          </cell>
          <cell r="J122">
            <v>328.38</v>
          </cell>
          <cell r="L122">
            <v>269.37</v>
          </cell>
          <cell r="M122">
            <v>1</v>
          </cell>
          <cell r="O122">
            <v>7.88</v>
          </cell>
        </row>
        <row r="123">
          <cell r="C123" t="str">
            <v>S3 SAÚDE - ASSOCIAÇÃO DE PROTEÇÃO A MATERNIDADE E INFÂNCIA UBAÍRA</v>
          </cell>
          <cell r="E123" t="str">
            <v xml:space="preserve">LILIANE MARIA DA SILVA </v>
          </cell>
          <cell r="F123" t="str">
            <v>2 - Outros Profissionais da Saúde</v>
          </cell>
          <cell r="G123">
            <v>322205</v>
          </cell>
          <cell r="H123">
            <v>45170</v>
          </cell>
          <cell r="J123">
            <v>133.07</v>
          </cell>
          <cell r="L123">
            <v>269.37</v>
          </cell>
          <cell r="M123">
            <v>1</v>
          </cell>
          <cell r="O123">
            <v>7.88</v>
          </cell>
          <cell r="R123">
            <v>252.19</v>
          </cell>
          <cell r="S123">
            <v>83.97</v>
          </cell>
        </row>
        <row r="124">
          <cell r="C124" t="str">
            <v>S3 SAÚDE - ASSOCIAÇÃO DE PROTEÇÃO A MATERNIDADE E INFÂNCIA UBAÍRA</v>
          </cell>
          <cell r="E124" t="str">
            <v xml:space="preserve">LUCIANA AZEVEDO DE OLIVEIRA SILVA </v>
          </cell>
          <cell r="F124" t="str">
            <v>2 - Outros Profissionais da Saúde</v>
          </cell>
          <cell r="G124">
            <v>322205</v>
          </cell>
          <cell r="H124">
            <v>45170</v>
          </cell>
          <cell r="J124">
            <v>140</v>
          </cell>
          <cell r="L124">
            <v>269.37</v>
          </cell>
          <cell r="M124">
            <v>1</v>
          </cell>
          <cell r="O124">
            <v>7.88</v>
          </cell>
        </row>
        <row r="125">
          <cell r="C125" t="str">
            <v>S3 SAÚDE - ASSOCIAÇÃO DE PROTEÇÃO A MATERNIDADE E INFÂNCIA UBAÍRA</v>
          </cell>
          <cell r="E125" t="str">
            <v xml:space="preserve">LUCIARA BARBOSA DE AZEVEDO ALBUQUERQUE </v>
          </cell>
          <cell r="F125" t="str">
            <v>2 - Outros Profissionais da Saúde</v>
          </cell>
          <cell r="G125">
            <v>223505</v>
          </cell>
          <cell r="H125">
            <v>45170</v>
          </cell>
          <cell r="J125">
            <v>300.58999999999997</v>
          </cell>
          <cell r="L125">
            <v>269.37</v>
          </cell>
          <cell r="M125">
            <v>1</v>
          </cell>
          <cell r="O125">
            <v>7.88</v>
          </cell>
          <cell r="U125">
            <v>120.26</v>
          </cell>
          <cell r="X125" t="str">
            <v>AUXILIO CRECHE</v>
          </cell>
        </row>
        <row r="126">
          <cell r="C126" t="str">
            <v>S3 SAÚDE - ASSOCIAÇÃO DE PROTEÇÃO A MATERNIDADE E INFÂNCIA UBAÍRA</v>
          </cell>
          <cell r="E126" t="str">
            <v xml:space="preserve">LUCIENE MARIA DA SILVA </v>
          </cell>
          <cell r="F126" t="str">
            <v>3 - Administrativo</v>
          </cell>
          <cell r="G126">
            <v>514320</v>
          </cell>
          <cell r="H126">
            <v>45170</v>
          </cell>
          <cell r="J126">
            <v>137.77000000000001</v>
          </cell>
          <cell r="L126">
            <v>269.37</v>
          </cell>
          <cell r="M126">
            <v>1</v>
          </cell>
          <cell r="O126">
            <v>7.88</v>
          </cell>
          <cell r="R126">
            <v>252.19</v>
          </cell>
          <cell r="S126">
            <v>79.2</v>
          </cell>
        </row>
        <row r="127">
          <cell r="C127" t="str">
            <v>S3 SAÚDE - ASSOCIAÇÃO DE PROTEÇÃO A MATERNIDADE E INFÂNCIA UBAÍRA</v>
          </cell>
          <cell r="E127" t="str">
            <v>LUCILENE JOSEFA DOS SANTOS</v>
          </cell>
          <cell r="F127" t="str">
            <v>2 - Outros Profissionais da Saúde</v>
          </cell>
          <cell r="G127">
            <v>251605</v>
          </cell>
          <cell r="H127">
            <v>45170</v>
          </cell>
          <cell r="J127">
            <v>206.69</v>
          </cell>
          <cell r="L127">
            <v>269.37</v>
          </cell>
          <cell r="M127">
            <v>1</v>
          </cell>
          <cell r="O127">
            <v>7.88</v>
          </cell>
          <cell r="R127">
            <v>85.6</v>
          </cell>
          <cell r="S127">
            <v>139.18</v>
          </cell>
        </row>
        <row r="128">
          <cell r="C128" t="str">
            <v>S3 SAÚDE - ASSOCIAÇÃO DE PROTEÇÃO A MATERNIDADE E INFÂNCIA UBAÍRA</v>
          </cell>
          <cell r="E128" t="str">
            <v xml:space="preserve">LUCILENE SILVA DE ALMEIDA </v>
          </cell>
          <cell r="F128" t="str">
            <v>2 - Outros Profissionais da Saúde</v>
          </cell>
          <cell r="G128">
            <v>515205</v>
          </cell>
          <cell r="H128">
            <v>45170</v>
          </cell>
          <cell r="J128">
            <v>146.25</v>
          </cell>
          <cell r="L128">
            <v>269.37</v>
          </cell>
          <cell r="M128">
            <v>1</v>
          </cell>
          <cell r="O128">
            <v>7.88</v>
          </cell>
          <cell r="R128">
            <v>126.09</v>
          </cell>
          <cell r="S128">
            <v>80.41</v>
          </cell>
        </row>
        <row r="129">
          <cell r="C129" t="str">
            <v>S3 SAÚDE - ASSOCIAÇÃO DE PROTEÇÃO A MATERNIDADE E INFÂNCIA UBAÍRA</v>
          </cell>
          <cell r="E129" t="str">
            <v xml:space="preserve">LUIZ GUILHERME MARTINS DE SOUZA </v>
          </cell>
          <cell r="F129" t="str">
            <v>3 - Administrativo</v>
          </cell>
          <cell r="G129">
            <v>411005</v>
          </cell>
          <cell r="H129">
            <v>45170</v>
          </cell>
          <cell r="J129">
            <v>12.39</v>
          </cell>
          <cell r="L129">
            <v>269.37</v>
          </cell>
          <cell r="M129">
            <v>1</v>
          </cell>
          <cell r="O129">
            <v>7.88</v>
          </cell>
        </row>
        <row r="130">
          <cell r="C130" t="str">
            <v>S3 SAÚDE - ASSOCIAÇÃO DE PROTEÇÃO A MATERNIDADE E INFÂNCIA UBAÍRA</v>
          </cell>
          <cell r="E130" t="str">
            <v xml:space="preserve">LUZINETE FRAGOSO SOARES NETA </v>
          </cell>
          <cell r="F130" t="str">
            <v>2 - Outros Profissionais da Saúde</v>
          </cell>
          <cell r="G130">
            <v>515205</v>
          </cell>
          <cell r="H130">
            <v>45170</v>
          </cell>
          <cell r="J130">
            <v>128.33000000000001</v>
          </cell>
          <cell r="L130">
            <v>269.37</v>
          </cell>
          <cell r="M130">
            <v>1</v>
          </cell>
          <cell r="O130">
            <v>7.88</v>
          </cell>
          <cell r="R130">
            <v>126.09</v>
          </cell>
          <cell r="S130">
            <v>80.41</v>
          </cell>
        </row>
        <row r="131">
          <cell r="C131" t="str">
            <v>S3 SAÚDE - ASSOCIAÇÃO DE PROTEÇÃO A MATERNIDADE E INFÂNCIA UBAÍRA</v>
          </cell>
          <cell r="E131" t="str">
            <v>MAGDA ANDREA DO NASCIMENTO FERREIRA</v>
          </cell>
          <cell r="F131" t="str">
            <v>3 - Administrativo</v>
          </cell>
          <cell r="G131">
            <v>515215</v>
          </cell>
          <cell r="H131">
            <v>45170</v>
          </cell>
          <cell r="J131">
            <v>105.6</v>
          </cell>
          <cell r="L131">
            <v>269.37</v>
          </cell>
          <cell r="M131">
            <v>1</v>
          </cell>
          <cell r="O131">
            <v>7.88</v>
          </cell>
          <cell r="R131">
            <v>189.14</v>
          </cell>
          <cell r="S131">
            <v>79.2</v>
          </cell>
        </row>
        <row r="132">
          <cell r="C132" t="str">
            <v>S3 SAÚDE - ASSOCIAÇÃO DE PROTEÇÃO A MATERNIDADE E INFÂNCIA UBAÍRA</v>
          </cell>
          <cell r="E132" t="str">
            <v>MANOEL ALVES PEREIRA JUNIOR</v>
          </cell>
          <cell r="F132" t="str">
            <v>2 - Outros Profissionais da Saúde</v>
          </cell>
          <cell r="G132">
            <v>223405</v>
          </cell>
          <cell r="H132">
            <v>45170</v>
          </cell>
          <cell r="J132">
            <v>396.08</v>
          </cell>
          <cell r="L132">
            <v>269.37</v>
          </cell>
          <cell r="M132">
            <v>1</v>
          </cell>
          <cell r="O132">
            <v>7.88</v>
          </cell>
        </row>
        <row r="133">
          <cell r="C133" t="str">
            <v>S3 SAÚDE - ASSOCIAÇÃO DE PROTEÇÃO A MATERNIDADE E INFÂNCIA UBAÍRA</v>
          </cell>
          <cell r="E133" t="str">
            <v>MARCELLI ELAINE LINS</v>
          </cell>
          <cell r="F133" t="str">
            <v>2 - Outros Profissionais da Saúde</v>
          </cell>
          <cell r="G133">
            <v>322205</v>
          </cell>
          <cell r="H133">
            <v>45170</v>
          </cell>
          <cell r="J133">
            <v>163.56</v>
          </cell>
          <cell r="L133">
            <v>269.37</v>
          </cell>
          <cell r="M133">
            <v>1</v>
          </cell>
          <cell r="O133">
            <v>7.88</v>
          </cell>
          <cell r="R133">
            <v>126.09</v>
          </cell>
          <cell r="S133">
            <v>83.97</v>
          </cell>
        </row>
        <row r="134">
          <cell r="C134" t="str">
            <v>S3 SAÚDE - ASSOCIAÇÃO DE PROTEÇÃO A MATERNIDADE E INFÂNCIA UBAÍRA</v>
          </cell>
          <cell r="E134" t="str">
            <v>MARCELO INACIO DA SILVA</v>
          </cell>
          <cell r="F134" t="str">
            <v>3 - Administrativo</v>
          </cell>
          <cell r="G134">
            <v>422105</v>
          </cell>
          <cell r="H134">
            <v>45170</v>
          </cell>
          <cell r="J134">
            <v>143.30000000000001</v>
          </cell>
          <cell r="L134">
            <v>269.37</v>
          </cell>
          <cell r="M134">
            <v>1</v>
          </cell>
          <cell r="O134">
            <v>7.88</v>
          </cell>
          <cell r="R134">
            <v>252.19</v>
          </cell>
          <cell r="S134">
            <v>79.2</v>
          </cell>
        </row>
        <row r="135">
          <cell r="C135" t="str">
            <v>S3 SAÚDE - ASSOCIAÇÃO DE PROTEÇÃO A MATERNIDADE E INFÂNCIA UBAÍRA</v>
          </cell>
          <cell r="E135" t="str">
            <v xml:space="preserve">MARIA ALICE RODRIGUES WEBSTER </v>
          </cell>
          <cell r="F135" t="str">
            <v>2 - Outros Profissionais da Saúde</v>
          </cell>
          <cell r="G135">
            <v>322205</v>
          </cell>
          <cell r="H135">
            <v>45170</v>
          </cell>
          <cell r="J135">
            <v>149.91999999999999</v>
          </cell>
          <cell r="L135">
            <v>269.37</v>
          </cell>
          <cell r="M135">
            <v>1</v>
          </cell>
          <cell r="O135">
            <v>7.88</v>
          </cell>
          <cell r="R135">
            <v>126.09</v>
          </cell>
          <cell r="S135">
            <v>83.97</v>
          </cell>
        </row>
        <row r="136">
          <cell r="C136" t="str">
            <v>S3 SAÚDE - ASSOCIAÇÃO DE PROTEÇÃO A MATERNIDADE E INFÂNCIA UBAÍRA</v>
          </cell>
          <cell r="E136" t="str">
            <v>MARIA ANDREIA OLIVEIRA DOS SANTOS</v>
          </cell>
          <cell r="F136" t="str">
            <v>3 - Administrativo</v>
          </cell>
          <cell r="G136">
            <v>514320</v>
          </cell>
          <cell r="H136">
            <v>45170</v>
          </cell>
          <cell r="J136">
            <v>126.75</v>
          </cell>
          <cell r="L136">
            <v>269.37</v>
          </cell>
          <cell r="M136">
            <v>1</v>
          </cell>
          <cell r="O136">
            <v>7.88</v>
          </cell>
          <cell r="R136">
            <v>126.09</v>
          </cell>
          <cell r="S136">
            <v>79.2</v>
          </cell>
        </row>
        <row r="137">
          <cell r="C137" t="str">
            <v>S3 SAÚDE - ASSOCIAÇÃO DE PROTEÇÃO A MATERNIDADE E INFÂNCIA UBAÍRA</v>
          </cell>
          <cell r="E137" t="str">
            <v>MARIA DA ASSUNCAO DA SILVA</v>
          </cell>
          <cell r="F137" t="str">
            <v>2 - Outros Profissionais da Saúde</v>
          </cell>
          <cell r="G137">
            <v>322205</v>
          </cell>
          <cell r="H137">
            <v>45170</v>
          </cell>
          <cell r="J137">
            <v>133.07</v>
          </cell>
          <cell r="L137">
            <v>269.37</v>
          </cell>
          <cell r="M137">
            <v>1</v>
          </cell>
          <cell r="O137">
            <v>7.88</v>
          </cell>
          <cell r="R137">
            <v>109.28</v>
          </cell>
          <cell r="S137">
            <v>83.97</v>
          </cell>
        </row>
        <row r="138">
          <cell r="C138" t="str">
            <v>S3 SAÚDE - ASSOCIAÇÃO DE PROTEÇÃO A MATERNIDADE E INFÂNCIA UBAÍRA</v>
          </cell>
          <cell r="E138" t="str">
            <v>MARIA DA CONCEICAO BEZERRA PEDROSA</v>
          </cell>
          <cell r="F138" t="str">
            <v>2 - Outros Profissionais da Saúde</v>
          </cell>
          <cell r="G138">
            <v>322205</v>
          </cell>
          <cell r="H138">
            <v>45170</v>
          </cell>
          <cell r="J138">
            <v>151.65</v>
          </cell>
          <cell r="L138">
            <v>269.37</v>
          </cell>
          <cell r="M138">
            <v>1</v>
          </cell>
          <cell r="O138">
            <v>7.88</v>
          </cell>
          <cell r="R138">
            <v>201.75</v>
          </cell>
          <cell r="S138">
            <v>83.97</v>
          </cell>
        </row>
        <row r="139">
          <cell r="C139" t="str">
            <v>S3 SAÚDE - ASSOCIAÇÃO DE PROTEÇÃO A MATERNIDADE E INFÂNCIA UBAÍRA</v>
          </cell>
          <cell r="E139" t="str">
            <v xml:space="preserve">MARIA DA CONCEICAO PEREIRA SILVA </v>
          </cell>
          <cell r="F139" t="str">
            <v>2 - Outros Profissionais da Saúde</v>
          </cell>
          <cell r="G139">
            <v>322205</v>
          </cell>
          <cell r="H139">
            <v>45170</v>
          </cell>
          <cell r="J139">
            <v>133.07</v>
          </cell>
          <cell r="L139">
            <v>269.37</v>
          </cell>
          <cell r="M139">
            <v>1</v>
          </cell>
          <cell r="O139">
            <v>7.88</v>
          </cell>
          <cell r="R139">
            <v>256.8</v>
          </cell>
          <cell r="S139">
            <v>83.97</v>
          </cell>
        </row>
        <row r="140">
          <cell r="C140" t="str">
            <v>S3 SAÚDE - ASSOCIAÇÃO DE PROTEÇÃO A MATERNIDADE E INFÂNCIA UBAÍRA</v>
          </cell>
          <cell r="E140" t="str">
            <v>MARIA DUCIA GOMES DO LIVRAMENTO</v>
          </cell>
          <cell r="F140" t="str">
            <v>2 - Outros Profissionais da Saúde</v>
          </cell>
          <cell r="G140">
            <v>322205</v>
          </cell>
          <cell r="H140">
            <v>45170</v>
          </cell>
          <cell r="J140">
            <v>150.49</v>
          </cell>
          <cell r="L140">
            <v>269.37</v>
          </cell>
          <cell r="M140">
            <v>1</v>
          </cell>
          <cell r="O140">
            <v>7.88</v>
          </cell>
          <cell r="R140">
            <v>126.09</v>
          </cell>
          <cell r="S140">
            <v>83.97</v>
          </cell>
        </row>
        <row r="141">
          <cell r="C141" t="str">
            <v>S3 SAÚDE - ASSOCIAÇÃO DE PROTEÇÃO A MATERNIDADE E INFÂNCIA UBAÍRA</v>
          </cell>
          <cell r="E141" t="str">
            <v xml:space="preserve">MARIA EDUARDA DE LIMA BARROS </v>
          </cell>
          <cell r="F141" t="str">
            <v>2 - Outros Profissionais da Saúde</v>
          </cell>
          <cell r="G141">
            <v>223405</v>
          </cell>
          <cell r="H141">
            <v>45170</v>
          </cell>
          <cell r="J141">
            <v>331.07</v>
          </cell>
          <cell r="L141">
            <v>269.37</v>
          </cell>
          <cell r="M141">
            <v>1</v>
          </cell>
          <cell r="O141">
            <v>7.88</v>
          </cell>
        </row>
        <row r="142">
          <cell r="C142" t="str">
            <v>S3 SAÚDE - ASSOCIAÇÃO DE PROTEÇÃO A MATERNIDADE E INFÂNCIA UBAÍRA</v>
          </cell>
          <cell r="E142" t="str">
            <v xml:space="preserve">MARIA HELENA SOARES DE ALMEIDA </v>
          </cell>
          <cell r="F142" t="str">
            <v>2 - Outros Profissionais da Saúde</v>
          </cell>
          <cell r="G142">
            <v>322205</v>
          </cell>
          <cell r="H142">
            <v>45170</v>
          </cell>
          <cell r="J142">
            <v>144.69</v>
          </cell>
          <cell r="L142">
            <v>269.37</v>
          </cell>
          <cell r="M142">
            <v>1</v>
          </cell>
          <cell r="O142">
            <v>7.88</v>
          </cell>
        </row>
        <row r="143">
          <cell r="C143" t="str">
            <v>S3 SAÚDE - ASSOCIAÇÃO DE PROTEÇÃO A MATERNIDADE E INFÂNCIA UBAÍRA</v>
          </cell>
          <cell r="E143" t="str">
            <v>MARIA JOSE DOS SANTOS</v>
          </cell>
          <cell r="F143" t="str">
            <v>3 - Administrativo</v>
          </cell>
          <cell r="G143">
            <v>514320</v>
          </cell>
          <cell r="H143">
            <v>45170</v>
          </cell>
          <cell r="J143">
            <v>272.95</v>
          </cell>
          <cell r="L143">
            <v>269.37</v>
          </cell>
          <cell r="M143">
            <v>1</v>
          </cell>
          <cell r="O143">
            <v>7.88</v>
          </cell>
        </row>
        <row r="144">
          <cell r="C144" t="str">
            <v>S3 SAÚDE - ASSOCIAÇÃO DE PROTEÇÃO A MATERNIDADE E INFÂNCIA UBAÍRA</v>
          </cell>
          <cell r="E144" t="str">
            <v>MARIA JULIANA RODRIGUES DO NASCIMENTO</v>
          </cell>
          <cell r="F144" t="str">
            <v>2 - Outros Profissionais da Saúde</v>
          </cell>
          <cell r="G144">
            <v>322605</v>
          </cell>
          <cell r="H144">
            <v>45170</v>
          </cell>
          <cell r="J144">
            <v>191.75</v>
          </cell>
          <cell r="O144">
            <v>7.88</v>
          </cell>
        </row>
        <row r="145">
          <cell r="C145" t="str">
            <v>S3 SAÚDE - ASSOCIAÇÃO DE PROTEÇÃO A MATERNIDADE E INFÂNCIA UBAÍRA</v>
          </cell>
          <cell r="E145" t="str">
            <v xml:space="preserve">MARIA LAURA DA SILVA </v>
          </cell>
          <cell r="F145" t="str">
            <v>2 - Outros Profissionais da Saúde</v>
          </cell>
          <cell r="G145">
            <v>223505</v>
          </cell>
          <cell r="H145">
            <v>45170</v>
          </cell>
          <cell r="J145">
            <v>262.66000000000003</v>
          </cell>
          <cell r="L145">
            <v>269.37</v>
          </cell>
          <cell r="M145">
            <v>1</v>
          </cell>
          <cell r="O145">
            <v>7.88</v>
          </cell>
        </row>
        <row r="146">
          <cell r="C146" t="str">
            <v>S3 SAÚDE - ASSOCIAÇÃO DE PROTEÇÃO A MATERNIDADE E INFÂNCIA UBAÍRA</v>
          </cell>
          <cell r="E146" t="str">
            <v>MARIA LUIZA FERREIRA DE SOUZA</v>
          </cell>
          <cell r="F146" t="str">
            <v>2 - Outros Profissionais da Saúde</v>
          </cell>
          <cell r="G146">
            <v>251605</v>
          </cell>
          <cell r="H146">
            <v>45170</v>
          </cell>
          <cell r="J146">
            <v>279.22000000000003</v>
          </cell>
          <cell r="O146">
            <v>7.88</v>
          </cell>
          <cell r="U146">
            <v>77.569999999999993</v>
          </cell>
          <cell r="X146" t="str">
            <v>AUXILIO CRECHE</v>
          </cell>
        </row>
        <row r="147">
          <cell r="C147" t="str">
            <v>S3 SAÚDE - ASSOCIAÇÃO DE PROTEÇÃO A MATERNIDADE E INFÂNCIA UBAÍRA</v>
          </cell>
          <cell r="E147" t="str">
            <v>MARIANA SILVA DA COSTA DE SOUZA</v>
          </cell>
          <cell r="F147" t="str">
            <v>3 - Administrativo</v>
          </cell>
          <cell r="G147">
            <v>514320</v>
          </cell>
          <cell r="H147">
            <v>45170</v>
          </cell>
          <cell r="J147">
            <v>38.07</v>
          </cell>
          <cell r="L147">
            <v>269.37</v>
          </cell>
          <cell r="M147">
            <v>1</v>
          </cell>
          <cell r="O147">
            <v>7.88</v>
          </cell>
          <cell r="R147">
            <v>85.43</v>
          </cell>
          <cell r="S147">
            <v>23.76</v>
          </cell>
        </row>
        <row r="148">
          <cell r="C148" t="str">
            <v>S3 SAÚDE - ASSOCIAÇÃO DE PROTEÇÃO A MATERNIDADE E INFÂNCIA UBAÍRA</v>
          </cell>
          <cell r="E148" t="str">
            <v>MARILIA CONCEICAO DIAS VEIGA</v>
          </cell>
          <cell r="F148" t="str">
            <v>2 - Outros Profissionais da Saúde</v>
          </cell>
          <cell r="G148">
            <v>324115</v>
          </cell>
          <cell r="H148">
            <v>45170</v>
          </cell>
          <cell r="J148">
            <v>328.38</v>
          </cell>
          <cell r="L148">
            <v>269.37</v>
          </cell>
          <cell r="M148">
            <v>1</v>
          </cell>
          <cell r="O148">
            <v>7.88</v>
          </cell>
          <cell r="R148">
            <v>75.66</v>
          </cell>
          <cell r="S148">
            <v>72.34</v>
          </cell>
        </row>
        <row r="149">
          <cell r="C149" t="str">
            <v>S3 SAÚDE - ASSOCIAÇÃO DE PROTEÇÃO A MATERNIDADE E INFÂNCIA UBAÍRA</v>
          </cell>
          <cell r="E149" t="str">
            <v xml:space="preserve">MARINARA GEYZA MOURA DA ROCHA SILVA </v>
          </cell>
          <cell r="F149" t="str">
            <v>3 - Administrativo</v>
          </cell>
          <cell r="G149">
            <v>411005</v>
          </cell>
          <cell r="H149">
            <v>45170</v>
          </cell>
          <cell r="J149">
            <v>105.68</v>
          </cell>
          <cell r="L149">
            <v>269.37</v>
          </cell>
          <cell r="M149">
            <v>1</v>
          </cell>
          <cell r="O149">
            <v>7.88</v>
          </cell>
        </row>
        <row r="150">
          <cell r="C150" t="str">
            <v>S3 SAÚDE - ASSOCIAÇÃO DE PROTEÇÃO A MATERNIDADE E INFÂNCIA UBAÍRA</v>
          </cell>
          <cell r="E150" t="str">
            <v>MAYARA MILLENA SILVA DE ANDRADE</v>
          </cell>
          <cell r="F150" t="str">
            <v>2 - Outros Profissionais da Saúde</v>
          </cell>
          <cell r="G150">
            <v>322205</v>
          </cell>
          <cell r="H150">
            <v>45170</v>
          </cell>
          <cell r="J150">
            <v>150.49</v>
          </cell>
          <cell r="L150">
            <v>269.37</v>
          </cell>
          <cell r="M150">
            <v>1</v>
          </cell>
          <cell r="O150">
            <v>7.88</v>
          </cell>
          <cell r="R150">
            <v>117.69</v>
          </cell>
          <cell r="S150">
            <v>83.97</v>
          </cell>
        </row>
        <row r="151">
          <cell r="C151" t="str">
            <v>S3 SAÚDE - ASSOCIAÇÃO DE PROTEÇÃO A MATERNIDADE E INFÂNCIA UBAÍRA</v>
          </cell>
          <cell r="E151" t="str">
            <v>MILENA DOS SANTOS BEZERRA</v>
          </cell>
          <cell r="F151" t="str">
            <v>2 - Outros Profissionais da Saúde</v>
          </cell>
          <cell r="G151">
            <v>322205</v>
          </cell>
          <cell r="H151">
            <v>45170</v>
          </cell>
          <cell r="J151">
            <v>148.06</v>
          </cell>
          <cell r="L151">
            <v>269.37</v>
          </cell>
          <cell r="M151">
            <v>1</v>
          </cell>
          <cell r="O151">
            <v>7.88</v>
          </cell>
          <cell r="R151">
            <v>117.69</v>
          </cell>
          <cell r="S151">
            <v>83.97</v>
          </cell>
        </row>
        <row r="152">
          <cell r="C152" t="str">
            <v>S3 SAÚDE - ASSOCIAÇÃO DE PROTEÇÃO A MATERNIDADE E INFÂNCIA UBAÍRA</v>
          </cell>
          <cell r="E152" t="str">
            <v>MILENA EGILI FERREIRA DA SILVA</v>
          </cell>
          <cell r="F152" t="str">
            <v>2 - Outros Profissionais da Saúde</v>
          </cell>
          <cell r="G152">
            <v>322205</v>
          </cell>
          <cell r="H152">
            <v>45170</v>
          </cell>
          <cell r="J152">
            <v>146.86000000000001</v>
          </cell>
          <cell r="L152">
            <v>269.37</v>
          </cell>
          <cell r="M152">
            <v>1</v>
          </cell>
          <cell r="O152">
            <v>7.88</v>
          </cell>
        </row>
        <row r="153">
          <cell r="C153" t="str">
            <v>S3 SAÚDE - ASSOCIAÇÃO DE PROTEÇÃO A MATERNIDADE E INFÂNCIA UBAÍRA</v>
          </cell>
          <cell r="E153" t="str">
            <v xml:space="preserve">MIRICLEIDE RAMOS BARBOSA </v>
          </cell>
          <cell r="F153" t="str">
            <v>2 - Outros Profissionais da Saúde</v>
          </cell>
          <cell r="G153">
            <v>515205</v>
          </cell>
          <cell r="H153">
            <v>45170</v>
          </cell>
          <cell r="J153">
            <v>145.16999999999999</v>
          </cell>
          <cell r="L153">
            <v>269.37</v>
          </cell>
          <cell r="M153">
            <v>1</v>
          </cell>
          <cell r="O153">
            <v>7.88</v>
          </cell>
          <cell r="R153">
            <v>128.4</v>
          </cell>
          <cell r="S153">
            <v>80.41</v>
          </cell>
        </row>
        <row r="154">
          <cell r="C154" t="str">
            <v>S3 SAÚDE - ASSOCIAÇÃO DE PROTEÇÃO A MATERNIDADE E INFÂNCIA UBAÍRA</v>
          </cell>
          <cell r="E154" t="str">
            <v>MIRTES GOMES JOSE DA SILVA</v>
          </cell>
          <cell r="F154" t="str">
            <v>2 - Outros Profissionais da Saúde</v>
          </cell>
          <cell r="G154">
            <v>322205</v>
          </cell>
          <cell r="H154">
            <v>45170</v>
          </cell>
          <cell r="J154">
            <v>133.06</v>
          </cell>
          <cell r="L154">
            <v>269.37</v>
          </cell>
          <cell r="M154">
            <v>1</v>
          </cell>
          <cell r="O154">
            <v>7.88</v>
          </cell>
          <cell r="R154">
            <v>189.14</v>
          </cell>
          <cell r="S154">
            <v>83.97</v>
          </cell>
        </row>
        <row r="155">
          <cell r="C155" t="str">
            <v>S3 SAÚDE - ASSOCIAÇÃO DE PROTEÇÃO A MATERNIDADE E INFÂNCIA UBAÍRA</v>
          </cell>
          <cell r="E155" t="str">
            <v xml:space="preserve">NADJA BARBOSA DOS SANTOS PEREIRA </v>
          </cell>
          <cell r="F155" t="str">
            <v>2 - Outros Profissionais da Saúde</v>
          </cell>
          <cell r="G155">
            <v>322605</v>
          </cell>
          <cell r="H155">
            <v>45170</v>
          </cell>
          <cell r="J155">
            <v>126.72</v>
          </cell>
          <cell r="L155">
            <v>269.37</v>
          </cell>
          <cell r="M155">
            <v>1</v>
          </cell>
          <cell r="O155">
            <v>7.88</v>
          </cell>
          <cell r="R155">
            <v>126.09</v>
          </cell>
          <cell r="S155">
            <v>79.2</v>
          </cell>
        </row>
        <row r="156">
          <cell r="C156" t="str">
            <v>S3 SAÚDE - ASSOCIAÇÃO DE PROTEÇÃO A MATERNIDADE E INFÂNCIA UBAÍRA</v>
          </cell>
          <cell r="E156" t="str">
            <v xml:space="preserve">NATALIA TAVARES DOS SANTOS </v>
          </cell>
          <cell r="F156" t="str">
            <v>2 - Outros Profissionais da Saúde</v>
          </cell>
          <cell r="G156">
            <v>322205</v>
          </cell>
          <cell r="H156">
            <v>45170</v>
          </cell>
          <cell r="J156">
            <v>133.07</v>
          </cell>
          <cell r="L156">
            <v>269.37</v>
          </cell>
          <cell r="M156">
            <v>1</v>
          </cell>
          <cell r="O156">
            <v>7.88</v>
          </cell>
          <cell r="R156">
            <v>92.47</v>
          </cell>
          <cell r="S156">
            <v>83.97</v>
          </cell>
        </row>
        <row r="157">
          <cell r="C157" t="str">
            <v>S3 SAÚDE - ASSOCIAÇÃO DE PROTEÇÃO A MATERNIDADE E INFÂNCIA UBAÍRA</v>
          </cell>
          <cell r="E157" t="str">
            <v xml:space="preserve">NATANAEL PIMENTEL DE FREITAS </v>
          </cell>
          <cell r="F157" t="str">
            <v>3 - Administrativo</v>
          </cell>
          <cell r="G157">
            <v>514320</v>
          </cell>
          <cell r="H157">
            <v>45170</v>
          </cell>
          <cell r="J157">
            <v>126.76</v>
          </cell>
          <cell r="L157">
            <v>269.37</v>
          </cell>
          <cell r="M157">
            <v>1</v>
          </cell>
          <cell r="O157">
            <v>7.88</v>
          </cell>
          <cell r="R157">
            <v>128.4</v>
          </cell>
          <cell r="S157">
            <v>79.2</v>
          </cell>
        </row>
        <row r="158">
          <cell r="C158" t="str">
            <v>S3 SAÚDE - ASSOCIAÇÃO DE PROTEÇÃO A MATERNIDADE E INFÂNCIA UBAÍRA</v>
          </cell>
          <cell r="E158" t="str">
            <v>NEILZA HENRIQUE DA SILVA</v>
          </cell>
          <cell r="F158" t="str">
            <v>3 - Administrativo</v>
          </cell>
          <cell r="G158">
            <v>515215</v>
          </cell>
          <cell r="H158">
            <v>45170</v>
          </cell>
          <cell r="J158">
            <v>119.45</v>
          </cell>
          <cell r="L158">
            <v>269.37</v>
          </cell>
          <cell r="M158">
            <v>1</v>
          </cell>
          <cell r="O158">
            <v>7.88</v>
          </cell>
          <cell r="R158">
            <v>126.09</v>
          </cell>
          <cell r="S158">
            <v>79.2</v>
          </cell>
        </row>
        <row r="159">
          <cell r="C159" t="str">
            <v>S3 SAÚDE - ASSOCIAÇÃO DE PROTEÇÃO A MATERNIDADE E INFÂNCIA UBAÍRA</v>
          </cell>
          <cell r="E159" t="str">
            <v>OSCAR DA SILVA PONTES</v>
          </cell>
          <cell r="F159" t="str">
            <v>3 - Administrativo</v>
          </cell>
          <cell r="G159">
            <v>422105</v>
          </cell>
          <cell r="H159">
            <v>45170</v>
          </cell>
          <cell r="J159">
            <v>153.97</v>
          </cell>
          <cell r="L159">
            <v>269.37</v>
          </cell>
          <cell r="M159">
            <v>1</v>
          </cell>
          <cell r="O159">
            <v>7.88</v>
          </cell>
        </row>
        <row r="160">
          <cell r="C160" t="str">
            <v>S3 SAÚDE - ASSOCIAÇÃO DE PROTEÇÃO A MATERNIDADE E INFÂNCIA UBAÍRA</v>
          </cell>
          <cell r="E160" t="str">
            <v>PATRICIA DUNDA GOMES</v>
          </cell>
          <cell r="F160" t="str">
            <v>2 - Outros Profissionais da Saúde</v>
          </cell>
          <cell r="G160">
            <v>322205</v>
          </cell>
          <cell r="H160">
            <v>45170</v>
          </cell>
          <cell r="J160">
            <v>150.49</v>
          </cell>
          <cell r="L160">
            <v>269.37</v>
          </cell>
          <cell r="M160">
            <v>1</v>
          </cell>
          <cell r="O160">
            <v>7.88</v>
          </cell>
          <cell r="R160">
            <v>84.06</v>
          </cell>
          <cell r="S160">
            <v>83.97</v>
          </cell>
        </row>
        <row r="161">
          <cell r="C161" t="str">
            <v>S3 SAÚDE - ASSOCIAÇÃO DE PROTEÇÃO A MATERNIDADE E INFÂNCIA UBAÍRA</v>
          </cell>
          <cell r="E161" t="str">
            <v xml:space="preserve">PAULA REGINA FEITOSA </v>
          </cell>
          <cell r="F161" t="str">
            <v>3 - Administrativo</v>
          </cell>
          <cell r="G161">
            <v>223710</v>
          </cell>
          <cell r="H161">
            <v>45170</v>
          </cell>
          <cell r="J161">
            <v>252.54</v>
          </cell>
          <cell r="L161">
            <v>269.37</v>
          </cell>
          <cell r="M161">
            <v>1</v>
          </cell>
          <cell r="O161">
            <v>7.88</v>
          </cell>
        </row>
        <row r="162">
          <cell r="C162" t="str">
            <v>S3 SAÚDE - ASSOCIAÇÃO DE PROTEÇÃO A MATERNIDADE E INFÂNCIA UBAÍRA</v>
          </cell>
          <cell r="E162" t="str">
            <v>PAULO HENRIQUE LIMA DA PAIXAO</v>
          </cell>
          <cell r="F162" t="str">
            <v>3 - Administrativo</v>
          </cell>
          <cell r="G162">
            <v>514325</v>
          </cell>
          <cell r="H162">
            <v>45170</v>
          </cell>
          <cell r="J162">
            <v>182.05</v>
          </cell>
          <cell r="L162">
            <v>269.37</v>
          </cell>
          <cell r="M162">
            <v>1</v>
          </cell>
          <cell r="O162">
            <v>7.88</v>
          </cell>
        </row>
        <row r="163">
          <cell r="C163" t="str">
            <v>S3 SAÚDE - ASSOCIAÇÃO DE PROTEÇÃO A MATERNIDADE E INFÂNCIA UBAÍRA</v>
          </cell>
          <cell r="E163" t="str">
            <v>PAULO SEVERINO DE SENA SILVA</v>
          </cell>
          <cell r="F163" t="str">
            <v>3 - Administrativo</v>
          </cell>
          <cell r="G163">
            <v>422105</v>
          </cell>
          <cell r="H163">
            <v>45170</v>
          </cell>
          <cell r="J163">
            <v>153.66999999999999</v>
          </cell>
          <cell r="L163">
            <v>269.37</v>
          </cell>
          <cell r="M163">
            <v>1</v>
          </cell>
          <cell r="O163">
            <v>7.88</v>
          </cell>
        </row>
        <row r="164">
          <cell r="C164" t="str">
            <v>S3 SAÚDE - ASSOCIAÇÃO DE PROTEÇÃO A MATERNIDADE E INFÂNCIA UBAÍRA</v>
          </cell>
          <cell r="E164" t="str">
            <v>PRISCILA MAYARA DOS SANTOS</v>
          </cell>
          <cell r="F164" t="str">
            <v>2 - Outros Profissionais da Saúde</v>
          </cell>
          <cell r="G164">
            <v>322205</v>
          </cell>
          <cell r="H164">
            <v>45170</v>
          </cell>
          <cell r="J164">
            <v>133.07</v>
          </cell>
          <cell r="L164">
            <v>269.37</v>
          </cell>
          <cell r="M164">
            <v>1</v>
          </cell>
          <cell r="O164">
            <v>7.88</v>
          </cell>
          <cell r="R164">
            <v>117.69</v>
          </cell>
          <cell r="S164">
            <v>83.97</v>
          </cell>
        </row>
        <row r="165">
          <cell r="C165" t="str">
            <v>S3 SAÚDE - ASSOCIAÇÃO DE PROTEÇÃO A MATERNIDADE E INFÂNCIA UBAÍRA</v>
          </cell>
          <cell r="E165" t="str">
            <v xml:space="preserve">RAFAEL MELO AZEDO VIEIRA </v>
          </cell>
          <cell r="F165" t="str">
            <v>2 - Outros Profissionais da Saúde</v>
          </cell>
          <cell r="G165">
            <v>131205</v>
          </cell>
          <cell r="H165">
            <v>45170</v>
          </cell>
          <cell r="J165">
            <v>926</v>
          </cell>
          <cell r="L165">
            <v>269.37</v>
          </cell>
          <cell r="M165">
            <v>1</v>
          </cell>
          <cell r="O165">
            <v>7.88</v>
          </cell>
        </row>
        <row r="166">
          <cell r="C166" t="str">
            <v>S3 SAÚDE - ASSOCIAÇÃO DE PROTEÇÃO A MATERNIDADE E INFÂNCIA UBAÍRA</v>
          </cell>
          <cell r="E166" t="str">
            <v xml:space="preserve">RAFAELA KELY DA SILVA SOUZA </v>
          </cell>
          <cell r="F166" t="str">
            <v>2 - Outros Profissionais da Saúde</v>
          </cell>
          <cell r="G166">
            <v>322205</v>
          </cell>
          <cell r="H166">
            <v>45170</v>
          </cell>
          <cell r="J166">
            <v>144.69</v>
          </cell>
          <cell r="L166">
            <v>269.37</v>
          </cell>
          <cell r="M166">
            <v>1</v>
          </cell>
          <cell r="O166">
            <v>7.88</v>
          </cell>
          <cell r="R166">
            <v>408.42</v>
          </cell>
          <cell r="S166">
            <v>83.97</v>
          </cell>
        </row>
        <row r="167">
          <cell r="C167" t="str">
            <v>S3 SAÚDE - ASSOCIAÇÃO DE PROTEÇÃO A MATERNIDADE E INFÂNCIA UBAÍRA</v>
          </cell>
          <cell r="E167" t="str">
            <v>RAPHAEL LUIZ FERREIRA DE LIMA</v>
          </cell>
          <cell r="F167" t="str">
            <v>2 - Outros Profissionais da Saúde</v>
          </cell>
          <cell r="G167">
            <v>324115</v>
          </cell>
          <cell r="H167">
            <v>45170</v>
          </cell>
          <cell r="J167">
            <v>270.07</v>
          </cell>
          <cell r="L167">
            <v>269.37</v>
          </cell>
          <cell r="M167">
            <v>1</v>
          </cell>
          <cell r="O167">
            <v>7.88</v>
          </cell>
        </row>
        <row r="168">
          <cell r="C168" t="str">
            <v>S3 SAÚDE - ASSOCIAÇÃO DE PROTEÇÃO A MATERNIDADE E INFÂNCIA UBAÍRA</v>
          </cell>
          <cell r="E168" t="str">
            <v xml:space="preserve">REBECKA CARVALHO DE AGUIAR </v>
          </cell>
          <cell r="F168" t="str">
            <v>2 - Outros Profissionais da Saúde</v>
          </cell>
          <cell r="G168">
            <v>223505</v>
          </cell>
          <cell r="H168">
            <v>45170</v>
          </cell>
          <cell r="J168">
            <v>266.64999999999998</v>
          </cell>
          <cell r="L168">
            <v>269.37</v>
          </cell>
          <cell r="M168">
            <v>1</v>
          </cell>
          <cell r="O168">
            <v>7.88</v>
          </cell>
        </row>
        <row r="169">
          <cell r="C169" t="str">
            <v>S3 SAÚDE - ASSOCIAÇÃO DE PROTEÇÃO A MATERNIDADE E INFÂNCIA UBAÍRA</v>
          </cell>
          <cell r="E169" t="str">
            <v>REBEKA FERREIRA DE CARVALHO</v>
          </cell>
          <cell r="F169" t="str">
            <v>2 - Outros Profissionais da Saúde</v>
          </cell>
          <cell r="G169">
            <v>322205</v>
          </cell>
          <cell r="H169">
            <v>45170</v>
          </cell>
          <cell r="J169">
            <v>133.08000000000001</v>
          </cell>
          <cell r="L169">
            <v>269.37</v>
          </cell>
          <cell r="M169">
            <v>1</v>
          </cell>
          <cell r="O169">
            <v>7.88</v>
          </cell>
        </row>
        <row r="170">
          <cell r="C170" t="str">
            <v>S3 SAÚDE - ASSOCIAÇÃO DE PROTEÇÃO A MATERNIDADE E INFÂNCIA UBAÍRA</v>
          </cell>
          <cell r="E170" t="str">
            <v>RENATA DA CONCEICAO BARBOSA DA SILVA</v>
          </cell>
          <cell r="F170" t="str">
            <v>2 - Outros Profissionais da Saúde</v>
          </cell>
          <cell r="G170">
            <v>322205</v>
          </cell>
          <cell r="H170">
            <v>45170</v>
          </cell>
          <cell r="K170">
            <v>255.18</v>
          </cell>
          <cell r="L170">
            <v>269.37</v>
          </cell>
          <cell r="M170">
            <v>1</v>
          </cell>
          <cell r="O170">
            <v>7.88</v>
          </cell>
          <cell r="R170">
            <v>172.22</v>
          </cell>
          <cell r="S170">
            <v>139.99</v>
          </cell>
          <cell r="U170">
            <v>15.51</v>
          </cell>
          <cell r="X170" t="str">
            <v>AUXILIO CRECHE</v>
          </cell>
        </row>
        <row r="171">
          <cell r="C171" t="str">
            <v>S3 SAÚDE - ASSOCIAÇÃO DE PROTEÇÃO A MATERNIDADE E INFÂNCIA UBAÍRA</v>
          </cell>
          <cell r="E171" t="str">
            <v>RENATA DA SILVA NUNES DE OLIVEIRA</v>
          </cell>
          <cell r="F171" t="str">
            <v>3 - Administrativo</v>
          </cell>
          <cell r="G171">
            <v>514320</v>
          </cell>
          <cell r="H171">
            <v>45170</v>
          </cell>
          <cell r="J171">
            <v>194.48999999999998</v>
          </cell>
          <cell r="O171">
            <v>7.88</v>
          </cell>
          <cell r="R171">
            <v>100.87</v>
          </cell>
          <cell r="S171">
            <v>79.2</v>
          </cell>
        </row>
        <row r="172">
          <cell r="C172" t="str">
            <v>S3 SAÚDE - ASSOCIAÇÃO DE PROTEÇÃO A MATERNIDADE E INFÂNCIA UBAÍRA</v>
          </cell>
          <cell r="E172" t="str">
            <v xml:space="preserve">RENATA DE CASSIA RIBAS PEREIRA </v>
          </cell>
          <cell r="F172" t="str">
            <v>2 - Outros Profissionais da Saúde</v>
          </cell>
          <cell r="G172">
            <v>223405</v>
          </cell>
          <cell r="H172">
            <v>45170</v>
          </cell>
          <cell r="J172">
            <v>331.07</v>
          </cell>
          <cell r="L172">
            <v>269.37</v>
          </cell>
          <cell r="M172">
            <v>1</v>
          </cell>
          <cell r="O172">
            <v>7.88</v>
          </cell>
        </row>
        <row r="173">
          <cell r="C173" t="str">
            <v>S3 SAÚDE - ASSOCIAÇÃO DE PROTEÇÃO A MATERNIDADE E INFÂNCIA UBAÍRA</v>
          </cell>
          <cell r="E173" t="str">
            <v>RICARDO JOSE OLIMPIO</v>
          </cell>
          <cell r="F173" t="str">
            <v>2 - Outros Profissionais da Saúde</v>
          </cell>
          <cell r="G173">
            <v>223505</v>
          </cell>
          <cell r="H173">
            <v>45170</v>
          </cell>
          <cell r="J173">
            <v>226.06</v>
          </cell>
          <cell r="L173">
            <v>269.37</v>
          </cell>
          <cell r="M173">
            <v>1</v>
          </cell>
          <cell r="O173">
            <v>7.88</v>
          </cell>
        </row>
        <row r="174">
          <cell r="C174" t="str">
            <v>S3 SAÚDE - ASSOCIAÇÃO DE PROTEÇÃO A MATERNIDADE E INFÂNCIA UBAÍRA</v>
          </cell>
          <cell r="E174" t="str">
            <v>RILLARY SABRINY OLIVEIRA ALVES</v>
          </cell>
          <cell r="F174" t="str">
            <v>2 - Outros Profissionais da Saúde</v>
          </cell>
          <cell r="G174">
            <v>324115</v>
          </cell>
          <cell r="H174">
            <v>45170</v>
          </cell>
          <cell r="J174">
            <v>302.45999999999998</v>
          </cell>
          <cell r="L174">
            <v>269.37</v>
          </cell>
          <cell r="M174">
            <v>1</v>
          </cell>
          <cell r="O174">
            <v>7.88</v>
          </cell>
        </row>
        <row r="175">
          <cell r="C175" t="str">
            <v>S3 SAÚDE - ASSOCIAÇÃO DE PROTEÇÃO A MATERNIDADE E INFÂNCIA UBAÍRA</v>
          </cell>
          <cell r="E175" t="str">
            <v>ROBERTA DA SILVA NUNES</v>
          </cell>
          <cell r="F175" t="str">
            <v>3 - Administrativo</v>
          </cell>
          <cell r="G175">
            <v>514320</v>
          </cell>
          <cell r="H175">
            <v>45170</v>
          </cell>
          <cell r="J175">
            <v>126.75</v>
          </cell>
          <cell r="L175">
            <v>269.37</v>
          </cell>
          <cell r="M175">
            <v>1</v>
          </cell>
          <cell r="O175">
            <v>7.88</v>
          </cell>
          <cell r="R175">
            <v>126.09</v>
          </cell>
          <cell r="S175">
            <v>79.2</v>
          </cell>
          <cell r="U175">
            <v>77.569999999999993</v>
          </cell>
          <cell r="X175" t="str">
            <v>AUXILIO CRECHE</v>
          </cell>
        </row>
        <row r="176">
          <cell r="C176" t="str">
            <v>S3 SAÚDE - ASSOCIAÇÃO DE PROTEÇÃO A MATERNIDADE E INFÂNCIA UBAÍRA</v>
          </cell>
          <cell r="E176" t="str">
            <v>ROMILDA PEREIRA DA SILVA</v>
          </cell>
          <cell r="F176" t="str">
            <v>2 - Outros Profissionais da Saúde</v>
          </cell>
          <cell r="G176">
            <v>322205</v>
          </cell>
          <cell r="H176">
            <v>45170</v>
          </cell>
          <cell r="J176">
            <v>144.69</v>
          </cell>
          <cell r="L176">
            <v>269.37</v>
          </cell>
          <cell r="M176">
            <v>1</v>
          </cell>
          <cell r="O176">
            <v>7.88</v>
          </cell>
        </row>
        <row r="177">
          <cell r="C177" t="str">
            <v>S3 SAÚDE - ASSOCIAÇÃO DE PROTEÇÃO A MATERNIDADE E INFÂNCIA UBAÍRA</v>
          </cell>
          <cell r="E177" t="str">
            <v xml:space="preserve">ROSALIA RAMOS FAGUNDES DE ANDRADE </v>
          </cell>
          <cell r="F177" t="str">
            <v>2 - Outros Profissionais da Saúde</v>
          </cell>
          <cell r="G177">
            <v>322205</v>
          </cell>
          <cell r="H177">
            <v>45170</v>
          </cell>
          <cell r="J177">
            <v>133.07</v>
          </cell>
          <cell r="L177">
            <v>269.37</v>
          </cell>
          <cell r="M177">
            <v>1</v>
          </cell>
          <cell r="O177">
            <v>7.88</v>
          </cell>
          <cell r="R177">
            <v>126.09</v>
          </cell>
          <cell r="S177">
            <v>83.97</v>
          </cell>
        </row>
        <row r="178">
          <cell r="C178" t="str">
            <v>S3 SAÚDE - ASSOCIAÇÃO DE PROTEÇÃO A MATERNIDADE E INFÂNCIA UBAÍRA</v>
          </cell>
          <cell r="E178" t="str">
            <v xml:space="preserve">ROSANGELA DA CONCEICAO SILVA </v>
          </cell>
          <cell r="F178" t="str">
            <v>2 - Outros Profissionais da Saúde</v>
          </cell>
          <cell r="G178">
            <v>322205</v>
          </cell>
          <cell r="H178">
            <v>45170</v>
          </cell>
          <cell r="J178">
            <v>170.36</v>
          </cell>
          <cell r="L178">
            <v>269.37</v>
          </cell>
          <cell r="M178">
            <v>1</v>
          </cell>
          <cell r="O178">
            <v>7.88</v>
          </cell>
        </row>
        <row r="179">
          <cell r="C179" t="str">
            <v>S3 SAÚDE - ASSOCIAÇÃO DE PROTEÇÃO A MATERNIDADE E INFÂNCIA UBAÍRA</v>
          </cell>
          <cell r="E179" t="str">
            <v>ROSANGELA MARIA SILVA HONORATO</v>
          </cell>
          <cell r="F179" t="str">
            <v>2 - Outros Profissionais da Saúde</v>
          </cell>
          <cell r="G179">
            <v>322205</v>
          </cell>
          <cell r="H179">
            <v>45170</v>
          </cell>
          <cell r="J179">
            <v>133.07</v>
          </cell>
          <cell r="L179">
            <v>269.37</v>
          </cell>
          <cell r="M179">
            <v>1</v>
          </cell>
          <cell r="O179">
            <v>7.88</v>
          </cell>
          <cell r="R179">
            <v>126.09</v>
          </cell>
          <cell r="S179">
            <v>83.97</v>
          </cell>
        </row>
        <row r="180">
          <cell r="C180" t="str">
            <v>S3 SAÚDE - ASSOCIAÇÃO DE PROTEÇÃO A MATERNIDADE E INFÂNCIA UBAÍRA</v>
          </cell>
          <cell r="E180" t="str">
            <v>ROSEANE CANDIDO DA SILVA</v>
          </cell>
          <cell r="F180" t="str">
            <v>2 - Outros Profissionais da Saúde</v>
          </cell>
          <cell r="G180">
            <v>322205</v>
          </cell>
          <cell r="H180">
            <v>45170</v>
          </cell>
          <cell r="J180">
            <v>201.56</v>
          </cell>
          <cell r="O180">
            <v>7.88</v>
          </cell>
        </row>
        <row r="181">
          <cell r="C181" t="str">
            <v>S3 SAÚDE - ASSOCIAÇÃO DE PROTEÇÃO A MATERNIDADE E INFÂNCIA UBAÍRA</v>
          </cell>
          <cell r="E181" t="str">
            <v>ROSEANE MARIA DA SILVA FERREIRA</v>
          </cell>
          <cell r="F181" t="str">
            <v>2 - Outros Profissionais da Saúde</v>
          </cell>
          <cell r="G181">
            <v>322205</v>
          </cell>
          <cell r="H181">
            <v>45170</v>
          </cell>
          <cell r="J181">
            <v>133.09</v>
          </cell>
          <cell r="L181">
            <v>269.37</v>
          </cell>
          <cell r="M181">
            <v>1</v>
          </cell>
          <cell r="O181">
            <v>7.88</v>
          </cell>
          <cell r="R181">
            <v>126.09</v>
          </cell>
          <cell r="S181">
            <v>83.97</v>
          </cell>
        </row>
        <row r="182">
          <cell r="C182" t="str">
            <v>S3 SAÚDE - ASSOCIAÇÃO DE PROTEÇÃO A MATERNIDADE E INFÂNCIA UBAÍRA</v>
          </cell>
          <cell r="E182" t="str">
            <v>ROSELY MICHELE SANTOS DIAS DE BARROS</v>
          </cell>
          <cell r="F182" t="str">
            <v>3 - Administrativo</v>
          </cell>
          <cell r="G182">
            <v>410235</v>
          </cell>
          <cell r="H182">
            <v>45170</v>
          </cell>
          <cell r="J182">
            <v>267.06</v>
          </cell>
          <cell r="L182">
            <v>269.37</v>
          </cell>
          <cell r="M182">
            <v>1</v>
          </cell>
          <cell r="O182">
            <v>7.88</v>
          </cell>
        </row>
        <row r="183">
          <cell r="C183" t="str">
            <v>S3 SAÚDE - ASSOCIAÇÃO DE PROTEÇÃO A MATERNIDADE E INFÂNCIA UBAÍRA</v>
          </cell>
          <cell r="E183" t="str">
            <v>RUBENITA MARIA DOS SANTOS</v>
          </cell>
          <cell r="F183" t="str">
            <v>2 - Outros Profissionais da Saúde</v>
          </cell>
          <cell r="G183">
            <v>322205</v>
          </cell>
          <cell r="H183">
            <v>45170</v>
          </cell>
          <cell r="J183">
            <v>170.99</v>
          </cell>
          <cell r="L183">
            <v>269.37</v>
          </cell>
          <cell r="M183">
            <v>1</v>
          </cell>
          <cell r="O183">
            <v>7.88</v>
          </cell>
          <cell r="R183">
            <v>126.09</v>
          </cell>
          <cell r="S183">
            <v>83.97</v>
          </cell>
        </row>
        <row r="184">
          <cell r="C184" t="str">
            <v>S3 SAÚDE - ASSOCIAÇÃO DE PROTEÇÃO A MATERNIDADE E INFÂNCIA UBAÍRA</v>
          </cell>
          <cell r="E184" t="str">
            <v xml:space="preserve">SAHRA THAFNES CABRAL GONCALVES </v>
          </cell>
          <cell r="F184" t="str">
            <v>3 - Administrativo</v>
          </cell>
          <cell r="G184">
            <v>411005</v>
          </cell>
          <cell r="H184">
            <v>45170</v>
          </cell>
          <cell r="J184">
            <v>12.39</v>
          </cell>
          <cell r="L184">
            <v>269.37</v>
          </cell>
          <cell r="M184">
            <v>1</v>
          </cell>
          <cell r="O184">
            <v>7.88</v>
          </cell>
        </row>
        <row r="185">
          <cell r="C185" t="str">
            <v>S3 SAÚDE - ASSOCIAÇÃO DE PROTEÇÃO A MATERNIDADE E INFÂNCIA UBAÍRA</v>
          </cell>
          <cell r="E185" t="str">
            <v xml:space="preserve">SANDRA MARIA CAMARA PIMENTEL </v>
          </cell>
          <cell r="F185" t="str">
            <v>2 - Outros Profissionais da Saúde</v>
          </cell>
          <cell r="G185">
            <v>322205</v>
          </cell>
          <cell r="H185">
            <v>45170</v>
          </cell>
          <cell r="J185">
            <v>150.49</v>
          </cell>
          <cell r="L185">
            <v>269.37</v>
          </cell>
          <cell r="M185">
            <v>1</v>
          </cell>
          <cell r="O185">
            <v>7.88</v>
          </cell>
        </row>
        <row r="186">
          <cell r="C186" t="str">
            <v>S3 SAÚDE - ASSOCIAÇÃO DE PROTEÇÃO A MATERNIDADE E INFÂNCIA UBAÍRA</v>
          </cell>
          <cell r="E186" t="str">
            <v>SIMONE SANTOS DA SILVA</v>
          </cell>
          <cell r="F186" t="str">
            <v>3 - Administrativo</v>
          </cell>
          <cell r="G186">
            <v>514230</v>
          </cell>
          <cell r="H186">
            <v>45170</v>
          </cell>
          <cell r="L186">
            <v>269.37</v>
          </cell>
          <cell r="M186">
            <v>1</v>
          </cell>
          <cell r="O186">
            <v>7.88</v>
          </cell>
          <cell r="R186">
            <v>33.619999999999997</v>
          </cell>
          <cell r="S186">
            <v>25.03</v>
          </cell>
        </row>
        <row r="187">
          <cell r="C187" t="str">
            <v>S3 SAÚDE - ASSOCIAÇÃO DE PROTEÇÃO A MATERNIDADE E INFÂNCIA UBAÍRA</v>
          </cell>
          <cell r="E187" t="str">
            <v>SONIA MARIA RAMOS DA SILVA</v>
          </cell>
          <cell r="F187" t="str">
            <v>3 - Administrativo</v>
          </cell>
          <cell r="G187">
            <v>513425</v>
          </cell>
          <cell r="H187">
            <v>45170</v>
          </cell>
          <cell r="J187">
            <v>126.75</v>
          </cell>
          <cell r="L187">
            <v>269.37</v>
          </cell>
          <cell r="M187">
            <v>1</v>
          </cell>
          <cell r="O187">
            <v>7.88</v>
          </cell>
          <cell r="R187">
            <v>189.14</v>
          </cell>
          <cell r="S187">
            <v>79.2</v>
          </cell>
        </row>
        <row r="188">
          <cell r="C188" t="str">
            <v>S3 SAÚDE - ASSOCIAÇÃO DE PROTEÇÃO A MATERNIDADE E INFÂNCIA UBAÍRA</v>
          </cell>
          <cell r="E188" t="str">
            <v xml:space="preserve">SUZANE JOSEFA DA SILVA </v>
          </cell>
          <cell r="F188" t="str">
            <v>2 - Outros Profissionais da Saúde</v>
          </cell>
          <cell r="G188">
            <v>322205</v>
          </cell>
          <cell r="H188">
            <v>45170</v>
          </cell>
          <cell r="J188">
            <v>146.86000000000001</v>
          </cell>
          <cell r="L188">
            <v>269.37</v>
          </cell>
          <cell r="M188">
            <v>1</v>
          </cell>
          <cell r="O188">
            <v>7.88</v>
          </cell>
          <cell r="R188">
            <v>252.19</v>
          </cell>
          <cell r="S188">
            <v>83.97</v>
          </cell>
        </row>
        <row r="189">
          <cell r="C189" t="str">
            <v>S3 SAÚDE - ASSOCIAÇÃO DE PROTEÇÃO A MATERNIDADE E INFÂNCIA UBAÍRA</v>
          </cell>
          <cell r="E189" t="str">
            <v>SWEMMY SHARON CARVALHO DE MELO</v>
          </cell>
          <cell r="F189" t="str">
            <v>2 - Outros Profissionais da Saúde</v>
          </cell>
          <cell r="G189">
            <v>322205</v>
          </cell>
          <cell r="H189">
            <v>45170</v>
          </cell>
          <cell r="J189">
            <v>153.97999999999999</v>
          </cell>
          <cell r="L189">
            <v>269.37</v>
          </cell>
          <cell r="M189">
            <v>1</v>
          </cell>
          <cell r="O189">
            <v>7.88</v>
          </cell>
        </row>
        <row r="190">
          <cell r="C190" t="str">
            <v>S3 SAÚDE - ASSOCIAÇÃO DE PROTEÇÃO A MATERNIDADE E INFÂNCIA UBAÍRA</v>
          </cell>
          <cell r="E190" t="str">
            <v>TARCIANA PEREIRA LIMA</v>
          </cell>
          <cell r="F190" t="str">
            <v>3 - Administrativo</v>
          </cell>
          <cell r="G190">
            <v>411010</v>
          </cell>
          <cell r="H190">
            <v>45170</v>
          </cell>
          <cell r="J190">
            <v>221.14</v>
          </cell>
          <cell r="L190">
            <v>269.37</v>
          </cell>
          <cell r="M190">
            <v>1</v>
          </cell>
          <cell r="O190">
            <v>7.88</v>
          </cell>
          <cell r="R190">
            <v>252.19</v>
          </cell>
          <cell r="S190">
            <v>150</v>
          </cell>
        </row>
        <row r="191">
          <cell r="C191" t="str">
            <v>S3 SAÚDE - ASSOCIAÇÃO DE PROTEÇÃO A MATERNIDADE E INFÂNCIA UBAÍRA</v>
          </cell>
          <cell r="E191" t="str">
            <v>TATIANA MARIA DOS SANTOS</v>
          </cell>
          <cell r="F191" t="str">
            <v>3 - Administrativo</v>
          </cell>
          <cell r="G191">
            <v>514320</v>
          </cell>
          <cell r="H191">
            <v>45170</v>
          </cell>
          <cell r="J191">
            <v>126.75</v>
          </cell>
          <cell r="L191">
            <v>269.37</v>
          </cell>
          <cell r="M191">
            <v>1</v>
          </cell>
          <cell r="O191">
            <v>7.88</v>
          </cell>
          <cell r="R191">
            <v>126.09</v>
          </cell>
          <cell r="S191">
            <v>79.2</v>
          </cell>
          <cell r="U191">
            <v>77.569999999999993</v>
          </cell>
          <cell r="X191" t="str">
            <v>AUXILIO CRECHE</v>
          </cell>
        </row>
        <row r="192">
          <cell r="C192" t="str">
            <v>S3 SAÚDE - ASSOCIAÇÃO DE PROTEÇÃO A MATERNIDADE E INFÂNCIA UBAÍRA</v>
          </cell>
          <cell r="E192" t="str">
            <v>TATIANE DA SILVA DAMASCENO</v>
          </cell>
          <cell r="F192" t="str">
            <v>2 - Outros Profissionais da Saúde</v>
          </cell>
          <cell r="G192">
            <v>322205</v>
          </cell>
          <cell r="H192">
            <v>45170</v>
          </cell>
          <cell r="J192">
            <v>153.97999999999999</v>
          </cell>
          <cell r="L192">
            <v>269.37</v>
          </cell>
          <cell r="M192">
            <v>1</v>
          </cell>
          <cell r="O192">
            <v>7.88</v>
          </cell>
          <cell r="R192">
            <v>126.09</v>
          </cell>
          <cell r="S192">
            <v>83.97</v>
          </cell>
          <cell r="U192">
            <v>77.569999999999993</v>
          </cell>
          <cell r="X192" t="str">
            <v>AUXILIO CRECHE</v>
          </cell>
        </row>
        <row r="193">
          <cell r="C193" t="str">
            <v>S3 SAÚDE - ASSOCIAÇÃO DE PROTEÇÃO A MATERNIDADE E INFÂNCIA UBAÍRA</v>
          </cell>
          <cell r="E193" t="str">
            <v>THAIS GABRIELI DA SILVA</v>
          </cell>
          <cell r="F193" t="str">
            <v>3 - Administrativo</v>
          </cell>
          <cell r="G193">
            <v>411005</v>
          </cell>
          <cell r="H193">
            <v>45170</v>
          </cell>
          <cell r="J193">
            <v>142.15</v>
          </cell>
          <cell r="L193">
            <v>269.37</v>
          </cell>
          <cell r="M193">
            <v>1</v>
          </cell>
          <cell r="O193">
            <v>7.88</v>
          </cell>
          <cell r="R193">
            <v>126.09</v>
          </cell>
          <cell r="S193">
            <v>106.58</v>
          </cell>
        </row>
        <row r="194">
          <cell r="C194" t="str">
            <v>S3 SAÚDE - ASSOCIAÇÃO DE PROTEÇÃO A MATERNIDADE E INFÂNCIA UBAÍRA</v>
          </cell>
          <cell r="E194" t="str">
            <v>THAISA PEREIRA DORNELAS</v>
          </cell>
          <cell r="F194" t="str">
            <v>2 - Outros Profissionais da Saúde</v>
          </cell>
          <cell r="G194">
            <v>223405</v>
          </cell>
          <cell r="H194">
            <v>45170</v>
          </cell>
          <cell r="J194">
            <v>521.16</v>
          </cell>
          <cell r="L194">
            <v>269.37</v>
          </cell>
          <cell r="M194">
            <v>1</v>
          </cell>
          <cell r="O194">
            <v>7.88</v>
          </cell>
        </row>
        <row r="195">
          <cell r="C195" t="str">
            <v>S3 SAÚDE - ASSOCIAÇÃO DE PROTEÇÃO A MATERNIDADE E INFÂNCIA UBAÍRA</v>
          </cell>
          <cell r="E195" t="str">
            <v xml:space="preserve">THAYNARA RITHELE PATRICIO DE LIMA </v>
          </cell>
          <cell r="F195" t="str">
            <v>2 - Outros Profissionais da Saúde</v>
          </cell>
          <cell r="G195">
            <v>322205</v>
          </cell>
          <cell r="H195">
            <v>45170</v>
          </cell>
          <cell r="J195">
            <v>133.09</v>
          </cell>
          <cell r="L195">
            <v>269.37</v>
          </cell>
          <cell r="M195">
            <v>1</v>
          </cell>
          <cell r="O195">
            <v>7.88</v>
          </cell>
        </row>
        <row r="196">
          <cell r="C196" t="str">
            <v>S3 SAÚDE - ASSOCIAÇÃO DE PROTEÇÃO A MATERNIDADE E INFÂNCIA UBAÍRA</v>
          </cell>
          <cell r="E196" t="str">
            <v xml:space="preserve">THAYSA MARIA DA SILVA </v>
          </cell>
          <cell r="F196" t="str">
            <v>2 - Outros Profissionais da Saúde</v>
          </cell>
          <cell r="G196">
            <v>223505</v>
          </cell>
          <cell r="H196">
            <v>45170</v>
          </cell>
          <cell r="J196">
            <v>300.58999999999997</v>
          </cell>
          <cell r="L196">
            <v>269.37</v>
          </cell>
          <cell r="M196">
            <v>1</v>
          </cell>
          <cell r="O196">
            <v>7.88</v>
          </cell>
        </row>
        <row r="197">
          <cell r="C197" t="str">
            <v>S3 SAÚDE - ASSOCIAÇÃO DE PROTEÇÃO A MATERNIDADE E INFÂNCIA UBAÍRA</v>
          </cell>
          <cell r="E197" t="str">
            <v>THIAGO DE ARRUDA MEDEIROS</v>
          </cell>
          <cell r="F197" t="str">
            <v>2 - Outros Profissionais da Saúde</v>
          </cell>
          <cell r="G197">
            <v>223405</v>
          </cell>
          <cell r="H197">
            <v>45170</v>
          </cell>
          <cell r="J197">
            <v>454.05</v>
          </cell>
          <cell r="L197">
            <v>269.37</v>
          </cell>
          <cell r="M197">
            <v>1</v>
          </cell>
          <cell r="O197">
            <v>7.88</v>
          </cell>
        </row>
        <row r="198">
          <cell r="C198" t="str">
            <v>S3 SAÚDE - ASSOCIAÇÃO DE PROTEÇÃO A MATERNIDADE E INFÂNCIA UBAÍRA</v>
          </cell>
          <cell r="E198" t="str">
            <v>TIAGO OLIVIO PEREIRA DA SILVA</v>
          </cell>
          <cell r="F198" t="str">
            <v>2 - Outros Profissionais da Saúde</v>
          </cell>
          <cell r="G198">
            <v>223505</v>
          </cell>
          <cell r="H198">
            <v>45170</v>
          </cell>
          <cell r="J198">
            <v>226.06</v>
          </cell>
          <cell r="L198">
            <v>269.37</v>
          </cell>
          <cell r="M198">
            <v>1</v>
          </cell>
          <cell r="O198">
            <v>7.88</v>
          </cell>
        </row>
        <row r="199">
          <cell r="C199" t="str">
            <v>S3 SAÚDE - ASSOCIAÇÃO DE PROTEÇÃO A MATERNIDADE E INFÂNCIA UBAÍRA</v>
          </cell>
          <cell r="E199" t="str">
            <v>UITANAAN CARLOS DOS SANTOS</v>
          </cell>
          <cell r="F199" t="str">
            <v>3 - Administrativo</v>
          </cell>
          <cell r="G199">
            <v>422105</v>
          </cell>
          <cell r="H199">
            <v>45170</v>
          </cell>
          <cell r="J199">
            <v>174.15</v>
          </cell>
          <cell r="L199">
            <v>269.37</v>
          </cell>
          <cell r="M199">
            <v>1</v>
          </cell>
          <cell r="O199">
            <v>7.88</v>
          </cell>
        </row>
        <row r="200">
          <cell r="C200" t="str">
            <v>S3 SAÚDE - ASSOCIAÇÃO DE PROTEÇÃO A MATERNIDADE E INFÂNCIA UBAÍRA</v>
          </cell>
          <cell r="E200" t="str">
            <v xml:space="preserve">VASTI BEZERRA DE LIMA </v>
          </cell>
          <cell r="F200" t="str">
            <v>2 - Outros Profissionais da Saúde</v>
          </cell>
          <cell r="G200">
            <v>322205</v>
          </cell>
          <cell r="H200">
            <v>45170</v>
          </cell>
          <cell r="J200">
            <v>133.09</v>
          </cell>
          <cell r="L200">
            <v>269.37</v>
          </cell>
          <cell r="M200">
            <v>1</v>
          </cell>
          <cell r="O200">
            <v>7.88</v>
          </cell>
          <cell r="R200">
            <v>100.87</v>
          </cell>
          <cell r="S200">
            <v>83.97</v>
          </cell>
        </row>
        <row r="201">
          <cell r="C201" t="str">
            <v>S3 SAÚDE - ASSOCIAÇÃO DE PROTEÇÃO A MATERNIDADE E INFÂNCIA UBAÍRA</v>
          </cell>
          <cell r="E201" t="str">
            <v>VILANI FATIMA DOS SANTOS</v>
          </cell>
          <cell r="F201" t="str">
            <v>2 - Outros Profissionais da Saúde</v>
          </cell>
          <cell r="G201">
            <v>322205</v>
          </cell>
          <cell r="H201">
            <v>45170</v>
          </cell>
          <cell r="J201">
            <v>144.69</v>
          </cell>
          <cell r="L201">
            <v>269.37</v>
          </cell>
          <cell r="M201">
            <v>1</v>
          </cell>
          <cell r="O201">
            <v>7.88</v>
          </cell>
          <cell r="R201">
            <v>126.09</v>
          </cell>
          <cell r="S201">
            <v>83.97</v>
          </cell>
        </row>
        <row r="202">
          <cell r="C202" t="str">
            <v>S3 SAÚDE - ASSOCIAÇÃO DE PROTEÇÃO A MATERNIDADE E INFÂNCIA UBAÍRA</v>
          </cell>
          <cell r="E202" t="str">
            <v>VINICIUS DA SILVA XAVIER</v>
          </cell>
          <cell r="F202" t="str">
            <v>3 - Administrativo</v>
          </cell>
          <cell r="G202">
            <v>422105</v>
          </cell>
          <cell r="H202">
            <v>45170</v>
          </cell>
          <cell r="J202">
            <v>143.32</v>
          </cell>
          <cell r="L202">
            <v>269.37</v>
          </cell>
          <cell r="M202">
            <v>1</v>
          </cell>
          <cell r="O202">
            <v>7.88</v>
          </cell>
          <cell r="R202">
            <v>126.09</v>
          </cell>
          <cell r="S202">
            <v>79.2</v>
          </cell>
        </row>
        <row r="203">
          <cell r="C203" t="str">
            <v>S3 SAÚDE - ASSOCIAÇÃO DE PROTEÇÃO A MATERNIDADE E INFÂNCIA UBAÍRA</v>
          </cell>
          <cell r="E203" t="str">
            <v>WANDSON HENRIQUE DA PAZ LEITE</v>
          </cell>
          <cell r="F203" t="str">
            <v>3 - Administrativo</v>
          </cell>
          <cell r="G203">
            <v>422105</v>
          </cell>
          <cell r="H203">
            <v>45170</v>
          </cell>
          <cell r="J203">
            <v>174.15</v>
          </cell>
          <cell r="L203">
            <v>269.37</v>
          </cell>
          <cell r="M203">
            <v>1</v>
          </cell>
          <cell r="O203">
            <v>7.88</v>
          </cell>
        </row>
        <row r="204">
          <cell r="C204" t="str">
            <v>S3 SAÚDE - ASSOCIAÇÃO DE PROTEÇÃO A MATERNIDADE E INFÂNCIA UBAÍRA</v>
          </cell>
          <cell r="E204" t="str">
            <v xml:space="preserve">WELLINGTON SILVA MATIAS </v>
          </cell>
          <cell r="F204" t="str">
            <v>3 - Administrativo</v>
          </cell>
          <cell r="G204">
            <v>422105</v>
          </cell>
          <cell r="H204">
            <v>45170</v>
          </cell>
          <cell r="J204">
            <v>153.97</v>
          </cell>
          <cell r="L204">
            <v>269.37</v>
          </cell>
          <cell r="M204">
            <v>1</v>
          </cell>
          <cell r="O204">
            <v>7.88</v>
          </cell>
        </row>
        <row r="205">
          <cell r="C205" t="str">
            <v>S3 SAÚDE - ASSOCIAÇÃO DE PROTEÇÃO A MATERNIDADE E INFÂNCIA UBAÍRA</v>
          </cell>
          <cell r="E205" t="str">
            <v xml:space="preserve">WILMA DOS SANTOS BARBOSA DOMINGOS DA SILVA </v>
          </cell>
          <cell r="F205" t="str">
            <v>3 - Administrativo</v>
          </cell>
          <cell r="G205">
            <v>351605</v>
          </cell>
          <cell r="H205">
            <v>45170</v>
          </cell>
          <cell r="J205">
            <v>184.41</v>
          </cell>
          <cell r="L205">
            <v>269.37</v>
          </cell>
          <cell r="M205">
            <v>1</v>
          </cell>
          <cell r="O205">
            <v>7.88</v>
          </cell>
          <cell r="R205">
            <v>252.19</v>
          </cell>
          <cell r="S205">
            <v>122.47</v>
          </cell>
          <cell r="U205">
            <v>77.569999999999993</v>
          </cell>
          <cell r="X205" t="str">
            <v>AUXILIO CRECHE</v>
          </cell>
        </row>
        <row r="206">
          <cell r="E206" t="str">
            <v>YASMIN COSTA CARNEIRO DA SILVA</v>
          </cell>
          <cell r="F206" t="str">
            <v>2 - Outros Profissionais da Saúde</v>
          </cell>
          <cell r="G206">
            <v>322205</v>
          </cell>
          <cell r="H206">
            <v>45170</v>
          </cell>
          <cell r="J206">
            <v>55.34</v>
          </cell>
          <cell r="L206">
            <v>269.37</v>
          </cell>
          <cell r="M206">
            <v>1</v>
          </cell>
          <cell r="O206">
            <v>7.88</v>
          </cell>
          <cell r="R206">
            <v>51.26</v>
          </cell>
          <cell r="S206">
            <v>33.590000000000003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2" sqref="D1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14284483000108</v>
      </c>
      <c r="B3" s="10" t="str">
        <f>'[1]TCE - ANEXO III - Preencher'!C12</f>
        <v>S3 SAÚDE - ASSOCIAÇÃO DE PROTEÇÃO A MATERNIDADE E INFÂNCIA UBAÍRA</v>
      </c>
      <c r="C3" s="11"/>
      <c r="D3" s="12" t="str">
        <f>'[1]TCE - ANEXO III - Preencher'!E12</f>
        <v>ADILMA FRANCISCA NEVES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45170</v>
      </c>
      <c r="H3" s="15">
        <f>'[1]TCE - ANEXO III - Preencher'!I12</f>
        <v>0</v>
      </c>
      <c r="I3" s="15">
        <f>'[1]TCE - ANEXO III - Preencher'!J12</f>
        <v>150.49</v>
      </c>
      <c r="J3" s="15">
        <f>'[1]TCE - ANEXO III - Preencher'!K12</f>
        <v>0</v>
      </c>
      <c r="K3" s="16">
        <f>'[1]TCE - ANEXO III - Preencher'!L12</f>
        <v>269.36</v>
      </c>
      <c r="L3" s="16">
        <f>'[1]TCE - ANEXO III - Preencher'!M12</f>
        <v>1</v>
      </c>
      <c r="M3" s="16">
        <f>K3-L3</f>
        <v>268.36</v>
      </c>
      <c r="N3" s="16">
        <f>'[1]TCE - ANEXO III - Preencher'!O12</f>
        <v>7.87</v>
      </c>
      <c r="O3" s="16">
        <f>'[1]TCE - ANEXO III - Preencher'!P12</f>
        <v>0</v>
      </c>
      <c r="P3" s="17">
        <f>N3-O3</f>
        <v>7.87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426.72</v>
      </c>
    </row>
    <row r="4" spans="1:28" s="4" customFormat="1" x14ac:dyDescent="0.2">
      <c r="A4" s="9">
        <f>IFERROR(VLOOKUP(B4,'[1]DADOS (OCULTAR)'!$P$3:$R$91,3,0),"")</f>
        <v>14284483000108</v>
      </c>
      <c r="B4" s="10" t="str">
        <f>'[1]TCE - ANEXO III - Preencher'!C13</f>
        <v>S3 SAÚDE - ASSOCIAÇÃO DE PROTEÇÃO A MATERNIDADE E INFÂNCIA UBAÍRA</v>
      </c>
      <c r="C4" s="11"/>
      <c r="D4" s="12" t="str">
        <f>'[1]TCE - ANEXO III - Preencher'!E13</f>
        <v xml:space="preserve">ADJA BATISTA DA SILVA 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45170</v>
      </c>
      <c r="H4" s="15">
        <f>'[1]TCE - ANEXO III - Preencher'!I13</f>
        <v>0</v>
      </c>
      <c r="I4" s="15">
        <f>'[1]TCE - ANEXO III - Preencher'!J13</f>
        <v>300.27</v>
      </c>
      <c r="J4" s="15">
        <f>'[1]TCE - ANEXO III - Preencher'!K13</f>
        <v>0</v>
      </c>
      <c r="K4" s="16">
        <f>'[1]TCE - ANEXO III - Preencher'!L13</f>
        <v>269.36</v>
      </c>
      <c r="L4" s="16">
        <f>'[1]TCE - ANEXO III - Preencher'!M13</f>
        <v>1</v>
      </c>
      <c r="M4" s="16">
        <f t="shared" ref="M4:M67" si="1">K4-L4</f>
        <v>268.36</v>
      </c>
      <c r="N4" s="16">
        <f>'[1]TCE - ANEXO III - Preencher'!O13</f>
        <v>7.87</v>
      </c>
      <c r="O4" s="16">
        <f>'[1]TCE - ANEXO III - Preencher'!P13</f>
        <v>0</v>
      </c>
      <c r="P4" s="17">
        <f t="shared" ref="P4:P67" si="2">N4-O4</f>
        <v>7.87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576.5</v>
      </c>
    </row>
    <row r="5" spans="1:28" s="4" customFormat="1" x14ac:dyDescent="0.2">
      <c r="A5" s="9">
        <f>IFERROR(VLOOKUP(B5,'[1]DADOS (OCULTAR)'!$P$3:$R$91,3,0),"")</f>
        <v>14284483000108</v>
      </c>
      <c r="B5" s="10" t="str">
        <f>'[1]TCE - ANEXO III - Preencher'!C14</f>
        <v>S3 SAÚDE - ASSOCIAÇÃO DE PROTEÇÃO A MATERNIDADE E INFÂNCIA UBAÍRA</v>
      </c>
      <c r="C5" s="11"/>
      <c r="D5" s="12" t="str">
        <f>'[1]TCE - ANEXO III - Preencher'!E14</f>
        <v>ADNA QUEREN HUAPUQUE RAMOS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515215</v>
      </c>
      <c r="G5" s="14">
        <f>IF('[1]TCE - ANEXO III - Preencher'!H14="","",'[1]TCE - ANEXO III - Preencher'!H14)</f>
        <v>45170</v>
      </c>
      <c r="H5" s="15">
        <f>'[1]TCE - ANEXO III - Preencher'!I14</f>
        <v>0</v>
      </c>
      <c r="I5" s="15">
        <f>'[1]TCE - ANEXO III - Preencher'!J14</f>
        <v>117.69</v>
      </c>
      <c r="J5" s="15">
        <f>'[1]TCE - ANEXO III - Preencher'!K14</f>
        <v>0</v>
      </c>
      <c r="K5" s="16">
        <f>'[1]TCE - ANEXO III - Preencher'!L14</f>
        <v>269.36</v>
      </c>
      <c r="L5" s="16">
        <f>'[1]TCE - ANEXO III - Preencher'!M14</f>
        <v>1</v>
      </c>
      <c r="M5" s="16">
        <f t="shared" si="1"/>
        <v>268.36</v>
      </c>
      <c r="N5" s="16">
        <f>'[1]TCE - ANEXO III - Preencher'!O14</f>
        <v>7.87</v>
      </c>
      <c r="O5" s="16">
        <f>'[1]TCE - ANEXO III - Preencher'!P14</f>
        <v>0</v>
      </c>
      <c r="P5" s="17">
        <f t="shared" si="2"/>
        <v>7.87</v>
      </c>
      <c r="Q5" s="16">
        <f>'[1]TCE - ANEXO III - Preencher'!R14</f>
        <v>252.19</v>
      </c>
      <c r="R5" s="16">
        <f>'[1]TCE - ANEXO III - Preencher'!S14</f>
        <v>79.2</v>
      </c>
      <c r="S5" s="17">
        <f t="shared" si="3"/>
        <v>172.99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566.91000000000008</v>
      </c>
    </row>
    <row r="6" spans="1:28" s="4" customFormat="1" x14ac:dyDescent="0.2">
      <c r="A6" s="9">
        <f>IFERROR(VLOOKUP(B6,'[1]DADOS (OCULTAR)'!$P$3:$R$91,3,0),"")</f>
        <v>14284483000108</v>
      </c>
      <c r="B6" s="10" t="str">
        <f>'[1]TCE - ANEXO III - Preencher'!C15</f>
        <v>S3 SAÚDE - ASSOCIAÇÃO DE PROTEÇÃO A MATERNIDADE E INFÂNCIA UBAÍRA</v>
      </c>
      <c r="C6" s="11"/>
      <c r="D6" s="12" t="str">
        <f>'[1]TCE - ANEXO III - Preencher'!E15</f>
        <v xml:space="preserve">ADRIANA ALVES DA SILVA 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514320</v>
      </c>
      <c r="G6" s="14">
        <f>IF('[1]TCE - ANEXO III - Preencher'!H15="","",'[1]TCE - ANEXO III - Preencher'!H15)</f>
        <v>45170</v>
      </c>
      <c r="H6" s="15">
        <f>'[1]TCE - ANEXO III - Preencher'!I15</f>
        <v>0</v>
      </c>
      <c r="I6" s="15">
        <f>'[1]TCE - ANEXO III - Preencher'!J15</f>
        <v>127.86</v>
      </c>
      <c r="J6" s="15">
        <f>'[1]TCE - ANEXO III - Preencher'!K15</f>
        <v>0</v>
      </c>
      <c r="K6" s="16">
        <f>'[1]TCE - ANEXO III - Preencher'!L15</f>
        <v>269.36</v>
      </c>
      <c r="L6" s="16">
        <f>'[1]TCE - ANEXO III - Preencher'!M15</f>
        <v>1</v>
      </c>
      <c r="M6" s="16">
        <f t="shared" si="1"/>
        <v>268.36</v>
      </c>
      <c r="N6" s="16">
        <f>'[1]TCE - ANEXO III - Preencher'!O15</f>
        <v>7.88</v>
      </c>
      <c r="O6" s="16">
        <f>'[1]TCE - ANEXO III - Preencher'!P15</f>
        <v>0</v>
      </c>
      <c r="P6" s="17">
        <f t="shared" si="2"/>
        <v>7.88</v>
      </c>
      <c r="Q6" s="16">
        <f>'[1]TCE - ANEXO III - Preencher'!R15</f>
        <v>252.19</v>
      </c>
      <c r="R6" s="16">
        <f>'[1]TCE - ANEXO III - Preencher'!S15</f>
        <v>79.2</v>
      </c>
      <c r="S6" s="17">
        <f t="shared" si="3"/>
        <v>172.99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577.09</v>
      </c>
    </row>
    <row r="7" spans="1:28" s="4" customFormat="1" x14ac:dyDescent="0.2">
      <c r="A7" s="9">
        <f>IFERROR(VLOOKUP(B7,'[1]DADOS (OCULTAR)'!$P$3:$R$91,3,0),"")</f>
        <v>14284483000108</v>
      </c>
      <c r="B7" s="10" t="str">
        <f>'[1]TCE - ANEXO III - Preencher'!C16</f>
        <v>S3 SAÚDE - ASSOCIAÇÃO DE PROTEÇÃO A MATERNIDADE E INFÂNCIA UBAÍRA</v>
      </c>
      <c r="C7" s="11"/>
      <c r="D7" s="12" t="str">
        <f>'[1]TCE - ANEXO III - Preencher'!E16</f>
        <v xml:space="preserve">ADRIANA CARLA DE SOUZA 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422105</v>
      </c>
      <c r="G7" s="14">
        <f>IF('[1]TCE - ANEXO III - Preencher'!H16="","",'[1]TCE - ANEXO III - Preencher'!H16)</f>
        <v>45170</v>
      </c>
      <c r="H7" s="15">
        <f>'[1]TCE - ANEXO III - Preencher'!I16</f>
        <v>0</v>
      </c>
      <c r="I7" s="15">
        <f>'[1]TCE - ANEXO III - Preencher'!J16</f>
        <v>126.72</v>
      </c>
      <c r="J7" s="15">
        <f>'[1]TCE - ANEXO III - Preencher'!K16</f>
        <v>0</v>
      </c>
      <c r="K7" s="16">
        <f>'[1]TCE - ANEXO III - Preencher'!L16</f>
        <v>269.36</v>
      </c>
      <c r="L7" s="16">
        <f>'[1]TCE - ANEXO III - Preencher'!M16</f>
        <v>1</v>
      </c>
      <c r="M7" s="16">
        <f t="shared" si="1"/>
        <v>268.36</v>
      </c>
      <c r="N7" s="16">
        <f>'[1]TCE - ANEXO III - Preencher'!O16</f>
        <v>7.88</v>
      </c>
      <c r="O7" s="16">
        <f>'[1]TCE - ANEXO III - Preencher'!P16</f>
        <v>0</v>
      </c>
      <c r="P7" s="17">
        <f t="shared" si="2"/>
        <v>7.88</v>
      </c>
      <c r="Q7" s="16">
        <f>'[1]TCE - ANEXO III - Preencher'!R16</f>
        <v>126.09</v>
      </c>
      <c r="R7" s="16">
        <f>'[1]TCE - ANEXO III - Preencher'!S16</f>
        <v>79.2</v>
      </c>
      <c r="S7" s="17">
        <f t="shared" si="3"/>
        <v>46.89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449.85</v>
      </c>
    </row>
    <row r="8" spans="1:28" s="4" customFormat="1" x14ac:dyDescent="0.2">
      <c r="A8" s="9">
        <f>IFERROR(VLOOKUP(B8,'[1]DADOS (OCULTAR)'!$P$3:$R$91,3,0),"")</f>
        <v>14284483000108</v>
      </c>
      <c r="B8" s="10" t="str">
        <f>'[1]TCE - ANEXO III - Preencher'!C17</f>
        <v>S3 SAÚDE - ASSOCIAÇÃO DE PROTEÇÃO A MATERNIDADE E INFÂNCIA UBAÍRA</v>
      </c>
      <c r="C8" s="11"/>
      <c r="D8" s="12" t="str">
        <f>'[1]TCE - ANEXO III - Preencher'!E17</f>
        <v>ADRIANA MARIA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45170</v>
      </c>
      <c r="H8" s="15">
        <f>'[1]TCE - ANEXO III - Preencher'!I17</f>
        <v>0</v>
      </c>
      <c r="I8" s="15">
        <f>'[1]TCE - ANEXO III - Preencher'!J17</f>
        <v>149.33000000000001</v>
      </c>
      <c r="J8" s="15">
        <f>'[1]TCE - ANEXO III - Preencher'!K17</f>
        <v>0</v>
      </c>
      <c r="K8" s="16">
        <f>'[1]TCE - ANEXO III - Preencher'!L17</f>
        <v>269.36</v>
      </c>
      <c r="L8" s="16">
        <f>'[1]TCE - ANEXO III - Preencher'!M17</f>
        <v>1</v>
      </c>
      <c r="M8" s="16">
        <f t="shared" si="1"/>
        <v>268.36</v>
      </c>
      <c r="N8" s="16">
        <f>'[1]TCE - ANEXO III - Preencher'!O17</f>
        <v>7.88</v>
      </c>
      <c r="O8" s="16">
        <f>'[1]TCE - ANEXO III - Preencher'!P17</f>
        <v>0</v>
      </c>
      <c r="P8" s="17">
        <f t="shared" si="2"/>
        <v>7.88</v>
      </c>
      <c r="Q8" s="16">
        <f>'[1]TCE - ANEXO III - Preencher'!R17</f>
        <v>201.75</v>
      </c>
      <c r="R8" s="16">
        <f>'[1]TCE - ANEXO III - Preencher'!S17</f>
        <v>83.97</v>
      </c>
      <c r="S8" s="17">
        <f t="shared" si="3"/>
        <v>117.78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543.35</v>
      </c>
    </row>
    <row r="9" spans="1:28" s="4" customFormat="1" x14ac:dyDescent="0.2">
      <c r="A9" s="9">
        <f>IFERROR(VLOOKUP(B9,'[1]DADOS (OCULTAR)'!$P$3:$R$91,3,0),"")</f>
        <v>14284483000108</v>
      </c>
      <c r="B9" s="10" t="str">
        <f>'[1]TCE - ANEXO III - Preencher'!C18</f>
        <v>S3 SAÚDE - ASSOCIAÇÃO DE PROTEÇÃO A MATERNIDADE E INFÂNCIA UBAÍRA</v>
      </c>
      <c r="C9" s="11"/>
      <c r="D9" s="12" t="str">
        <f>'[1]TCE - ANEXO III - Preencher'!E18</f>
        <v>ADRIANO RODRIGUES LEAL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223505</v>
      </c>
      <c r="G9" s="14">
        <f>IF('[1]TCE - ANEXO III - Preencher'!H18="","",'[1]TCE - ANEXO III - Preencher'!H18)</f>
        <v>45170</v>
      </c>
      <c r="H9" s="15">
        <f>'[1]TCE - ANEXO III - Preencher'!I18</f>
        <v>0</v>
      </c>
      <c r="I9" s="15">
        <f>'[1]TCE - ANEXO III - Preencher'!J18</f>
        <v>266.63</v>
      </c>
      <c r="J9" s="15">
        <f>'[1]TCE - ANEXO III - Preencher'!K18</f>
        <v>0</v>
      </c>
      <c r="K9" s="16">
        <f>'[1]TCE - ANEXO III - Preencher'!L18</f>
        <v>269.36</v>
      </c>
      <c r="L9" s="16">
        <f>'[1]TCE - ANEXO III - Preencher'!M18</f>
        <v>1</v>
      </c>
      <c r="M9" s="16">
        <f t="shared" si="1"/>
        <v>268.36</v>
      </c>
      <c r="N9" s="16">
        <f>'[1]TCE - ANEXO III - Preencher'!O18</f>
        <v>7.88</v>
      </c>
      <c r="O9" s="16">
        <f>'[1]TCE - ANEXO III - Preencher'!P18</f>
        <v>0</v>
      </c>
      <c r="P9" s="17">
        <f t="shared" si="2"/>
        <v>7.88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542.87</v>
      </c>
    </row>
    <row r="10" spans="1:28" s="4" customFormat="1" x14ac:dyDescent="0.2">
      <c r="A10" s="9">
        <f>IFERROR(VLOOKUP(B10,'[1]DADOS (OCULTAR)'!$P$3:$R$91,3,0),"")</f>
        <v>14284483000108</v>
      </c>
      <c r="B10" s="10" t="str">
        <f>'[1]TCE - ANEXO III - Preencher'!C19</f>
        <v>S3 SAÚDE - ASSOCIAÇÃO DE PROTEÇÃO A MATERNIDADE E INFÂNCIA UBAÍRA</v>
      </c>
      <c r="C10" s="11"/>
      <c r="D10" s="12" t="str">
        <f>'[1]TCE - ANEXO III - Preencher'!E19</f>
        <v>ALAIDE MARIA PEREIRA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45170</v>
      </c>
      <c r="H10" s="15">
        <f>'[1]TCE - ANEXO III - Preencher'!I19</f>
        <v>0</v>
      </c>
      <c r="I10" s="15">
        <f>'[1]TCE - ANEXO III - Preencher'!J19</f>
        <v>151.65</v>
      </c>
      <c r="J10" s="15">
        <f>'[1]TCE - ANEXO III - Preencher'!K19</f>
        <v>0</v>
      </c>
      <c r="K10" s="16">
        <f>'[1]TCE - ANEXO III - Preencher'!L19</f>
        <v>269.36</v>
      </c>
      <c r="L10" s="16">
        <f>'[1]TCE - ANEXO III - Preencher'!M19</f>
        <v>1</v>
      </c>
      <c r="M10" s="16">
        <f t="shared" si="1"/>
        <v>268.36</v>
      </c>
      <c r="N10" s="16">
        <f>'[1]TCE - ANEXO III - Preencher'!O19</f>
        <v>7.88</v>
      </c>
      <c r="O10" s="16">
        <f>'[1]TCE - ANEXO III - Preencher'!P19</f>
        <v>0</v>
      </c>
      <c r="P10" s="17">
        <f t="shared" si="2"/>
        <v>7.88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427.89</v>
      </c>
    </row>
    <row r="11" spans="1:28" s="4" customFormat="1" x14ac:dyDescent="0.2">
      <c r="A11" s="9">
        <f>IFERROR(VLOOKUP(B11,'[1]DADOS (OCULTAR)'!$P$3:$R$91,3,0),"")</f>
        <v>14284483000108</v>
      </c>
      <c r="B11" s="10" t="str">
        <f>'[1]TCE - ANEXO III - Preencher'!C20</f>
        <v>S3 SAÚDE - ASSOCIAÇÃO DE PROTEÇÃO A MATERNIDADE E INFÂNCIA UBAÍRA</v>
      </c>
      <c r="C11" s="11"/>
      <c r="D11" s="12" t="str">
        <f>'[1]TCE - ANEXO III - Preencher'!E20</f>
        <v>ALESSANDRA DANIERD DE ALBUQUERQUE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45170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7.88</v>
      </c>
      <c r="O11" s="16">
        <f>'[1]TCE - ANEXO III - Preencher'!P20</f>
        <v>0</v>
      </c>
      <c r="P11" s="17">
        <f t="shared" si="2"/>
        <v>7.88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7.88</v>
      </c>
    </row>
    <row r="12" spans="1:28" s="4" customFormat="1" x14ac:dyDescent="0.2">
      <c r="A12" s="9">
        <f>IFERROR(VLOOKUP(B12,'[1]DADOS (OCULTAR)'!$P$3:$R$91,3,0),"")</f>
        <v>14284483000108</v>
      </c>
      <c r="B12" s="10" t="str">
        <f>'[1]TCE - ANEXO III - Preencher'!C21</f>
        <v>S3 SAÚDE - ASSOCIAÇÃO DE PROTEÇÃO A MATERNIDADE E INFÂNCIA UBAÍRA</v>
      </c>
      <c r="C12" s="11"/>
      <c r="D12" s="12" t="str">
        <f>'[1]TCE - ANEXO III - Preencher'!E21</f>
        <v>ALEXANDRE GONCALVES DE SOUZA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514325</v>
      </c>
      <c r="G12" s="14">
        <f>IF('[1]TCE - ANEXO III - Preencher'!H21="","",'[1]TCE - ANEXO III - Preencher'!H21)</f>
        <v>45170</v>
      </c>
      <c r="H12" s="15">
        <f>'[1]TCE - ANEXO III - Preencher'!I21</f>
        <v>0</v>
      </c>
      <c r="I12" s="15">
        <f>'[1]TCE - ANEXO III - Preencher'!J21</f>
        <v>68.25</v>
      </c>
      <c r="J12" s="15">
        <f>'[1]TCE - ANEXO III - Preencher'!K21</f>
        <v>0</v>
      </c>
      <c r="K12" s="16">
        <f>'[1]TCE - ANEXO III - Preencher'!L21</f>
        <v>269.36</v>
      </c>
      <c r="L12" s="16">
        <f>'[1]TCE - ANEXO III - Preencher'!M21</f>
        <v>1</v>
      </c>
      <c r="M12" s="16">
        <f t="shared" si="1"/>
        <v>268.36</v>
      </c>
      <c r="N12" s="16">
        <f>'[1]TCE - ANEXO III - Preencher'!O21</f>
        <v>7.88</v>
      </c>
      <c r="O12" s="16">
        <f>'[1]TCE - ANEXO III - Preencher'!P21</f>
        <v>0</v>
      </c>
      <c r="P12" s="17">
        <f t="shared" si="2"/>
        <v>7.88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344.49</v>
      </c>
    </row>
    <row r="13" spans="1:28" s="4" customFormat="1" x14ac:dyDescent="0.2">
      <c r="A13" s="9">
        <f>IFERROR(VLOOKUP(B13,'[1]DADOS (OCULTAR)'!$P$3:$R$91,3,0),"")</f>
        <v>14284483000108</v>
      </c>
      <c r="B13" s="10" t="str">
        <f>'[1]TCE - ANEXO III - Preencher'!C22</f>
        <v>S3 SAÚDE - ASSOCIAÇÃO DE PROTEÇÃO A MATERNIDADE E INFÂNCIA UBAÍRA</v>
      </c>
      <c r="C13" s="11"/>
      <c r="D13" s="12" t="str">
        <f>'[1]TCE - ANEXO III - Preencher'!E22</f>
        <v>ALLYSON OLIVEIRA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414105</v>
      </c>
      <c r="G13" s="14">
        <f>IF('[1]TCE - ANEXO III - Preencher'!H22="","",'[1]TCE - ANEXO III - Preencher'!H22)</f>
        <v>45170</v>
      </c>
      <c r="H13" s="15">
        <f>'[1]TCE - ANEXO III - Preencher'!I22</f>
        <v>0</v>
      </c>
      <c r="I13" s="15">
        <f>'[1]TCE - ANEXO III - Preencher'!J22</f>
        <v>196.64</v>
      </c>
      <c r="J13" s="15">
        <f>'[1]TCE - ANEXO III - Preencher'!K22</f>
        <v>0</v>
      </c>
      <c r="K13" s="16">
        <f>'[1]TCE - ANEXO III - Preencher'!L22</f>
        <v>269.36</v>
      </c>
      <c r="L13" s="16">
        <f>'[1]TCE - ANEXO III - Preencher'!M22</f>
        <v>1</v>
      </c>
      <c r="M13" s="16">
        <f t="shared" si="1"/>
        <v>268.36</v>
      </c>
      <c r="N13" s="16">
        <f>'[1]TCE - ANEXO III - Preencher'!O22</f>
        <v>7.88</v>
      </c>
      <c r="O13" s="16">
        <f>'[1]TCE - ANEXO III - Preencher'!P22</f>
        <v>0</v>
      </c>
      <c r="P13" s="17">
        <f t="shared" si="2"/>
        <v>7.88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472.88</v>
      </c>
    </row>
    <row r="14" spans="1:28" s="4" customFormat="1" x14ac:dyDescent="0.2">
      <c r="A14" s="9">
        <f>IFERROR(VLOOKUP(B14,'[1]DADOS (OCULTAR)'!$P$3:$R$91,3,0),"")</f>
        <v>14284483000108</v>
      </c>
      <c r="B14" s="10" t="str">
        <f>'[1]TCE - ANEXO III - Preencher'!C23</f>
        <v>S3 SAÚDE - ASSOCIAÇÃO DE PROTEÇÃO A MATERNIDADE E INFÂNCIA UBAÍRA</v>
      </c>
      <c r="C14" s="11"/>
      <c r="D14" s="12" t="str">
        <f>'[1]TCE - ANEXO III - Preencher'!E23</f>
        <v>ALVARO EZEQUIEL MACHADO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515215</v>
      </c>
      <c r="G14" s="14">
        <f>IF('[1]TCE - ANEXO III - Preencher'!H23="","",'[1]TCE - ANEXO III - Preencher'!H23)</f>
        <v>45170</v>
      </c>
      <c r="H14" s="15">
        <f>'[1]TCE - ANEXO III - Preencher'!I23</f>
        <v>0</v>
      </c>
      <c r="I14" s="15">
        <f>'[1]TCE - ANEXO III - Preencher'!J23</f>
        <v>105.6</v>
      </c>
      <c r="J14" s="15">
        <f>'[1]TCE - ANEXO III - Preencher'!K23</f>
        <v>0</v>
      </c>
      <c r="K14" s="16">
        <f>'[1]TCE - ANEXO III - Preencher'!L23</f>
        <v>269.36</v>
      </c>
      <c r="L14" s="16">
        <f>'[1]TCE - ANEXO III - Preencher'!M23</f>
        <v>1</v>
      </c>
      <c r="M14" s="16">
        <f t="shared" si="1"/>
        <v>268.36</v>
      </c>
      <c r="N14" s="16">
        <f>'[1]TCE - ANEXO III - Preencher'!O23</f>
        <v>7.88</v>
      </c>
      <c r="O14" s="16">
        <f>'[1]TCE - ANEXO III - Preencher'!P23</f>
        <v>0</v>
      </c>
      <c r="P14" s="17">
        <f t="shared" si="2"/>
        <v>7.88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381.84000000000003</v>
      </c>
    </row>
    <row r="15" spans="1:28" s="4" customFormat="1" x14ac:dyDescent="0.2">
      <c r="A15" s="9">
        <f>IFERROR(VLOOKUP(B15,'[1]DADOS (OCULTAR)'!$P$3:$R$91,3,0),"")</f>
        <v>14284483000108</v>
      </c>
      <c r="B15" s="10" t="str">
        <f>'[1]TCE - ANEXO III - Preencher'!C24</f>
        <v>S3 SAÚDE - ASSOCIAÇÃO DE PROTEÇÃO A MATERNIDADE E INFÂNCIA UBAÍRA</v>
      </c>
      <c r="C15" s="11"/>
      <c r="D15" s="12" t="str">
        <f>'[1]TCE - ANEXO III - Preencher'!E24</f>
        <v>AMANDA SILVA MARINS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45170</v>
      </c>
      <c r="H15" s="15">
        <f>'[1]TCE - ANEXO III - Preencher'!I24</f>
        <v>0</v>
      </c>
      <c r="I15" s="15">
        <f>'[1]TCE - ANEXO III - Preencher'!J24</f>
        <v>313.81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7.88</v>
      </c>
      <c r="O15" s="16">
        <f>'[1]TCE - ANEXO III - Preencher'!P24</f>
        <v>0</v>
      </c>
      <c r="P15" s="17">
        <f t="shared" si="2"/>
        <v>7.88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321.69</v>
      </c>
    </row>
    <row r="16" spans="1:28" s="4" customFormat="1" x14ac:dyDescent="0.2">
      <c r="A16" s="9">
        <f>IFERROR(VLOOKUP(B16,'[1]DADOS (OCULTAR)'!$P$3:$R$91,3,0),"")</f>
        <v>14284483000108</v>
      </c>
      <c r="B16" s="10" t="str">
        <f>'[1]TCE - ANEXO III - Preencher'!C25</f>
        <v>S3 SAÚDE - ASSOCIAÇÃO DE PROTEÇÃO A MATERNIDADE E INFÂNCIA UBAÍRA</v>
      </c>
      <c r="C16" s="11"/>
      <c r="D16" s="12" t="str">
        <f>'[1]TCE - ANEXO III - Preencher'!E25</f>
        <v>AMANNDA STEPPLE DE AQUINO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45170</v>
      </c>
      <c r="H16" s="15">
        <f>'[1]TCE - ANEXO III - Preencher'!I25</f>
        <v>0</v>
      </c>
      <c r="I16" s="15">
        <f>'[1]TCE - ANEXO III - Preencher'!J25</f>
        <v>357.7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7.88</v>
      </c>
      <c r="O16" s="16">
        <f>'[1]TCE - ANEXO III - Preencher'!P25</f>
        <v>0</v>
      </c>
      <c r="P16" s="17">
        <f t="shared" si="2"/>
        <v>7.88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365.58</v>
      </c>
    </row>
    <row r="17" spans="1:28" s="4" customFormat="1" x14ac:dyDescent="0.2">
      <c r="A17" s="9">
        <f>IFERROR(VLOOKUP(B17,'[1]DADOS (OCULTAR)'!$P$3:$R$91,3,0),"")</f>
        <v>14284483000108</v>
      </c>
      <c r="B17" s="10" t="str">
        <f>'[1]TCE - ANEXO III - Preencher'!C26</f>
        <v>S3 SAÚDE - ASSOCIAÇÃO DE PROTEÇÃO A MATERNIDADE E INFÂNCIA UBAÍRA</v>
      </c>
      <c r="C17" s="11"/>
      <c r="D17" s="12" t="str">
        <f>'[1]TCE - ANEXO III - Preencher'!E26</f>
        <v>ANA CLAUDIA GOMES DE ALMEIDA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422105</v>
      </c>
      <c r="G17" s="14">
        <f>IF('[1]TCE - ANEXO III - Preencher'!H26="","",'[1]TCE - ANEXO III - Preencher'!H26)</f>
        <v>45170</v>
      </c>
      <c r="H17" s="15">
        <f>'[1]TCE - ANEXO III - Preencher'!I26</f>
        <v>0</v>
      </c>
      <c r="I17" s="15">
        <f>'[1]TCE - ANEXO III - Preencher'!J26</f>
        <v>126.72</v>
      </c>
      <c r="J17" s="15">
        <f>'[1]TCE - ANEXO III - Preencher'!K26</f>
        <v>0</v>
      </c>
      <c r="K17" s="16">
        <f>'[1]TCE - ANEXO III - Preencher'!L26</f>
        <v>269.36</v>
      </c>
      <c r="L17" s="16">
        <f>'[1]TCE - ANEXO III - Preencher'!M26</f>
        <v>1</v>
      </c>
      <c r="M17" s="16">
        <f t="shared" si="1"/>
        <v>268.36</v>
      </c>
      <c r="N17" s="16">
        <f>'[1]TCE - ANEXO III - Preencher'!O26</f>
        <v>7.88</v>
      </c>
      <c r="O17" s="16">
        <f>'[1]TCE - ANEXO III - Preencher'!P26</f>
        <v>0</v>
      </c>
      <c r="P17" s="17">
        <f t="shared" si="2"/>
        <v>7.88</v>
      </c>
      <c r="Q17" s="16">
        <f>'[1]TCE - ANEXO III - Preencher'!R26</f>
        <v>252.19</v>
      </c>
      <c r="R17" s="16">
        <f>'[1]TCE - ANEXO III - Preencher'!S26</f>
        <v>79.2</v>
      </c>
      <c r="S17" s="17">
        <f t="shared" si="3"/>
        <v>172.99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575.95000000000005</v>
      </c>
    </row>
    <row r="18" spans="1:28" s="4" customFormat="1" x14ac:dyDescent="0.2">
      <c r="A18" s="9">
        <f>IFERROR(VLOOKUP(B18,'[1]DADOS (OCULTAR)'!$P$3:$R$91,3,0),"")</f>
        <v>14284483000108</v>
      </c>
      <c r="B18" s="10" t="str">
        <f>'[1]TCE - ANEXO III - Preencher'!C27</f>
        <v>S3 SAÚDE - ASSOCIAÇÃO DE PROTEÇÃO A MATERNIDADE E INFÂNCIA UBAÍRA</v>
      </c>
      <c r="C18" s="11"/>
      <c r="D18" s="12" t="str">
        <f>'[1]TCE - ANEXO III - Preencher'!E27</f>
        <v>ANA PAULA FARIAS BARBOSA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515205</v>
      </c>
      <c r="G18" s="14">
        <f>IF('[1]TCE - ANEXO III - Preencher'!H27="","",'[1]TCE - ANEXO III - Preencher'!H27)</f>
        <v>45170</v>
      </c>
      <c r="H18" s="15">
        <f>'[1]TCE - ANEXO III - Preencher'!I27</f>
        <v>0</v>
      </c>
      <c r="I18" s="15">
        <f>'[1]TCE - ANEXO III - Preencher'!J27</f>
        <v>128.33000000000001</v>
      </c>
      <c r="J18" s="15">
        <f>'[1]TCE - ANEXO III - Preencher'!K27</f>
        <v>0</v>
      </c>
      <c r="K18" s="16">
        <f>'[1]TCE - ANEXO III - Preencher'!L27</f>
        <v>269.36</v>
      </c>
      <c r="L18" s="16">
        <f>'[1]TCE - ANEXO III - Preencher'!M27</f>
        <v>1</v>
      </c>
      <c r="M18" s="16">
        <f t="shared" si="1"/>
        <v>268.36</v>
      </c>
      <c r="N18" s="16">
        <f>'[1]TCE - ANEXO III - Preencher'!O27</f>
        <v>7.88</v>
      </c>
      <c r="O18" s="16">
        <f>'[1]TCE - ANEXO III - Preencher'!P27</f>
        <v>0</v>
      </c>
      <c r="P18" s="17">
        <f t="shared" si="2"/>
        <v>7.88</v>
      </c>
      <c r="Q18" s="16">
        <f>'[1]TCE - ANEXO III - Preencher'!R27</f>
        <v>126.09</v>
      </c>
      <c r="R18" s="16">
        <f>'[1]TCE - ANEXO III - Preencher'!S27</f>
        <v>80.41</v>
      </c>
      <c r="S18" s="17">
        <f t="shared" si="3"/>
        <v>45.680000000000007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450.25000000000006</v>
      </c>
    </row>
    <row r="19" spans="1:28" s="4" customFormat="1" x14ac:dyDescent="0.2">
      <c r="A19" s="9">
        <f>IFERROR(VLOOKUP(B19,'[1]DADOS (OCULTAR)'!$P$3:$R$91,3,0),"")</f>
        <v>14284483000108</v>
      </c>
      <c r="B19" s="10" t="str">
        <f>'[1]TCE - ANEXO III - Preencher'!C28</f>
        <v>S3 SAÚDE - ASSOCIAÇÃO DE PROTEÇÃO A MATERNIDADE E INFÂNCIA UBAÍRA</v>
      </c>
      <c r="C19" s="11"/>
      <c r="D19" s="12" t="str">
        <f>'[1]TCE - ANEXO III - Preencher'!E28</f>
        <v>ANA PAULA MARIA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514320</v>
      </c>
      <c r="G19" s="14">
        <f>IF('[1]TCE - ANEXO III - Preencher'!H28="","",'[1]TCE - ANEXO III - Preencher'!H28)</f>
        <v>45170</v>
      </c>
      <c r="H19" s="15">
        <f>'[1]TCE - ANEXO III - Preencher'!I28</f>
        <v>0</v>
      </c>
      <c r="I19" s="15">
        <f>'[1]TCE - ANEXO III - Preencher'!J28</f>
        <v>143.30000000000001</v>
      </c>
      <c r="J19" s="15">
        <f>'[1]TCE - ANEXO III - Preencher'!K28</f>
        <v>0</v>
      </c>
      <c r="K19" s="16">
        <f>'[1]TCE - ANEXO III - Preencher'!L28</f>
        <v>269.36</v>
      </c>
      <c r="L19" s="16">
        <f>'[1]TCE - ANEXO III - Preencher'!M28</f>
        <v>1</v>
      </c>
      <c r="M19" s="16">
        <f t="shared" si="1"/>
        <v>268.36</v>
      </c>
      <c r="N19" s="16">
        <f>'[1]TCE - ANEXO III - Preencher'!O28</f>
        <v>7.88</v>
      </c>
      <c r="O19" s="16">
        <f>'[1]TCE - ANEXO III - Preencher'!P28</f>
        <v>0</v>
      </c>
      <c r="P19" s="17">
        <f t="shared" si="2"/>
        <v>7.88</v>
      </c>
      <c r="Q19" s="16">
        <f>'[1]TCE - ANEXO III - Preencher'!R28</f>
        <v>252.19</v>
      </c>
      <c r="R19" s="16">
        <f>'[1]TCE - ANEXO III - Preencher'!S28</f>
        <v>79.2</v>
      </c>
      <c r="S19" s="17">
        <f t="shared" si="3"/>
        <v>172.99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592.53</v>
      </c>
    </row>
    <row r="20" spans="1:28" s="4" customFormat="1" x14ac:dyDescent="0.2">
      <c r="A20" s="9">
        <f>IFERROR(VLOOKUP(B20,'[1]DADOS (OCULTAR)'!$P$3:$R$91,3,0),"")</f>
        <v>14284483000108</v>
      </c>
      <c r="B20" s="10" t="str">
        <f>'[1]TCE - ANEXO III - Preencher'!C29</f>
        <v>S3 SAÚDE - ASSOCIAÇÃO DE PROTEÇÃO A MATERNIDADE E INFÂNCIA UBAÍRA</v>
      </c>
      <c r="C20" s="11"/>
      <c r="D20" s="12" t="str">
        <f>'[1]TCE - ANEXO III - Preencher'!E29</f>
        <v>ANDREA BANDEIRA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422105</v>
      </c>
      <c r="G20" s="14">
        <f>IF('[1]TCE - ANEXO III - Preencher'!H29="","",'[1]TCE - ANEXO III - Preencher'!H29)</f>
        <v>45170</v>
      </c>
      <c r="H20" s="15">
        <f>'[1]TCE - ANEXO III - Preencher'!I29</f>
        <v>0</v>
      </c>
      <c r="I20" s="15">
        <f>'[1]TCE - ANEXO III - Preencher'!J29</f>
        <v>126.72</v>
      </c>
      <c r="J20" s="15">
        <f>'[1]TCE - ANEXO III - Preencher'!K29</f>
        <v>0</v>
      </c>
      <c r="K20" s="16">
        <f>'[1]TCE - ANEXO III - Preencher'!L29</f>
        <v>269.36</v>
      </c>
      <c r="L20" s="16">
        <f>'[1]TCE - ANEXO III - Preencher'!M29</f>
        <v>1</v>
      </c>
      <c r="M20" s="16">
        <f t="shared" si="1"/>
        <v>268.36</v>
      </c>
      <c r="N20" s="16">
        <f>'[1]TCE - ANEXO III - Preencher'!O29</f>
        <v>7.88</v>
      </c>
      <c r="O20" s="16">
        <f>'[1]TCE - ANEXO III - Preencher'!P29</f>
        <v>0</v>
      </c>
      <c r="P20" s="17">
        <f t="shared" si="2"/>
        <v>7.88</v>
      </c>
      <c r="Q20" s="16">
        <f>'[1]TCE - ANEXO III - Preencher'!R29</f>
        <v>252.19</v>
      </c>
      <c r="R20" s="16">
        <f>'[1]TCE - ANEXO III - Preencher'!S29</f>
        <v>79.2</v>
      </c>
      <c r="S20" s="17">
        <f t="shared" si="3"/>
        <v>172.99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575.95000000000005</v>
      </c>
    </row>
    <row r="21" spans="1:28" s="4" customFormat="1" x14ac:dyDescent="0.2">
      <c r="A21" s="9">
        <f>IFERROR(VLOOKUP(B21,'[1]DADOS (OCULTAR)'!$P$3:$R$91,3,0),"")</f>
        <v>14284483000108</v>
      </c>
      <c r="B21" s="10" t="str">
        <f>'[1]TCE - ANEXO III - Preencher'!C30</f>
        <v>S3 SAÚDE - ASSOCIAÇÃO DE PROTEÇÃO A MATERNIDADE E INFÂNCIA UBAÍRA</v>
      </c>
      <c r="C21" s="11"/>
      <c r="D21" s="12" t="str">
        <f>'[1]TCE - ANEXO III - Preencher'!E30</f>
        <v xml:space="preserve">ANDREIA PEREIRA DA SILVA 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45170</v>
      </c>
      <c r="H21" s="15">
        <f>'[1]TCE - ANEXO III - Preencher'!I30</f>
        <v>0</v>
      </c>
      <c r="I21" s="15">
        <f>'[1]TCE - ANEXO III - Preencher'!J30</f>
        <v>126.72</v>
      </c>
      <c r="J21" s="15">
        <f>'[1]TCE - ANEXO III - Preencher'!K30</f>
        <v>0</v>
      </c>
      <c r="K21" s="16">
        <f>'[1]TCE - ANEXO III - Preencher'!L30</f>
        <v>269.36</v>
      </c>
      <c r="L21" s="16">
        <f>'[1]TCE - ANEXO III - Preencher'!M30</f>
        <v>1</v>
      </c>
      <c r="M21" s="16">
        <f t="shared" si="1"/>
        <v>268.36</v>
      </c>
      <c r="N21" s="16">
        <f>'[1]TCE - ANEXO III - Preencher'!O30</f>
        <v>7.88</v>
      </c>
      <c r="O21" s="16">
        <f>'[1]TCE - ANEXO III - Preencher'!P30</f>
        <v>0</v>
      </c>
      <c r="P21" s="17">
        <f t="shared" si="2"/>
        <v>7.88</v>
      </c>
      <c r="Q21" s="16">
        <f>'[1]TCE - ANEXO III - Preencher'!R30</f>
        <v>252.19</v>
      </c>
      <c r="R21" s="16">
        <f>'[1]TCE - ANEXO III - Preencher'!S30</f>
        <v>79.2</v>
      </c>
      <c r="S21" s="17">
        <f t="shared" si="3"/>
        <v>172.99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575.95000000000005</v>
      </c>
    </row>
    <row r="22" spans="1:28" s="4" customFormat="1" x14ac:dyDescent="0.2">
      <c r="A22" s="9">
        <f>IFERROR(VLOOKUP(B22,'[1]DADOS (OCULTAR)'!$P$3:$R$91,3,0),"")</f>
        <v>14284483000108</v>
      </c>
      <c r="B22" s="10" t="str">
        <f>'[1]TCE - ANEXO III - Preencher'!C31</f>
        <v>S3 SAÚDE - ASSOCIAÇÃO DE PROTEÇÃO A MATERNIDADE E INFÂNCIA UBAÍRA</v>
      </c>
      <c r="C22" s="11"/>
      <c r="D22" s="12" t="str">
        <f>'[1]TCE - ANEXO III - Preencher'!E31</f>
        <v>ANDRESSA CHRISTINE DE ANDRADE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252105</v>
      </c>
      <c r="G22" s="14">
        <f>IF('[1]TCE - ANEXO III - Preencher'!H31="","",'[1]TCE - ANEXO III - Preencher'!H31)</f>
        <v>45170</v>
      </c>
      <c r="H22" s="15">
        <f>'[1]TCE - ANEXO III - Preencher'!I31</f>
        <v>0</v>
      </c>
      <c r="I22" s="15">
        <f>'[1]TCE - ANEXO III - Preencher'!J31</f>
        <v>178.76</v>
      </c>
      <c r="J22" s="15">
        <f>'[1]TCE - ANEXO III - Preencher'!K31</f>
        <v>0</v>
      </c>
      <c r="K22" s="16">
        <f>'[1]TCE - ANEXO III - Preencher'!L31</f>
        <v>269.36</v>
      </c>
      <c r="L22" s="16">
        <f>'[1]TCE - ANEXO III - Preencher'!M31</f>
        <v>1</v>
      </c>
      <c r="M22" s="16">
        <f t="shared" si="1"/>
        <v>268.36</v>
      </c>
      <c r="N22" s="16">
        <f>'[1]TCE - ANEXO III - Preencher'!O31</f>
        <v>7.88</v>
      </c>
      <c r="O22" s="16">
        <f>'[1]TCE - ANEXO III - Preencher'!P31</f>
        <v>0</v>
      </c>
      <c r="P22" s="17">
        <f t="shared" si="2"/>
        <v>7.88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455</v>
      </c>
    </row>
    <row r="23" spans="1:28" s="4" customFormat="1" x14ac:dyDescent="0.2">
      <c r="A23" s="9">
        <f>IFERROR(VLOOKUP(B23,'[1]DADOS (OCULTAR)'!$P$3:$R$91,3,0),"")</f>
        <v>14284483000108</v>
      </c>
      <c r="B23" s="10" t="str">
        <f>'[1]TCE - ANEXO III - Preencher'!C32</f>
        <v>S3 SAÚDE - ASSOCIAÇÃO DE PROTEÇÃO A MATERNIDADE E INFÂNCIA UBAÍRA</v>
      </c>
      <c r="C23" s="11"/>
      <c r="D23" s="12" t="str">
        <f>'[1]TCE - ANEXO III - Preencher'!E32</f>
        <v xml:space="preserve">ANDRYELLE RAYANE COELHO DE OLIVEIRA 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223505</v>
      </c>
      <c r="G23" s="14">
        <f>IF('[1]TCE - ANEXO III - Preencher'!H32="","",'[1]TCE - ANEXO III - Preencher'!H32)</f>
        <v>45170</v>
      </c>
      <c r="H23" s="15">
        <f>'[1]TCE - ANEXO III - Preencher'!I32</f>
        <v>0</v>
      </c>
      <c r="I23" s="15">
        <f>'[1]TCE - ANEXO III - Preencher'!J32</f>
        <v>226.06</v>
      </c>
      <c r="J23" s="15">
        <f>'[1]TCE - ANEXO III - Preencher'!K32</f>
        <v>0</v>
      </c>
      <c r="K23" s="16">
        <f>'[1]TCE - ANEXO III - Preencher'!L32</f>
        <v>269.36</v>
      </c>
      <c r="L23" s="16">
        <f>'[1]TCE - ANEXO III - Preencher'!M32</f>
        <v>1</v>
      </c>
      <c r="M23" s="16">
        <f t="shared" si="1"/>
        <v>268.36</v>
      </c>
      <c r="N23" s="16">
        <f>'[1]TCE - ANEXO III - Preencher'!O32</f>
        <v>7.88</v>
      </c>
      <c r="O23" s="16">
        <f>'[1]TCE - ANEXO III - Preencher'!P32</f>
        <v>0</v>
      </c>
      <c r="P23" s="17">
        <f t="shared" si="2"/>
        <v>7.88</v>
      </c>
      <c r="Q23" s="16">
        <f>'[1]TCE - ANEXO III - Preencher'!R32</f>
        <v>100.87</v>
      </c>
      <c r="R23" s="16">
        <f>'[1]TCE - ANEXO III - Preencher'!S32</f>
        <v>153.71</v>
      </c>
      <c r="S23" s="17">
        <f t="shared" si="3"/>
        <v>-52.84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449.46000000000004</v>
      </c>
    </row>
    <row r="24" spans="1:28" s="4" customFormat="1" x14ac:dyDescent="0.2">
      <c r="A24" s="9">
        <f>IFERROR(VLOOKUP(B24,'[1]DADOS (OCULTAR)'!$P$3:$R$91,3,0),"")</f>
        <v>14284483000108</v>
      </c>
      <c r="B24" s="10" t="str">
        <f>'[1]TCE - ANEXO III - Preencher'!C33</f>
        <v>S3 SAÚDE - ASSOCIAÇÃO DE PROTEÇÃO A MATERNIDADE E INFÂNCIA UBAÍRA</v>
      </c>
      <c r="C24" s="11"/>
      <c r="D24" s="12" t="str">
        <f>'[1]TCE - ANEXO III - Preencher'!E33</f>
        <v>ANNA CECILIA GUERRA DE ARAUJO FERREIRA MEDEIROS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223405</v>
      </c>
      <c r="G24" s="14">
        <f>IF('[1]TCE - ANEXO III - Preencher'!H33="","",'[1]TCE - ANEXO III - Preencher'!H33)</f>
        <v>45170</v>
      </c>
      <c r="H24" s="15">
        <f>'[1]TCE - ANEXO III - Preencher'!I33</f>
        <v>0</v>
      </c>
      <c r="I24" s="15">
        <f>'[1]TCE - ANEXO III - Preencher'!J33</f>
        <v>480.46</v>
      </c>
      <c r="J24" s="15">
        <f>'[1]TCE - ANEXO III - Preencher'!K33</f>
        <v>0</v>
      </c>
      <c r="K24" s="16">
        <f>'[1]TCE - ANEXO III - Preencher'!L33</f>
        <v>269.36</v>
      </c>
      <c r="L24" s="16">
        <f>'[1]TCE - ANEXO III - Preencher'!M33</f>
        <v>1</v>
      </c>
      <c r="M24" s="16">
        <f t="shared" si="1"/>
        <v>268.36</v>
      </c>
      <c r="N24" s="16">
        <f>'[1]TCE - ANEXO III - Preencher'!O33</f>
        <v>7.88</v>
      </c>
      <c r="O24" s="16">
        <f>'[1]TCE - ANEXO III - Preencher'!P33</f>
        <v>0</v>
      </c>
      <c r="P24" s="17">
        <f t="shared" si="2"/>
        <v>7.88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326.12</v>
      </c>
      <c r="U24" s="16">
        <f>'[1]TCE - ANEXO III - Preencher'!V33</f>
        <v>0</v>
      </c>
      <c r="V24" s="17">
        <f t="shared" si="4"/>
        <v>326.12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1082.82</v>
      </c>
    </row>
    <row r="25" spans="1:28" s="4" customFormat="1" x14ac:dyDescent="0.2">
      <c r="A25" s="9">
        <f>IFERROR(VLOOKUP(B25,'[1]DADOS (OCULTAR)'!$P$3:$R$91,3,0),"")</f>
        <v>14284483000108</v>
      </c>
      <c r="B25" s="10" t="str">
        <f>'[1]TCE - ANEXO III - Preencher'!C34</f>
        <v>S3 SAÚDE - ASSOCIAÇÃO DE PROTEÇÃO A MATERNIDADE E INFÂNCIA UBAÍRA</v>
      </c>
      <c r="C25" s="11"/>
      <c r="D25" s="12" t="str">
        <f>'[1]TCE - ANEXO III - Preencher'!E34</f>
        <v>ANTONIO FRANCISCO LIMA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782320</v>
      </c>
      <c r="G25" s="14">
        <f>IF('[1]TCE - ANEXO III - Preencher'!H34="","",'[1]TCE - ANEXO III - Preencher'!H34)</f>
        <v>45170</v>
      </c>
      <c r="H25" s="15">
        <f>'[1]TCE - ANEXO III - Preencher'!I34</f>
        <v>0</v>
      </c>
      <c r="I25" s="15">
        <f>'[1]TCE - ANEXO III - Preencher'!J34</f>
        <v>167.16</v>
      </c>
      <c r="J25" s="15">
        <f>'[1]TCE - ANEXO III - Preencher'!K34</f>
        <v>0</v>
      </c>
      <c r="K25" s="16">
        <f>'[1]TCE - ANEXO III - Preencher'!L34</f>
        <v>269.36</v>
      </c>
      <c r="L25" s="16">
        <f>'[1]TCE - ANEXO III - Preencher'!M34</f>
        <v>1</v>
      </c>
      <c r="M25" s="16">
        <f t="shared" si="1"/>
        <v>268.36</v>
      </c>
      <c r="N25" s="16">
        <f>'[1]TCE - ANEXO III - Preencher'!O34</f>
        <v>7.88</v>
      </c>
      <c r="O25" s="16">
        <f>'[1]TCE - ANEXO III - Preencher'!P34</f>
        <v>0</v>
      </c>
      <c r="P25" s="17">
        <f t="shared" si="2"/>
        <v>7.88</v>
      </c>
      <c r="Q25" s="16">
        <f>'[1]TCE - ANEXO III - Preencher'!R34</f>
        <v>700</v>
      </c>
      <c r="R25" s="16">
        <f>'[1]TCE - ANEXO III - Preencher'!S34</f>
        <v>97.65</v>
      </c>
      <c r="S25" s="17">
        <f t="shared" si="3"/>
        <v>602.35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1045.75</v>
      </c>
    </row>
    <row r="26" spans="1:28" s="4" customFormat="1" x14ac:dyDescent="0.2">
      <c r="A26" s="9">
        <f>IFERROR(VLOOKUP(B26,'[1]DADOS (OCULTAR)'!$P$3:$R$91,3,0),"")</f>
        <v>14284483000108</v>
      </c>
      <c r="B26" s="10" t="str">
        <f>'[1]TCE - ANEXO III - Preencher'!C35</f>
        <v>S3 SAÚDE - ASSOCIAÇÃO DE PROTEÇÃO A MATERNIDADE E INFÂNCIA UBAÍRA</v>
      </c>
      <c r="C26" s="11"/>
      <c r="D26" s="12" t="str">
        <f>'[1]TCE - ANEXO III - Preencher'!E35</f>
        <v>AURILEIDE RODRIGUES DOS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324115</v>
      </c>
      <c r="G26" s="14">
        <f>IF('[1]TCE - ANEXO III - Preencher'!H35="","",'[1]TCE - ANEXO III - Preencher'!H35)</f>
        <v>45170</v>
      </c>
      <c r="H26" s="15">
        <f>'[1]TCE - ANEXO III - Preencher'!I35</f>
        <v>0</v>
      </c>
      <c r="I26" s="15">
        <f>'[1]TCE - ANEXO III - Preencher'!J35</f>
        <v>295.98</v>
      </c>
      <c r="J26" s="15">
        <f>'[1]TCE - ANEXO III - Preencher'!K35</f>
        <v>0</v>
      </c>
      <c r="K26" s="16">
        <f>'[1]TCE - ANEXO III - Preencher'!L35</f>
        <v>269.36</v>
      </c>
      <c r="L26" s="16">
        <f>'[1]TCE - ANEXO III - Preencher'!M35</f>
        <v>1</v>
      </c>
      <c r="M26" s="16">
        <f t="shared" si="1"/>
        <v>268.36</v>
      </c>
      <c r="N26" s="16">
        <f>'[1]TCE - ANEXO III - Preencher'!O35</f>
        <v>7.88</v>
      </c>
      <c r="O26" s="16">
        <f>'[1]TCE - ANEXO III - Preencher'!P35</f>
        <v>0</v>
      </c>
      <c r="P26" s="17">
        <f t="shared" si="2"/>
        <v>7.88</v>
      </c>
      <c r="Q26" s="16">
        <f>'[1]TCE - ANEXO III - Preencher'!R35</f>
        <v>151.31</v>
      </c>
      <c r="R26" s="16">
        <f>'[1]TCE - ANEXO III - Preencher'!S35</f>
        <v>72.34</v>
      </c>
      <c r="S26" s="17">
        <f t="shared" si="3"/>
        <v>78.97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651.19000000000005</v>
      </c>
    </row>
    <row r="27" spans="1:28" s="4" customFormat="1" x14ac:dyDescent="0.2">
      <c r="A27" s="9">
        <f>IFERROR(VLOOKUP(B27,'[1]DADOS (OCULTAR)'!$P$3:$R$91,3,0),"")</f>
        <v>14284483000108</v>
      </c>
      <c r="B27" s="10" t="str">
        <f>'[1]TCE - ANEXO III - Preencher'!C36</f>
        <v>S3 SAÚDE - ASSOCIAÇÃO DE PROTEÇÃO A MATERNIDADE E INFÂNCIA UBAÍRA</v>
      </c>
      <c r="C27" s="11"/>
      <c r="D27" s="12" t="str">
        <f>'[1]TCE - ANEXO III - Preencher'!E36</f>
        <v>BERENICE MARIA GUIMARAES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45170</v>
      </c>
      <c r="H27" s="15">
        <f>'[1]TCE - ANEXO III - Preencher'!I36</f>
        <v>0</v>
      </c>
      <c r="I27" s="15">
        <f>'[1]TCE - ANEXO III - Preencher'!J36</f>
        <v>237.34</v>
      </c>
      <c r="J27" s="15">
        <f>'[1]TCE - ANEXO III - Preencher'!K36</f>
        <v>0</v>
      </c>
      <c r="K27" s="16">
        <f>'[1]TCE - ANEXO III - Preencher'!L36</f>
        <v>269.36</v>
      </c>
      <c r="L27" s="16">
        <f>'[1]TCE - ANEXO III - Preencher'!M36</f>
        <v>1</v>
      </c>
      <c r="M27" s="16">
        <f t="shared" si="1"/>
        <v>268.36</v>
      </c>
      <c r="N27" s="16">
        <f>'[1]TCE - ANEXO III - Preencher'!O36</f>
        <v>7.88</v>
      </c>
      <c r="O27" s="16">
        <f>'[1]TCE - ANEXO III - Preencher'!P36</f>
        <v>0</v>
      </c>
      <c r="P27" s="17">
        <f t="shared" si="2"/>
        <v>7.88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120.26</v>
      </c>
      <c r="U27" s="16">
        <f>'[1]TCE - ANEXO III - Preencher'!V36</f>
        <v>0</v>
      </c>
      <c r="V27" s="17">
        <f t="shared" si="4"/>
        <v>120.26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633.84</v>
      </c>
    </row>
    <row r="28" spans="1:28" s="4" customFormat="1" x14ac:dyDescent="0.2">
      <c r="A28" s="9">
        <f>IFERROR(VLOOKUP(B28,'[1]DADOS (OCULTAR)'!$P$3:$R$91,3,0),"")</f>
        <v>14284483000108</v>
      </c>
      <c r="B28" s="10" t="str">
        <f>'[1]TCE - ANEXO III - Preencher'!C37</f>
        <v>S3 SAÚDE - ASSOCIAÇÃO DE PROTEÇÃO A MATERNIDADE E INFÂNCIA UBAÍRA</v>
      </c>
      <c r="C28" s="11"/>
      <c r="D28" s="12" t="str">
        <f>'[1]TCE - ANEXO III - Preencher'!E37</f>
        <v xml:space="preserve">BRENNAN HENRIQUE DA SILVA 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411005</v>
      </c>
      <c r="G28" s="14">
        <f>IF('[1]TCE - ANEXO III - Preencher'!H37="","",'[1]TCE - ANEXO III - Preencher'!H37)</f>
        <v>45170</v>
      </c>
      <c r="H28" s="15">
        <f>'[1]TCE - ANEXO III - Preencher'!I37</f>
        <v>0</v>
      </c>
      <c r="I28" s="15">
        <f>'[1]TCE - ANEXO III - Preencher'!J37</f>
        <v>11.57</v>
      </c>
      <c r="J28" s="15">
        <f>'[1]TCE - ANEXO III - Preencher'!K37</f>
        <v>0</v>
      </c>
      <c r="K28" s="16">
        <f>'[1]TCE - ANEXO III - Preencher'!L37</f>
        <v>269.36</v>
      </c>
      <c r="L28" s="16">
        <f>'[1]TCE - ANEXO III - Preencher'!M37</f>
        <v>1</v>
      </c>
      <c r="M28" s="16">
        <f t="shared" si="1"/>
        <v>268.36</v>
      </c>
      <c r="N28" s="16">
        <f>'[1]TCE - ANEXO III - Preencher'!O37</f>
        <v>7.88</v>
      </c>
      <c r="O28" s="16">
        <f>'[1]TCE - ANEXO III - Preencher'!P37</f>
        <v>0</v>
      </c>
      <c r="P28" s="17">
        <f t="shared" si="2"/>
        <v>7.88</v>
      </c>
      <c r="Q28" s="16">
        <f>'[1]TCE - ANEXO III - Preencher'!R37</f>
        <v>168.12</v>
      </c>
      <c r="R28" s="16">
        <f>'[1]TCE - ANEXO III - Preencher'!S37</f>
        <v>34.72</v>
      </c>
      <c r="S28" s="17">
        <f t="shared" si="3"/>
        <v>133.4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421.21000000000004</v>
      </c>
    </row>
    <row r="29" spans="1:28" s="4" customFormat="1" x14ac:dyDescent="0.2">
      <c r="A29" s="9">
        <f>IFERROR(VLOOKUP(B29,'[1]DADOS (OCULTAR)'!$P$3:$R$91,3,0),"")</f>
        <v>14284483000108</v>
      </c>
      <c r="B29" s="10" t="str">
        <f>'[1]TCE - ANEXO III - Preencher'!C38</f>
        <v>S3 SAÚDE - ASSOCIAÇÃO DE PROTEÇÃO A MATERNIDADE E INFÂNCIA UBAÍRA</v>
      </c>
      <c r="C29" s="11"/>
      <c r="D29" s="12" t="str">
        <f>'[1]TCE - ANEXO III - Preencher'!E38</f>
        <v>BRUNA MARIA DA SILVA AZEVEDO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45170</v>
      </c>
      <c r="H29" s="15">
        <f>'[1]TCE - ANEXO III - Preencher'!I38</f>
        <v>0</v>
      </c>
      <c r="I29" s="15">
        <f>'[1]TCE - ANEXO III - Preencher'!J38</f>
        <v>260.12</v>
      </c>
      <c r="J29" s="15">
        <f>'[1]TCE - ANEXO III - Preencher'!K38</f>
        <v>0</v>
      </c>
      <c r="K29" s="16">
        <f>'[1]TCE - ANEXO III - Preencher'!L38</f>
        <v>269.36</v>
      </c>
      <c r="L29" s="16">
        <f>'[1]TCE - ANEXO III - Preencher'!M38</f>
        <v>1</v>
      </c>
      <c r="M29" s="16">
        <f t="shared" si="1"/>
        <v>268.36</v>
      </c>
      <c r="N29" s="16">
        <f>'[1]TCE - ANEXO III - Preencher'!O38</f>
        <v>7.88</v>
      </c>
      <c r="O29" s="16">
        <f>'[1]TCE - ANEXO III - Preencher'!P38</f>
        <v>0</v>
      </c>
      <c r="P29" s="17">
        <f t="shared" si="2"/>
        <v>7.88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536.36</v>
      </c>
    </row>
    <row r="30" spans="1:28" s="4" customFormat="1" x14ac:dyDescent="0.2">
      <c r="A30" s="9">
        <f>IFERROR(VLOOKUP(B30,'[1]DADOS (OCULTAR)'!$P$3:$R$91,3,0),"")</f>
        <v>14284483000108</v>
      </c>
      <c r="B30" s="10" t="str">
        <f>'[1]TCE - ANEXO III - Preencher'!C39</f>
        <v>S3 SAÚDE - ASSOCIAÇÃO DE PROTEÇÃO A MATERNIDADE E INFÂNCIA UBAÍRA</v>
      </c>
      <c r="C30" s="11"/>
      <c r="D30" s="12" t="str">
        <f>'[1]TCE - ANEXO III - Preencher'!E39</f>
        <v xml:space="preserve">CAMILLA ALVES DOS SANTOS NOBRE 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45170</v>
      </c>
      <c r="H30" s="15">
        <f>'[1]TCE - ANEXO III - Preencher'!I39</f>
        <v>0</v>
      </c>
      <c r="I30" s="15">
        <f>'[1]TCE - ANEXO III - Preencher'!J39</f>
        <v>226.06</v>
      </c>
      <c r="J30" s="15">
        <f>'[1]TCE - ANEXO III - Preencher'!K39</f>
        <v>0</v>
      </c>
      <c r="K30" s="16">
        <f>'[1]TCE - ANEXO III - Preencher'!L39</f>
        <v>269.36</v>
      </c>
      <c r="L30" s="16">
        <f>'[1]TCE - ANEXO III - Preencher'!M39</f>
        <v>1</v>
      </c>
      <c r="M30" s="16">
        <f t="shared" si="1"/>
        <v>268.36</v>
      </c>
      <c r="N30" s="16">
        <f>'[1]TCE - ANEXO III - Preencher'!O39</f>
        <v>7.88</v>
      </c>
      <c r="O30" s="16">
        <f>'[1]TCE - ANEXO III - Preencher'!P39</f>
        <v>0</v>
      </c>
      <c r="P30" s="17">
        <f t="shared" si="2"/>
        <v>7.88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502.3</v>
      </c>
    </row>
    <row r="31" spans="1:28" s="4" customFormat="1" x14ac:dyDescent="0.2">
      <c r="A31" s="9">
        <f>IFERROR(VLOOKUP(B31,'[1]DADOS (OCULTAR)'!$P$3:$R$91,3,0),"")</f>
        <v>14284483000108</v>
      </c>
      <c r="B31" s="10" t="str">
        <f>'[1]TCE - ANEXO III - Preencher'!C40</f>
        <v>S3 SAÚDE - ASSOCIAÇÃO DE PROTEÇÃO A MATERNIDADE E INFÂNCIA UBAÍRA</v>
      </c>
      <c r="C31" s="11"/>
      <c r="D31" s="12" t="str">
        <f>'[1]TCE - ANEXO III - Preencher'!E40</f>
        <v>CARINE EDLA DA SILVA SOUZA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45170</v>
      </c>
      <c r="H31" s="15">
        <f>'[1]TCE - ANEXO III - Preencher'!I40</f>
        <v>0</v>
      </c>
      <c r="I31" s="15">
        <f>'[1]TCE - ANEXO III - Preencher'!J40</f>
        <v>263.38</v>
      </c>
      <c r="J31" s="15">
        <f>'[1]TCE - ANEXO III - Preencher'!K40</f>
        <v>0</v>
      </c>
      <c r="K31" s="16">
        <f>'[1]TCE - ANEXO III - Preencher'!L40</f>
        <v>269.36</v>
      </c>
      <c r="L31" s="16">
        <f>'[1]TCE - ANEXO III - Preencher'!M40</f>
        <v>1</v>
      </c>
      <c r="M31" s="16">
        <f t="shared" si="1"/>
        <v>268.36</v>
      </c>
      <c r="N31" s="16">
        <f>'[1]TCE - ANEXO III - Preencher'!O40</f>
        <v>7.88</v>
      </c>
      <c r="O31" s="16">
        <f>'[1]TCE - ANEXO III - Preencher'!P40</f>
        <v>0</v>
      </c>
      <c r="P31" s="17">
        <f t="shared" si="2"/>
        <v>7.88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539.62</v>
      </c>
    </row>
    <row r="32" spans="1:28" s="4" customFormat="1" x14ac:dyDescent="0.2">
      <c r="A32" s="9">
        <f>IFERROR(VLOOKUP(B32,'[1]DADOS (OCULTAR)'!$P$3:$R$91,3,0),"")</f>
        <v>14284483000108</v>
      </c>
      <c r="B32" s="10" t="str">
        <f>'[1]TCE - ANEXO III - Preencher'!C41</f>
        <v>S3 SAÚDE - ASSOCIAÇÃO DE PROTEÇÃO A MATERNIDADE E INFÂNCIA UBAÍRA</v>
      </c>
      <c r="C32" s="11"/>
      <c r="D32" s="12" t="str">
        <f>'[1]TCE - ANEXO III - Preencher'!E41</f>
        <v xml:space="preserve">CARLOS ANDRE DOS SANTOS 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782320</v>
      </c>
      <c r="G32" s="14">
        <f>IF('[1]TCE - ANEXO III - Preencher'!H41="","",'[1]TCE - ANEXO III - Preencher'!H41)</f>
        <v>45170</v>
      </c>
      <c r="H32" s="15">
        <f>'[1]TCE - ANEXO III - Preencher'!I41</f>
        <v>0</v>
      </c>
      <c r="I32" s="15">
        <f>'[1]TCE - ANEXO III - Preencher'!J41</f>
        <v>151.32</v>
      </c>
      <c r="J32" s="15">
        <f>'[1]TCE - ANEXO III - Preencher'!K41</f>
        <v>0</v>
      </c>
      <c r="K32" s="16">
        <f>'[1]TCE - ANEXO III - Preencher'!L41</f>
        <v>269.36</v>
      </c>
      <c r="L32" s="16">
        <f>'[1]TCE - ANEXO III - Preencher'!M41</f>
        <v>1</v>
      </c>
      <c r="M32" s="16">
        <f t="shared" si="1"/>
        <v>268.36</v>
      </c>
      <c r="N32" s="16">
        <f>'[1]TCE - ANEXO III - Preencher'!O41</f>
        <v>7.88</v>
      </c>
      <c r="O32" s="16">
        <f>'[1]TCE - ANEXO III - Preencher'!P41</f>
        <v>0</v>
      </c>
      <c r="P32" s="17">
        <f t="shared" si="2"/>
        <v>7.88</v>
      </c>
      <c r="Q32" s="16">
        <f>'[1]TCE - ANEXO III - Preencher'!R41</f>
        <v>126.09</v>
      </c>
      <c r="R32" s="16">
        <f>'[1]TCE - ANEXO III - Preencher'!S41</f>
        <v>97.65</v>
      </c>
      <c r="S32" s="17">
        <f t="shared" si="3"/>
        <v>28.439999999999998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456</v>
      </c>
    </row>
    <row r="33" spans="1:28" s="4" customFormat="1" x14ac:dyDescent="0.2">
      <c r="A33" s="9">
        <f>IFERROR(VLOOKUP(B33,'[1]DADOS (OCULTAR)'!$P$3:$R$91,3,0),"")</f>
        <v>14284483000108</v>
      </c>
      <c r="B33" s="10" t="str">
        <f>'[1]TCE - ANEXO III - Preencher'!C42</f>
        <v>S3 SAÚDE - ASSOCIAÇÃO DE PROTEÇÃO A MATERNIDADE E INFÂNCIA UBAÍRA</v>
      </c>
      <c r="C33" s="11"/>
      <c r="D33" s="12" t="str">
        <f>'[1]TCE - ANEXO III - Preencher'!E42</f>
        <v xml:space="preserve">CARLOS EDUARDO SILVA DE ALMEIDA 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324115</v>
      </c>
      <c r="G33" s="14">
        <f>IF('[1]TCE - ANEXO III - Preencher'!H42="","",'[1]TCE - ANEXO III - Preencher'!H42)</f>
        <v>45170</v>
      </c>
      <c r="H33" s="15">
        <f>'[1]TCE - ANEXO III - Preencher'!I42</f>
        <v>0</v>
      </c>
      <c r="I33" s="15">
        <f>'[1]TCE - ANEXO III - Preencher'!J42</f>
        <v>295.97000000000003</v>
      </c>
      <c r="J33" s="15">
        <f>'[1]TCE - ANEXO III - Preencher'!K42</f>
        <v>0</v>
      </c>
      <c r="K33" s="16">
        <f>'[1]TCE - ANEXO III - Preencher'!L42</f>
        <v>269.36</v>
      </c>
      <c r="L33" s="16">
        <f>'[1]TCE - ANEXO III - Preencher'!M42</f>
        <v>1</v>
      </c>
      <c r="M33" s="16">
        <f t="shared" si="1"/>
        <v>268.36</v>
      </c>
      <c r="N33" s="16">
        <f>'[1]TCE - ANEXO III - Preencher'!O42</f>
        <v>7.88</v>
      </c>
      <c r="O33" s="16">
        <f>'[1]TCE - ANEXO III - Preencher'!P42</f>
        <v>0</v>
      </c>
      <c r="P33" s="17">
        <f t="shared" si="2"/>
        <v>7.88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572.21</v>
      </c>
    </row>
    <row r="34" spans="1:28" s="4" customFormat="1" x14ac:dyDescent="0.2">
      <c r="A34" s="9">
        <f>IFERROR(VLOOKUP(B34,'[1]DADOS (OCULTAR)'!$P$3:$R$91,3,0),"")</f>
        <v>14284483000108</v>
      </c>
      <c r="B34" s="10" t="str">
        <f>'[1]TCE - ANEXO III - Preencher'!C43</f>
        <v>S3 SAÚDE - ASSOCIAÇÃO DE PROTEÇÃO A MATERNIDADE E INFÂNCIA UBAÍRA</v>
      </c>
      <c r="C34" s="11"/>
      <c r="D34" s="12" t="str">
        <f>'[1]TCE - ANEXO III - Preencher'!E43</f>
        <v>CARMEN LUCIA BATISTA EVANGELISTA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223505</v>
      </c>
      <c r="G34" s="14">
        <f>IF('[1]TCE - ANEXO III - Preencher'!H43="","",'[1]TCE - ANEXO III - Preencher'!H43)</f>
        <v>45170</v>
      </c>
      <c r="H34" s="15">
        <f>'[1]TCE - ANEXO III - Preencher'!I43</f>
        <v>0</v>
      </c>
      <c r="I34" s="15">
        <f>'[1]TCE - ANEXO III - Preencher'!J43</f>
        <v>269.89</v>
      </c>
      <c r="J34" s="15">
        <f>'[1]TCE - ANEXO III - Preencher'!K43</f>
        <v>0</v>
      </c>
      <c r="K34" s="16">
        <f>'[1]TCE - ANEXO III - Preencher'!L43</f>
        <v>269.36</v>
      </c>
      <c r="L34" s="16">
        <f>'[1]TCE - ANEXO III - Preencher'!M43</f>
        <v>1</v>
      </c>
      <c r="M34" s="16">
        <f t="shared" si="1"/>
        <v>268.36</v>
      </c>
      <c r="N34" s="16">
        <f>'[1]TCE - ANEXO III - Preencher'!O43</f>
        <v>7.88</v>
      </c>
      <c r="O34" s="16">
        <f>'[1]TCE - ANEXO III - Preencher'!P43</f>
        <v>0</v>
      </c>
      <c r="P34" s="17">
        <f t="shared" si="2"/>
        <v>7.88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120.26</v>
      </c>
      <c r="U34" s="16">
        <f>'[1]TCE - ANEXO III - Preencher'!V43</f>
        <v>0</v>
      </c>
      <c r="V34" s="17">
        <f t="shared" si="4"/>
        <v>120.26</v>
      </c>
      <c r="W34" s="18" t="str">
        <f>IF('[1]TCE - ANEXO III - Preencher'!X43="","",'[1]TCE - ANEXO III - Preencher'!X43)</f>
        <v>AUXILIO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666.39</v>
      </c>
    </row>
    <row r="35" spans="1:28" s="4" customFormat="1" x14ac:dyDescent="0.2">
      <c r="A35" s="9">
        <f>IFERROR(VLOOKUP(B35,'[1]DADOS (OCULTAR)'!$P$3:$R$91,3,0),"")</f>
        <v>14284483000108</v>
      </c>
      <c r="B35" s="10" t="str">
        <f>'[1]TCE - ANEXO III - Preencher'!C44</f>
        <v>S3 SAÚDE - ASSOCIAÇÃO DE PROTEÇÃO A MATERNIDADE E INFÂNCIA UBAÍRA</v>
      </c>
      <c r="C35" s="11"/>
      <c r="D35" s="12" t="str">
        <f>'[1]TCE - ANEXO III - Preencher'!E44</f>
        <v>CAROLINA JACIRA BATISTA REGIS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411005</v>
      </c>
      <c r="G35" s="14">
        <f>IF('[1]TCE - ANEXO III - Preencher'!H44="","",'[1]TCE - ANEXO III - Preencher'!H44)</f>
        <v>45170</v>
      </c>
      <c r="H35" s="15">
        <f>'[1]TCE - ANEXO III - Preencher'!I44</f>
        <v>0</v>
      </c>
      <c r="I35" s="15">
        <f>'[1]TCE - ANEXO III - Preencher'!J44</f>
        <v>15.700000000000001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7.88</v>
      </c>
      <c r="O35" s="16">
        <f>'[1]TCE - ANEXO III - Preencher'!P44</f>
        <v>0</v>
      </c>
      <c r="P35" s="17">
        <f t="shared" si="2"/>
        <v>7.88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23.580000000000002</v>
      </c>
    </row>
    <row r="36" spans="1:28" s="4" customFormat="1" x14ac:dyDescent="0.2">
      <c r="A36" s="9">
        <f>IFERROR(VLOOKUP(B36,'[1]DADOS (OCULTAR)'!$P$3:$R$91,3,0),"")</f>
        <v>14284483000108</v>
      </c>
      <c r="B36" s="10" t="str">
        <f>'[1]TCE - ANEXO III - Preencher'!C45</f>
        <v>S3 SAÚDE - ASSOCIAÇÃO DE PROTEÇÃO A MATERNIDADE E INFÂNCIA UBAÍRA</v>
      </c>
      <c r="C36" s="11"/>
      <c r="D36" s="12" t="str">
        <f>'[1]TCE - ANEXO III - Preencher'!E45</f>
        <v>CASSIO GUILHERME DA SILVA RIBEIRO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45170</v>
      </c>
      <c r="H36" s="15">
        <f>'[1]TCE - ANEXO III - Preencher'!I45</f>
        <v>0</v>
      </c>
      <c r="I36" s="15">
        <f>'[1]TCE - ANEXO III - Preencher'!J45</f>
        <v>157.07</v>
      </c>
      <c r="J36" s="15">
        <f>'[1]TCE - ANEXO III - Preencher'!K45</f>
        <v>0</v>
      </c>
      <c r="K36" s="16">
        <f>'[1]TCE - ANEXO III - Preencher'!L45</f>
        <v>269.36</v>
      </c>
      <c r="L36" s="16">
        <f>'[1]TCE - ANEXO III - Preencher'!M45</f>
        <v>1</v>
      </c>
      <c r="M36" s="16">
        <f t="shared" si="1"/>
        <v>268.36</v>
      </c>
      <c r="N36" s="16">
        <f>'[1]TCE - ANEXO III - Preencher'!O45</f>
        <v>7.88</v>
      </c>
      <c r="O36" s="16">
        <f>'[1]TCE - ANEXO III - Preencher'!P45</f>
        <v>0</v>
      </c>
      <c r="P36" s="17">
        <f t="shared" si="2"/>
        <v>7.88</v>
      </c>
      <c r="Q36" s="16">
        <f>'[1]TCE - ANEXO III - Preencher'!R45</f>
        <v>168.12</v>
      </c>
      <c r="R36" s="16">
        <f>'[1]TCE - ANEXO III - Preencher'!S45</f>
        <v>83.97</v>
      </c>
      <c r="S36" s="17">
        <f t="shared" si="3"/>
        <v>84.15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517.46</v>
      </c>
    </row>
    <row r="37" spans="1:28" s="4" customFormat="1" x14ac:dyDescent="0.2">
      <c r="A37" s="9">
        <f>IFERROR(VLOOKUP(B37,'[1]DADOS (OCULTAR)'!$P$3:$R$91,3,0),"")</f>
        <v>14284483000108</v>
      </c>
      <c r="B37" s="10" t="str">
        <f>'[1]TCE - ANEXO III - Preencher'!C46</f>
        <v>S3 SAÚDE - ASSOCIAÇÃO DE PROTEÇÃO A MATERNIDADE E INFÂNCIA UBAÍRA</v>
      </c>
      <c r="C37" s="11"/>
      <c r="D37" s="12" t="str">
        <f>'[1]TCE - ANEXO III - Preencher'!E46</f>
        <v>CHRISTIANE LUIZA DE FREITAS MEDEIROS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223505</v>
      </c>
      <c r="G37" s="14">
        <f>IF('[1]TCE - ANEXO III - Preencher'!H46="","",'[1]TCE - ANEXO III - Preencher'!H46)</f>
        <v>45170</v>
      </c>
      <c r="H37" s="15">
        <f>'[1]TCE - ANEXO III - Preencher'!I46</f>
        <v>0</v>
      </c>
      <c r="I37" s="15">
        <f>'[1]TCE - ANEXO III - Preencher'!J46</f>
        <v>237.34</v>
      </c>
      <c r="J37" s="15">
        <f>'[1]TCE - ANEXO III - Preencher'!K46</f>
        <v>0</v>
      </c>
      <c r="K37" s="16">
        <f>'[1]TCE - ANEXO III - Preencher'!L46</f>
        <v>269.36</v>
      </c>
      <c r="L37" s="16">
        <f>'[1]TCE - ANEXO III - Preencher'!M46</f>
        <v>1</v>
      </c>
      <c r="M37" s="16">
        <f t="shared" si="1"/>
        <v>268.36</v>
      </c>
      <c r="N37" s="16">
        <f>'[1]TCE - ANEXO III - Preencher'!O46</f>
        <v>7.88</v>
      </c>
      <c r="O37" s="16">
        <f>'[1]TCE - ANEXO III - Preencher'!P46</f>
        <v>0</v>
      </c>
      <c r="P37" s="17">
        <f t="shared" si="2"/>
        <v>7.88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120.26</v>
      </c>
      <c r="U37" s="16">
        <f>'[1]TCE - ANEXO III - Preencher'!V46</f>
        <v>0</v>
      </c>
      <c r="V37" s="17">
        <f t="shared" si="4"/>
        <v>120.26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633.84</v>
      </c>
    </row>
    <row r="38" spans="1:28" s="4" customFormat="1" x14ac:dyDescent="0.2">
      <c r="A38" s="9">
        <f>IFERROR(VLOOKUP(B38,'[1]DADOS (OCULTAR)'!$P$3:$R$91,3,0),"")</f>
        <v>14284483000108</v>
      </c>
      <c r="B38" s="10" t="str">
        <f>'[1]TCE - ANEXO III - Preencher'!C47</f>
        <v>S3 SAÚDE - ASSOCIAÇÃO DE PROTEÇÃO A MATERNIDADE E INFÂNCIA UBAÍRA</v>
      </c>
      <c r="C38" s="11"/>
      <c r="D38" s="12" t="str">
        <f>'[1]TCE - ANEXO III - Preencher'!E47</f>
        <v>CLAUDIA LOPES DE MELO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252405</v>
      </c>
      <c r="G38" s="14">
        <f>IF('[1]TCE - ANEXO III - Preencher'!H47="","",'[1]TCE - ANEXO III - Preencher'!H47)</f>
        <v>45170</v>
      </c>
      <c r="H38" s="15">
        <f>'[1]TCE - ANEXO III - Preencher'!I47</f>
        <v>0</v>
      </c>
      <c r="I38" s="15">
        <f>'[1]TCE - ANEXO III - Preencher'!J47</f>
        <v>292.27999999999997</v>
      </c>
      <c r="J38" s="15">
        <f>'[1]TCE - ANEXO III - Preencher'!K47</f>
        <v>0</v>
      </c>
      <c r="K38" s="16">
        <f>'[1]TCE - ANEXO III - Preencher'!L47</f>
        <v>269.36</v>
      </c>
      <c r="L38" s="16">
        <f>'[1]TCE - ANEXO III - Preencher'!M47</f>
        <v>1</v>
      </c>
      <c r="M38" s="16">
        <f t="shared" si="1"/>
        <v>268.36</v>
      </c>
      <c r="N38" s="16">
        <f>'[1]TCE - ANEXO III - Preencher'!O47</f>
        <v>7.88</v>
      </c>
      <c r="O38" s="16">
        <f>'[1]TCE - ANEXO III - Preencher'!P47</f>
        <v>0</v>
      </c>
      <c r="P38" s="17">
        <f t="shared" si="2"/>
        <v>7.88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568.52</v>
      </c>
    </row>
    <row r="39" spans="1:28" s="4" customFormat="1" x14ac:dyDescent="0.2">
      <c r="A39" s="9">
        <f>IFERROR(VLOOKUP(B39,'[1]DADOS (OCULTAR)'!$P$3:$R$91,3,0),"")</f>
        <v>14284483000108</v>
      </c>
      <c r="B39" s="10" t="str">
        <f>'[1]TCE - ANEXO III - Preencher'!C48</f>
        <v>S3 SAÚDE - ASSOCIAÇÃO DE PROTEÇÃO A MATERNIDADE E INFÂNCIA UBAÍRA</v>
      </c>
      <c r="C39" s="11"/>
      <c r="D39" s="12" t="str">
        <f>'[1]TCE - ANEXO III - Preencher'!E48</f>
        <v>CLECIA MARIA DE OLIVEIRA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45170</v>
      </c>
      <c r="H39" s="15">
        <f>'[1]TCE - ANEXO III - Preencher'!I48</f>
        <v>0</v>
      </c>
      <c r="I39" s="15">
        <f>'[1]TCE - ANEXO III - Preencher'!J48</f>
        <v>149.33000000000001</v>
      </c>
      <c r="J39" s="15">
        <f>'[1]TCE - ANEXO III - Preencher'!K48</f>
        <v>0</v>
      </c>
      <c r="K39" s="16">
        <f>'[1]TCE - ANEXO III - Preencher'!L48</f>
        <v>269.36</v>
      </c>
      <c r="L39" s="16">
        <f>'[1]TCE - ANEXO III - Preencher'!M48</f>
        <v>1</v>
      </c>
      <c r="M39" s="16">
        <f t="shared" si="1"/>
        <v>268.36</v>
      </c>
      <c r="N39" s="16">
        <f>'[1]TCE - ANEXO III - Preencher'!O48</f>
        <v>7.88</v>
      </c>
      <c r="O39" s="16">
        <f>'[1]TCE - ANEXO III - Preencher'!P48</f>
        <v>0</v>
      </c>
      <c r="P39" s="17">
        <f t="shared" si="2"/>
        <v>7.88</v>
      </c>
      <c r="Q39" s="16">
        <f>'[1]TCE - ANEXO III - Preencher'!R48</f>
        <v>321.49</v>
      </c>
      <c r="R39" s="16">
        <f>'[1]TCE - ANEXO III - Preencher'!S48</f>
        <v>83.97</v>
      </c>
      <c r="S39" s="17">
        <f t="shared" si="3"/>
        <v>237.52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663.09</v>
      </c>
    </row>
    <row r="40" spans="1:28" s="4" customFormat="1" x14ac:dyDescent="0.2">
      <c r="A40" s="9">
        <f>IFERROR(VLOOKUP(B40,'[1]DADOS (OCULTAR)'!$P$3:$R$91,3,0),"")</f>
        <v>14284483000108</v>
      </c>
      <c r="B40" s="10" t="str">
        <f>'[1]TCE - ANEXO III - Preencher'!C49</f>
        <v>S3 SAÚDE - ASSOCIAÇÃO DE PROTEÇÃO A MATERNIDADE E INFÂNCIA UBAÍRA</v>
      </c>
      <c r="C40" s="11"/>
      <c r="D40" s="12" t="str">
        <f>'[1]TCE - ANEXO III - Preencher'!E49</f>
        <v xml:space="preserve">CLEICIANE GOMES DE LIMA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515205</v>
      </c>
      <c r="G40" s="14">
        <f>IF('[1]TCE - ANEXO III - Preencher'!H49="","",'[1]TCE - ANEXO III - Preencher'!H49)</f>
        <v>45170</v>
      </c>
      <c r="H40" s="15">
        <f>'[1]TCE - ANEXO III - Preencher'!I49</f>
        <v>0</v>
      </c>
      <c r="I40" s="15">
        <f>'[1]TCE - ANEXO III - Preencher'!J49</f>
        <v>151.65</v>
      </c>
      <c r="J40" s="15">
        <f>'[1]TCE - ANEXO III - Preencher'!K49</f>
        <v>0</v>
      </c>
      <c r="K40" s="16">
        <f>'[1]TCE - ANEXO III - Preencher'!L49</f>
        <v>269.36</v>
      </c>
      <c r="L40" s="16">
        <f>'[1]TCE - ANEXO III - Preencher'!M49</f>
        <v>1</v>
      </c>
      <c r="M40" s="16">
        <f t="shared" si="1"/>
        <v>268.36</v>
      </c>
      <c r="N40" s="16">
        <f>'[1]TCE - ANEXO III - Preencher'!O49</f>
        <v>7.88</v>
      </c>
      <c r="O40" s="16">
        <f>'[1]TCE - ANEXO III - Preencher'!P49</f>
        <v>0</v>
      </c>
      <c r="P40" s="17">
        <f t="shared" si="2"/>
        <v>7.88</v>
      </c>
      <c r="Q40" s="16">
        <f>'[1]TCE - ANEXO III - Preencher'!R49</f>
        <v>252.19</v>
      </c>
      <c r="R40" s="16">
        <f>'[1]TCE - ANEXO III - Preencher'!S49</f>
        <v>83.97</v>
      </c>
      <c r="S40" s="17">
        <f t="shared" si="3"/>
        <v>168.22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596.11</v>
      </c>
    </row>
    <row r="41" spans="1:28" s="4" customFormat="1" x14ac:dyDescent="0.2">
      <c r="A41" s="9">
        <f>IFERROR(VLOOKUP(B41,'[1]DADOS (OCULTAR)'!$P$3:$R$91,3,0),"")</f>
        <v>14284483000108</v>
      </c>
      <c r="B41" s="10" t="str">
        <f>'[1]TCE - ANEXO III - Preencher'!C50</f>
        <v>S3 SAÚDE - ASSOCIAÇÃO DE PROTEÇÃO A MATERNIDADE E INFÂNCIA UBAÍRA</v>
      </c>
      <c r="C41" s="11"/>
      <c r="D41" s="12" t="str">
        <f>'[1]TCE - ANEXO III - Preencher'!E50</f>
        <v>CLEIDE SANTOS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251605</v>
      </c>
      <c r="G41" s="14">
        <f>IF('[1]TCE - ANEXO III - Preencher'!H50="","",'[1]TCE - ANEXO III - Preencher'!H50)</f>
        <v>45170</v>
      </c>
      <c r="H41" s="15">
        <f>'[1]TCE - ANEXO III - Preencher'!I50</f>
        <v>0</v>
      </c>
      <c r="I41" s="15">
        <f>'[1]TCE - ANEXO III - Preencher'!J50</f>
        <v>233.15</v>
      </c>
      <c r="J41" s="15">
        <f>'[1]TCE - ANEXO III - Preencher'!K50</f>
        <v>0</v>
      </c>
      <c r="K41" s="16">
        <f>'[1]TCE - ANEXO III - Preencher'!L50</f>
        <v>269.37</v>
      </c>
      <c r="L41" s="16">
        <f>'[1]TCE - ANEXO III - Preencher'!M50</f>
        <v>1</v>
      </c>
      <c r="M41" s="16">
        <f t="shared" si="1"/>
        <v>268.37</v>
      </c>
      <c r="N41" s="16">
        <f>'[1]TCE - ANEXO III - Preencher'!O50</f>
        <v>7.88</v>
      </c>
      <c r="O41" s="16">
        <f>'[1]TCE - ANEXO III - Preencher'!P50</f>
        <v>0</v>
      </c>
      <c r="P41" s="17">
        <f t="shared" si="2"/>
        <v>7.88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509.4</v>
      </c>
    </row>
    <row r="42" spans="1:28" s="4" customFormat="1" x14ac:dyDescent="0.2">
      <c r="A42" s="9">
        <f>IFERROR(VLOOKUP(B42,'[1]DADOS (OCULTAR)'!$P$3:$R$91,3,0),"")</f>
        <v>14284483000108</v>
      </c>
      <c r="B42" s="10" t="str">
        <f>'[1]TCE - ANEXO III - Preencher'!C51</f>
        <v>S3 SAÚDE - ASSOCIAÇÃO DE PROTEÇÃO A MATERNIDADE E INFÂNCIA UBAÍRA</v>
      </c>
      <c r="C42" s="11"/>
      <c r="D42" s="12" t="str">
        <f>'[1]TCE - ANEXO III - Preencher'!E51</f>
        <v>CLEIDSON CHARLES BARBOSA DOS SANTOS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251605</v>
      </c>
      <c r="G42" s="14">
        <f>IF('[1]TCE - ANEXO III - Preencher'!H51="","",'[1]TCE - ANEXO III - Preencher'!H51)</f>
        <v>45170</v>
      </c>
      <c r="H42" s="15">
        <f>'[1]TCE - ANEXO III - Preencher'!I51</f>
        <v>0</v>
      </c>
      <c r="I42" s="15">
        <f>'[1]TCE - ANEXO III - Preencher'!J51</f>
        <v>206.69</v>
      </c>
      <c r="J42" s="15">
        <f>'[1]TCE - ANEXO III - Preencher'!K51</f>
        <v>0</v>
      </c>
      <c r="K42" s="16">
        <f>'[1]TCE - ANEXO III - Preencher'!L51</f>
        <v>269.37</v>
      </c>
      <c r="L42" s="16">
        <f>'[1]TCE - ANEXO III - Preencher'!M51</f>
        <v>1</v>
      </c>
      <c r="M42" s="16">
        <f t="shared" si="1"/>
        <v>268.37</v>
      </c>
      <c r="N42" s="16">
        <f>'[1]TCE - ANEXO III - Preencher'!O51</f>
        <v>7.88</v>
      </c>
      <c r="O42" s="16">
        <f>'[1]TCE - ANEXO III - Preencher'!P51</f>
        <v>0</v>
      </c>
      <c r="P42" s="17">
        <f t="shared" si="2"/>
        <v>7.88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482.94</v>
      </c>
    </row>
    <row r="43" spans="1:28" s="4" customFormat="1" x14ac:dyDescent="0.2">
      <c r="A43" s="9">
        <f>IFERROR(VLOOKUP(B43,'[1]DADOS (OCULTAR)'!$P$3:$R$91,3,0),"")</f>
        <v>14284483000108</v>
      </c>
      <c r="B43" s="10" t="str">
        <f>'[1]TCE - ANEXO III - Preencher'!C52</f>
        <v>S3 SAÚDE - ASSOCIAÇÃO DE PROTEÇÃO A MATERNIDADE E INFÂNCIA UBAÍRA</v>
      </c>
      <c r="C43" s="11"/>
      <c r="D43" s="12" t="str">
        <f>'[1]TCE - ANEXO III - Preencher'!E52</f>
        <v>CRISLANE GOMES GUIMARAES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45170</v>
      </c>
      <c r="H43" s="15">
        <f>'[1]TCE - ANEXO III - Preencher'!I52</f>
        <v>0</v>
      </c>
      <c r="I43" s="15">
        <f>'[1]TCE - ANEXO III - Preencher'!J52</f>
        <v>150.61000000000001</v>
      </c>
      <c r="J43" s="15">
        <f>'[1]TCE - ANEXO III - Preencher'!K52</f>
        <v>0</v>
      </c>
      <c r="K43" s="16">
        <f>'[1]TCE - ANEXO III - Preencher'!L52</f>
        <v>269.37</v>
      </c>
      <c r="L43" s="16">
        <f>'[1]TCE - ANEXO III - Preencher'!M52</f>
        <v>1</v>
      </c>
      <c r="M43" s="16">
        <f t="shared" si="1"/>
        <v>268.37</v>
      </c>
      <c r="N43" s="16">
        <f>'[1]TCE - ANEXO III - Preencher'!O52</f>
        <v>7.88</v>
      </c>
      <c r="O43" s="16">
        <f>'[1]TCE - ANEXO III - Preencher'!P52</f>
        <v>0</v>
      </c>
      <c r="P43" s="17">
        <f t="shared" si="2"/>
        <v>7.88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426.86</v>
      </c>
    </row>
    <row r="44" spans="1:28" s="4" customFormat="1" x14ac:dyDescent="0.2">
      <c r="A44" s="9">
        <f>IFERROR(VLOOKUP(B44,'[1]DADOS (OCULTAR)'!$P$3:$R$91,3,0),"")</f>
        <v>14284483000108</v>
      </c>
      <c r="B44" s="10" t="str">
        <f>'[1]TCE - ANEXO III - Preencher'!C53</f>
        <v>S3 SAÚDE - ASSOCIAÇÃO DE PROTEÇÃO A MATERNIDADE E INFÂNCIA UBAÍRA</v>
      </c>
      <c r="C44" s="11"/>
      <c r="D44" s="12" t="str">
        <f>'[1]TCE - ANEXO III - Preencher'!E53</f>
        <v>DANIEL LUNA E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782320</v>
      </c>
      <c r="G44" s="14">
        <f>IF('[1]TCE - ANEXO III - Preencher'!H53="","",'[1]TCE - ANEXO III - Preencher'!H53)</f>
        <v>45170</v>
      </c>
      <c r="H44" s="15">
        <f>'[1]TCE - ANEXO III - Preencher'!I53</f>
        <v>0</v>
      </c>
      <c r="I44" s="15">
        <f>'[1]TCE - ANEXO III - Preencher'!J53</f>
        <v>169.8</v>
      </c>
      <c r="J44" s="15">
        <f>'[1]TCE - ANEXO III - Preencher'!K53</f>
        <v>0</v>
      </c>
      <c r="K44" s="16">
        <f>'[1]TCE - ANEXO III - Preencher'!L53</f>
        <v>269.37</v>
      </c>
      <c r="L44" s="16">
        <f>'[1]TCE - ANEXO III - Preencher'!M53</f>
        <v>1</v>
      </c>
      <c r="M44" s="16">
        <f t="shared" si="1"/>
        <v>268.37</v>
      </c>
      <c r="N44" s="16">
        <f>'[1]TCE - ANEXO III - Preencher'!O53</f>
        <v>7.88</v>
      </c>
      <c r="O44" s="16">
        <f>'[1]TCE - ANEXO III - Preencher'!P53</f>
        <v>0</v>
      </c>
      <c r="P44" s="17">
        <f t="shared" si="2"/>
        <v>7.88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446.05</v>
      </c>
    </row>
    <row r="45" spans="1:28" s="4" customFormat="1" x14ac:dyDescent="0.2">
      <c r="A45" s="9">
        <f>IFERROR(VLOOKUP(B45,'[1]DADOS (OCULTAR)'!$P$3:$R$91,3,0),"")</f>
        <v>14284483000108</v>
      </c>
      <c r="B45" s="10" t="str">
        <f>'[1]TCE - ANEXO III - Preencher'!C54</f>
        <v>S3 SAÚDE - ASSOCIAÇÃO DE PROTEÇÃO A MATERNIDADE E INFÂNCIA UBAÍRA</v>
      </c>
      <c r="C45" s="11"/>
      <c r="D45" s="12" t="str">
        <f>'[1]TCE - ANEXO III - Preencher'!E54</f>
        <v>DANIEL NIXON JOSE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411005</v>
      </c>
      <c r="G45" s="14">
        <f>IF('[1]TCE - ANEXO III - Preencher'!H54="","",'[1]TCE - ANEXO III - Preencher'!H54)</f>
        <v>45170</v>
      </c>
      <c r="H45" s="15">
        <f>'[1]TCE - ANEXO III - Preencher'!I54</f>
        <v>0</v>
      </c>
      <c r="I45" s="15">
        <f>'[1]TCE - ANEXO III - Preencher'!J54</f>
        <v>10.74</v>
      </c>
      <c r="J45" s="15">
        <f>'[1]TCE - ANEXO III - Preencher'!K54</f>
        <v>0</v>
      </c>
      <c r="K45" s="16">
        <f>'[1]TCE - ANEXO III - Preencher'!L54</f>
        <v>269.37</v>
      </c>
      <c r="L45" s="16">
        <f>'[1]TCE - ANEXO III - Preencher'!M54</f>
        <v>1</v>
      </c>
      <c r="M45" s="16">
        <f t="shared" si="1"/>
        <v>268.37</v>
      </c>
      <c r="N45" s="16">
        <f>'[1]TCE - ANEXO III - Preencher'!O54</f>
        <v>7.88</v>
      </c>
      <c r="O45" s="16">
        <f>'[1]TCE - ANEXO III - Preencher'!P54</f>
        <v>0</v>
      </c>
      <c r="P45" s="17">
        <f t="shared" si="2"/>
        <v>7.88</v>
      </c>
      <c r="Q45" s="16">
        <f>'[1]TCE - ANEXO III - Preencher'!R54</f>
        <v>153.49</v>
      </c>
      <c r="R45" s="16">
        <f>'[1]TCE - ANEXO III - Preencher'!S54</f>
        <v>32.24</v>
      </c>
      <c r="S45" s="17">
        <f t="shared" si="3"/>
        <v>121.25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408.24</v>
      </c>
    </row>
    <row r="46" spans="1:28" s="4" customFormat="1" x14ac:dyDescent="0.2">
      <c r="A46" s="9">
        <f>IFERROR(VLOOKUP(B46,'[1]DADOS (OCULTAR)'!$P$3:$R$91,3,0),"")</f>
        <v>14284483000108</v>
      </c>
      <c r="B46" s="10" t="str">
        <f>'[1]TCE - ANEXO III - Preencher'!C55</f>
        <v>S3 SAÚDE - ASSOCIAÇÃO DE PROTEÇÃO A MATERNIDADE E INFÂNCIA UBAÍRA</v>
      </c>
      <c r="C46" s="11"/>
      <c r="D46" s="12" t="str">
        <f>'[1]TCE - ANEXO III - Preencher'!E55</f>
        <v>DANIELE CORREIA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45170</v>
      </c>
      <c r="H46" s="15">
        <f>'[1]TCE - ANEXO III - Preencher'!I55</f>
        <v>0</v>
      </c>
      <c r="I46" s="15">
        <f>'[1]TCE - ANEXO III - Preencher'!J55</f>
        <v>184.89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7.88</v>
      </c>
      <c r="O46" s="16">
        <f>'[1]TCE - ANEXO III - Preencher'!P55</f>
        <v>0</v>
      </c>
      <c r="P46" s="17">
        <f t="shared" si="2"/>
        <v>7.88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192.76999999999998</v>
      </c>
    </row>
    <row r="47" spans="1:28" s="4" customFormat="1" x14ac:dyDescent="0.2">
      <c r="A47" s="9">
        <f>IFERROR(VLOOKUP(B47,'[1]DADOS (OCULTAR)'!$P$3:$R$91,3,0),"")</f>
        <v>14284483000108</v>
      </c>
      <c r="B47" s="10" t="str">
        <f>'[1]TCE - ANEXO III - Preencher'!C56</f>
        <v>S3 SAÚDE - ASSOCIAÇÃO DE PROTEÇÃO A MATERNIDADE E INFÂNCIA UBAÍRA</v>
      </c>
      <c r="C47" s="11"/>
      <c r="D47" s="12" t="str">
        <f>'[1]TCE - ANEXO III - Preencher'!E56</f>
        <v xml:space="preserve">DAYANE HELLEN PEREIRA SANTANA DA SILVA 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45170</v>
      </c>
      <c r="H47" s="15">
        <f>'[1]TCE - ANEXO III - Preencher'!I56</f>
        <v>0</v>
      </c>
      <c r="I47" s="15">
        <f>'[1]TCE - ANEXO III - Preencher'!J56</f>
        <v>253.19</v>
      </c>
      <c r="J47" s="15">
        <f>'[1]TCE - ANEXO III - Preencher'!K56</f>
        <v>0</v>
      </c>
      <c r="K47" s="16">
        <f>'[1]TCE - ANEXO III - Preencher'!L56</f>
        <v>269.37</v>
      </c>
      <c r="L47" s="16">
        <f>'[1]TCE - ANEXO III - Preencher'!M56</f>
        <v>1</v>
      </c>
      <c r="M47" s="16">
        <f t="shared" si="1"/>
        <v>268.37</v>
      </c>
      <c r="N47" s="16">
        <f>'[1]TCE - ANEXO III - Preencher'!O56</f>
        <v>7.88</v>
      </c>
      <c r="O47" s="16">
        <f>'[1]TCE - ANEXO III - Preencher'!P56</f>
        <v>0</v>
      </c>
      <c r="P47" s="17">
        <f t="shared" si="2"/>
        <v>7.88</v>
      </c>
      <c r="Q47" s="16">
        <f>'[1]TCE - ANEXO III - Preencher'!R56</f>
        <v>201.75</v>
      </c>
      <c r="R47" s="16">
        <f>'[1]TCE - ANEXO III - Preencher'!S56</f>
        <v>153.71</v>
      </c>
      <c r="S47" s="17">
        <f t="shared" si="3"/>
        <v>48.039999999999992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577.4799999999999</v>
      </c>
    </row>
    <row r="48" spans="1:28" s="4" customFormat="1" x14ac:dyDescent="0.2">
      <c r="A48" s="9">
        <f>IFERROR(VLOOKUP(B48,'[1]DADOS (OCULTAR)'!$P$3:$R$91,3,0),"")</f>
        <v>14284483000108</v>
      </c>
      <c r="B48" s="10" t="str">
        <f>'[1]TCE - ANEXO III - Preencher'!C57</f>
        <v>S3 SAÚDE - ASSOCIAÇÃO DE PROTEÇÃO A MATERNIDADE E INFÂNCIA UBAÍRA</v>
      </c>
      <c r="C48" s="11"/>
      <c r="D48" s="12" t="str">
        <f>'[1]TCE - ANEXO III - Preencher'!E57</f>
        <v>DEBORA DE ALMEIDA PEREIRA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45170</v>
      </c>
      <c r="H48" s="15">
        <f>'[1]TCE - ANEXO III - Preencher'!I57</f>
        <v>0</v>
      </c>
      <c r="I48" s="15">
        <f>'[1]TCE - ANEXO III - Preencher'!J57</f>
        <v>790.92000000000007</v>
      </c>
      <c r="J48" s="15">
        <f>'[1]TCE - ANEXO III - Preencher'!K57</f>
        <v>0</v>
      </c>
      <c r="K48" s="16">
        <f>'[1]TCE - ANEXO III - Preencher'!L57</f>
        <v>269.37</v>
      </c>
      <c r="L48" s="16">
        <f>'[1]TCE - ANEXO III - Preencher'!M57</f>
        <v>1</v>
      </c>
      <c r="M48" s="16">
        <f t="shared" si="1"/>
        <v>268.37</v>
      </c>
      <c r="N48" s="16">
        <f>'[1]TCE - ANEXO III - Preencher'!O57</f>
        <v>7.88</v>
      </c>
      <c r="O48" s="16">
        <f>'[1]TCE - ANEXO III - Preencher'!P57</f>
        <v>0</v>
      </c>
      <c r="P48" s="17">
        <f t="shared" si="2"/>
        <v>7.88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1067.17</v>
      </c>
    </row>
    <row r="49" spans="1:28" s="4" customFormat="1" x14ac:dyDescent="0.2">
      <c r="A49" s="9">
        <f>IFERROR(VLOOKUP(B49,'[1]DADOS (OCULTAR)'!$P$3:$R$91,3,0),"")</f>
        <v>14284483000108</v>
      </c>
      <c r="B49" s="10" t="str">
        <f>'[1]TCE - ANEXO III - Preencher'!C58</f>
        <v>S3 SAÚDE - ASSOCIAÇÃO DE PROTEÇÃO A MATERNIDADE E INFÂNCIA UBAÍRA</v>
      </c>
      <c r="C49" s="11"/>
      <c r="D49" s="12" t="str">
        <f>'[1]TCE - ANEXO III - Preencher'!E58</f>
        <v>DEYVSON FARIAS GOMES DE OLIVEIRA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322605</v>
      </c>
      <c r="G49" s="14">
        <f>IF('[1]TCE - ANEXO III - Preencher'!H58="","",'[1]TCE - ANEXO III - Preencher'!H58)</f>
        <v>45170</v>
      </c>
      <c r="H49" s="15">
        <f>'[1]TCE - ANEXO III - Preencher'!I58</f>
        <v>0</v>
      </c>
      <c r="I49" s="15">
        <f>'[1]TCE - ANEXO III - Preencher'!J58</f>
        <v>142.19999999999999</v>
      </c>
      <c r="J49" s="15">
        <f>'[1]TCE - ANEXO III - Preencher'!K58</f>
        <v>0</v>
      </c>
      <c r="K49" s="16">
        <f>'[1]TCE - ANEXO III - Preencher'!L58</f>
        <v>269.37</v>
      </c>
      <c r="L49" s="16">
        <f>'[1]TCE - ANEXO III - Preencher'!M58</f>
        <v>1</v>
      </c>
      <c r="M49" s="16">
        <f t="shared" si="1"/>
        <v>268.37</v>
      </c>
      <c r="N49" s="16">
        <f>'[1]TCE - ANEXO III - Preencher'!O58</f>
        <v>7.88</v>
      </c>
      <c r="O49" s="16">
        <f>'[1]TCE - ANEXO III - Preencher'!P58</f>
        <v>0</v>
      </c>
      <c r="P49" s="17">
        <f t="shared" si="2"/>
        <v>7.88</v>
      </c>
      <c r="Q49" s="16">
        <f>'[1]TCE - ANEXO III - Preencher'!R58</f>
        <v>100.87</v>
      </c>
      <c r="R49" s="16">
        <f>'[1]TCE - ANEXO III - Preencher'!S58</f>
        <v>79.2</v>
      </c>
      <c r="S49" s="17">
        <f t="shared" si="3"/>
        <v>21.67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440.12</v>
      </c>
    </row>
    <row r="50" spans="1:28" s="4" customFormat="1" x14ac:dyDescent="0.2">
      <c r="A50" s="9">
        <f>IFERROR(VLOOKUP(B50,'[1]DADOS (OCULTAR)'!$P$3:$R$91,3,0),"")</f>
        <v>14284483000108</v>
      </c>
      <c r="B50" s="10" t="str">
        <f>'[1]TCE - ANEXO III - Preencher'!C59</f>
        <v>S3 SAÚDE - ASSOCIAÇÃO DE PROTEÇÃO A MATERNIDADE E INFÂNCIA UBAÍRA</v>
      </c>
      <c r="C50" s="11"/>
      <c r="D50" s="12" t="str">
        <f>'[1]TCE - ANEXO III - Preencher'!E59</f>
        <v xml:space="preserve">DJALMA ANTONIO DA SILVA JUNIOR 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514325</v>
      </c>
      <c r="G50" s="14">
        <f>IF('[1]TCE - ANEXO III - Preencher'!H59="","",'[1]TCE - ANEXO III - Preencher'!H59)</f>
        <v>45170</v>
      </c>
      <c r="H50" s="15">
        <f>'[1]TCE - ANEXO III - Preencher'!I59</f>
        <v>0</v>
      </c>
      <c r="I50" s="15">
        <f>'[1]TCE - ANEXO III - Preencher'!J59</f>
        <v>58.5</v>
      </c>
      <c r="J50" s="15">
        <f>'[1]TCE - ANEXO III - Preencher'!K59</f>
        <v>0</v>
      </c>
      <c r="K50" s="16">
        <f>'[1]TCE - ANEXO III - Preencher'!L59</f>
        <v>269.37</v>
      </c>
      <c r="L50" s="16">
        <f>'[1]TCE - ANEXO III - Preencher'!M59</f>
        <v>1</v>
      </c>
      <c r="M50" s="16">
        <f t="shared" si="1"/>
        <v>268.37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326.87</v>
      </c>
    </row>
    <row r="51" spans="1:28" s="4" customFormat="1" x14ac:dyDescent="0.2">
      <c r="A51" s="9">
        <f>IFERROR(VLOOKUP(B51,'[1]DADOS (OCULTAR)'!$P$3:$R$91,3,0),"")</f>
        <v>14284483000108</v>
      </c>
      <c r="B51" s="10" t="str">
        <f>'[1]TCE - ANEXO III - Preencher'!C60</f>
        <v>S3 SAÚDE - ASSOCIAÇÃO DE PROTEÇÃO A MATERNIDADE E INFÂNCIA UBAÍRA</v>
      </c>
      <c r="C51" s="11"/>
      <c r="D51" s="12" t="str">
        <f>'[1]TCE - ANEXO III - Preencher'!E60</f>
        <v>EDNA MUNIZ DE SANTANA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45170</v>
      </c>
      <c r="H51" s="15">
        <f>'[1]TCE - ANEXO III - Preencher'!I60</f>
        <v>0</v>
      </c>
      <c r="I51" s="15">
        <f>'[1]TCE - ANEXO III - Preencher'!J60</f>
        <v>266.63</v>
      </c>
      <c r="J51" s="15">
        <f>'[1]TCE - ANEXO III - Preencher'!K60</f>
        <v>0</v>
      </c>
      <c r="K51" s="16">
        <f>'[1]TCE - ANEXO III - Preencher'!L60</f>
        <v>269.37</v>
      </c>
      <c r="L51" s="16">
        <f>'[1]TCE - ANEXO III - Preencher'!M60</f>
        <v>1</v>
      </c>
      <c r="M51" s="16">
        <f t="shared" si="1"/>
        <v>268.37</v>
      </c>
      <c r="N51" s="16">
        <f>'[1]TCE - ANEXO III - Preencher'!O60</f>
        <v>7.88</v>
      </c>
      <c r="O51" s="16">
        <f>'[1]TCE - ANEXO III - Preencher'!P60</f>
        <v>0</v>
      </c>
      <c r="P51" s="17">
        <f t="shared" si="2"/>
        <v>7.88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542.88</v>
      </c>
    </row>
    <row r="52" spans="1:28" s="4" customFormat="1" x14ac:dyDescent="0.2">
      <c r="A52" s="9">
        <f>IFERROR(VLOOKUP(B52,'[1]DADOS (OCULTAR)'!$P$3:$R$91,3,0),"")</f>
        <v>14284483000108</v>
      </c>
      <c r="B52" s="10" t="str">
        <f>'[1]TCE - ANEXO III - Preencher'!C61</f>
        <v>S3 SAÚDE - ASSOCIAÇÃO DE PROTEÇÃO A MATERNIDADE E INFÂNCIA UBAÍRA</v>
      </c>
      <c r="C52" s="11"/>
      <c r="D52" s="12" t="str">
        <f>'[1]TCE - ANEXO III - Preencher'!E61</f>
        <v>EDSON MANUEL DOS SANTOS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515110</v>
      </c>
      <c r="G52" s="14">
        <f>IF('[1]TCE - ANEXO III - Preencher'!H61="","",'[1]TCE - ANEXO III - Preencher'!H61)</f>
        <v>45170</v>
      </c>
      <c r="H52" s="15">
        <f>'[1]TCE - ANEXO III - Preencher'!I61</f>
        <v>0</v>
      </c>
      <c r="I52" s="15">
        <f>'[1]TCE - ANEXO III - Preencher'!J61</f>
        <v>144.41</v>
      </c>
      <c r="J52" s="15">
        <f>'[1]TCE - ANEXO III - Preencher'!K61</f>
        <v>0</v>
      </c>
      <c r="K52" s="16">
        <f>'[1]TCE - ANEXO III - Preencher'!L61</f>
        <v>269.37</v>
      </c>
      <c r="L52" s="16">
        <f>'[1]TCE - ANEXO III - Preencher'!M61</f>
        <v>1</v>
      </c>
      <c r="M52" s="16">
        <f t="shared" si="1"/>
        <v>268.37</v>
      </c>
      <c r="N52" s="16">
        <f>'[1]TCE - ANEXO III - Preencher'!O61</f>
        <v>7.88</v>
      </c>
      <c r="O52" s="16">
        <f>'[1]TCE - ANEXO III - Preencher'!P61</f>
        <v>0</v>
      </c>
      <c r="P52" s="17">
        <f t="shared" si="2"/>
        <v>7.88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420.65999999999997</v>
      </c>
    </row>
    <row r="53" spans="1:28" s="4" customFormat="1" x14ac:dyDescent="0.2">
      <c r="A53" s="9">
        <f>IFERROR(VLOOKUP(B53,'[1]DADOS (OCULTAR)'!$P$3:$R$91,3,0),"")</f>
        <v>14284483000108</v>
      </c>
      <c r="B53" s="10" t="str">
        <f>'[1]TCE - ANEXO III - Preencher'!C62</f>
        <v>S3 SAÚDE - ASSOCIAÇÃO DE PROTEÇÃO A MATERNIDADE E INFÂNCIA UBAÍRA</v>
      </c>
      <c r="C53" s="11"/>
      <c r="D53" s="12" t="str">
        <f>'[1]TCE - ANEXO III - Preencher'!E62</f>
        <v>EDUARDA MARIA FREITAS DA PAZ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45170</v>
      </c>
      <c r="H53" s="15">
        <f>'[1]TCE - ANEXO III - Preencher'!I62</f>
        <v>0</v>
      </c>
      <c r="I53" s="15">
        <f>'[1]TCE - ANEXO III - Preencher'!J62</f>
        <v>133.07</v>
      </c>
      <c r="J53" s="15">
        <f>'[1]TCE - ANEXO III - Preencher'!K62</f>
        <v>0</v>
      </c>
      <c r="K53" s="16">
        <f>'[1]TCE - ANEXO III - Preencher'!L62</f>
        <v>269.37</v>
      </c>
      <c r="L53" s="16">
        <f>'[1]TCE - ANEXO III - Preencher'!M62</f>
        <v>1</v>
      </c>
      <c r="M53" s="16">
        <f t="shared" si="1"/>
        <v>268.37</v>
      </c>
      <c r="N53" s="16">
        <f>'[1]TCE - ANEXO III - Preencher'!O62</f>
        <v>7.88</v>
      </c>
      <c r="O53" s="16">
        <f>'[1]TCE - ANEXO III - Preencher'!P62</f>
        <v>0</v>
      </c>
      <c r="P53" s="17">
        <f t="shared" si="2"/>
        <v>7.88</v>
      </c>
      <c r="Q53" s="16">
        <f>'[1]TCE - ANEXO III - Preencher'!R62</f>
        <v>130.71</v>
      </c>
      <c r="R53" s="16">
        <f>'[1]TCE - ANEXO III - Preencher'!S62</f>
        <v>83.97</v>
      </c>
      <c r="S53" s="17">
        <f t="shared" si="3"/>
        <v>46.740000000000009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456.06</v>
      </c>
    </row>
    <row r="54" spans="1:28" s="4" customFormat="1" x14ac:dyDescent="0.2">
      <c r="A54" s="9">
        <f>IFERROR(VLOOKUP(B54,'[1]DADOS (OCULTAR)'!$P$3:$R$91,3,0),"")</f>
        <v>14284483000108</v>
      </c>
      <c r="B54" s="10" t="str">
        <f>'[1]TCE - ANEXO III - Preencher'!C63</f>
        <v>S3 SAÚDE - ASSOCIAÇÃO DE PROTEÇÃO A MATERNIDADE E INFÂNCIA UBAÍRA</v>
      </c>
      <c r="C54" s="11"/>
      <c r="D54" s="12" t="str">
        <f>'[1]TCE - ANEXO III - Preencher'!E63</f>
        <v xml:space="preserve">EDUARDA RITA DE ALBUQUERQUE NASCIMENTO 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45170</v>
      </c>
      <c r="H54" s="15">
        <f>'[1]TCE - ANEXO III - Preencher'!I63</f>
        <v>0</v>
      </c>
      <c r="I54" s="15">
        <f>'[1]TCE - ANEXO III - Preencher'!J63</f>
        <v>140.34</v>
      </c>
      <c r="J54" s="15">
        <f>'[1]TCE - ANEXO III - Preencher'!K63</f>
        <v>0</v>
      </c>
      <c r="K54" s="16">
        <f>'[1]TCE - ANEXO III - Preencher'!L63</f>
        <v>269.37</v>
      </c>
      <c r="L54" s="16">
        <f>'[1]TCE - ANEXO III - Preencher'!M63</f>
        <v>1</v>
      </c>
      <c r="M54" s="16">
        <f t="shared" si="1"/>
        <v>268.37</v>
      </c>
      <c r="N54" s="16">
        <f>'[1]TCE - ANEXO III - Preencher'!O63</f>
        <v>7.88</v>
      </c>
      <c r="O54" s="16">
        <f>'[1]TCE - ANEXO III - Preencher'!P63</f>
        <v>0</v>
      </c>
      <c r="P54" s="17">
        <f t="shared" si="2"/>
        <v>7.88</v>
      </c>
      <c r="Q54" s="16">
        <f>'[1]TCE - ANEXO III - Preencher'!R63</f>
        <v>128.4</v>
      </c>
      <c r="R54" s="16">
        <f>'[1]TCE - ANEXO III - Preencher'!S63</f>
        <v>78.37</v>
      </c>
      <c r="S54" s="17">
        <f t="shared" si="3"/>
        <v>50.03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466.62</v>
      </c>
    </row>
    <row r="55" spans="1:28" s="4" customFormat="1" x14ac:dyDescent="0.2">
      <c r="A55" s="9">
        <f>IFERROR(VLOOKUP(B55,'[1]DADOS (OCULTAR)'!$P$3:$R$91,3,0),"")</f>
        <v>14284483000108</v>
      </c>
      <c r="B55" s="10" t="str">
        <f>'[1]TCE - ANEXO III - Preencher'!C64</f>
        <v>S3 SAÚDE - ASSOCIAÇÃO DE PROTEÇÃO A MATERNIDADE E INFÂNCIA UBAÍRA</v>
      </c>
      <c r="C55" s="11"/>
      <c r="D55" s="12" t="str">
        <f>'[1]TCE - ANEXO III - Preencher'!E64</f>
        <v xml:space="preserve">EGRINALDO AMANCIO DE SOUSA 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514320</v>
      </c>
      <c r="G55" s="14">
        <f>IF('[1]TCE - ANEXO III - Preencher'!H64="","",'[1]TCE - ANEXO III - Preencher'!H64)</f>
        <v>45170</v>
      </c>
      <c r="H55" s="15">
        <f>'[1]TCE - ANEXO III - Preencher'!I64</f>
        <v>0</v>
      </c>
      <c r="I55" s="15">
        <f>'[1]TCE - ANEXO III - Preencher'!J64</f>
        <v>126.72</v>
      </c>
      <c r="J55" s="15">
        <f>'[1]TCE - ANEXO III - Preencher'!K64</f>
        <v>0</v>
      </c>
      <c r="K55" s="16">
        <f>'[1]TCE - ANEXO III - Preencher'!L64</f>
        <v>269.37</v>
      </c>
      <c r="L55" s="16">
        <f>'[1]TCE - ANEXO III - Preencher'!M64</f>
        <v>1</v>
      </c>
      <c r="M55" s="16">
        <f t="shared" si="1"/>
        <v>268.37</v>
      </c>
      <c r="N55" s="16">
        <f>'[1]TCE - ANEXO III - Preencher'!O64</f>
        <v>7.88</v>
      </c>
      <c r="O55" s="16">
        <f>'[1]TCE - ANEXO III - Preencher'!P64</f>
        <v>0</v>
      </c>
      <c r="P55" s="17">
        <f t="shared" si="2"/>
        <v>7.88</v>
      </c>
      <c r="Q55" s="16">
        <f>'[1]TCE - ANEXO III - Preencher'!R64</f>
        <v>257.52</v>
      </c>
      <c r="R55" s="16">
        <f>'[1]TCE - ANEXO III - Preencher'!S64</f>
        <v>79.2</v>
      </c>
      <c r="S55" s="17">
        <f t="shared" si="3"/>
        <v>178.32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581.29</v>
      </c>
    </row>
    <row r="56" spans="1:28" s="4" customFormat="1" x14ac:dyDescent="0.2">
      <c r="A56" s="9">
        <f>IFERROR(VLOOKUP(B56,'[1]DADOS (OCULTAR)'!$P$3:$R$91,3,0),"")</f>
        <v>14284483000108</v>
      </c>
      <c r="B56" s="10" t="str">
        <f>'[1]TCE - ANEXO III - Preencher'!C65</f>
        <v>S3 SAÚDE - ASSOCIAÇÃO DE PROTEÇÃO A MATERNIDADE E INFÂNCIA UBAÍRA</v>
      </c>
      <c r="C56" s="11"/>
      <c r="D56" s="12" t="str">
        <f>'[1]TCE - ANEXO III - Preencher'!E65</f>
        <v xml:space="preserve">ELIANE MARIA MARQUES DA SILVA 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45170</v>
      </c>
      <c r="H56" s="15">
        <f>'[1]TCE - ANEXO III - Preencher'!I65</f>
        <v>0</v>
      </c>
      <c r="I56" s="15">
        <f>'[1]TCE - ANEXO III - Preencher'!J65</f>
        <v>133.07</v>
      </c>
      <c r="J56" s="15">
        <f>'[1]TCE - ANEXO III - Preencher'!K65</f>
        <v>0</v>
      </c>
      <c r="K56" s="16">
        <f>'[1]TCE - ANEXO III - Preencher'!L65</f>
        <v>269.37</v>
      </c>
      <c r="L56" s="16">
        <f>'[1]TCE - ANEXO III - Preencher'!M65</f>
        <v>1</v>
      </c>
      <c r="M56" s="16">
        <f t="shared" si="1"/>
        <v>268.37</v>
      </c>
      <c r="N56" s="16">
        <f>'[1]TCE - ANEXO III - Preencher'!O65</f>
        <v>7.88</v>
      </c>
      <c r="O56" s="16">
        <f>'[1]TCE - ANEXO III - Preencher'!P65</f>
        <v>0</v>
      </c>
      <c r="P56" s="17">
        <f t="shared" si="2"/>
        <v>7.88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409.32</v>
      </c>
    </row>
    <row r="57" spans="1:28" s="4" customFormat="1" x14ac:dyDescent="0.2">
      <c r="A57" s="9">
        <f>IFERROR(VLOOKUP(B57,'[1]DADOS (OCULTAR)'!$P$3:$R$91,3,0),"")</f>
        <v>14284483000108</v>
      </c>
      <c r="B57" s="10" t="str">
        <f>'[1]TCE - ANEXO III - Preencher'!C66</f>
        <v>S3 SAÚDE - ASSOCIAÇÃO DE PROTEÇÃO A MATERNIDADE E INFÂNCIA UBAÍRA</v>
      </c>
      <c r="C57" s="11"/>
      <c r="D57" s="12" t="str">
        <f>'[1]TCE - ANEXO III - Preencher'!E66</f>
        <v>ELIZABETE NUNES DOS SANTOS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514320</v>
      </c>
      <c r="G57" s="14">
        <f>IF('[1]TCE - ANEXO III - Preencher'!H66="","",'[1]TCE - ANEXO III - Preencher'!H66)</f>
        <v>45170</v>
      </c>
      <c r="H57" s="15">
        <f>'[1]TCE - ANEXO III - Preencher'!I66</f>
        <v>0</v>
      </c>
      <c r="I57" s="15">
        <f>'[1]TCE - ANEXO III - Preencher'!J66</f>
        <v>126.72</v>
      </c>
      <c r="J57" s="15">
        <f>'[1]TCE - ANEXO III - Preencher'!K66</f>
        <v>0</v>
      </c>
      <c r="K57" s="16">
        <f>'[1]TCE - ANEXO III - Preencher'!L66</f>
        <v>269.37</v>
      </c>
      <c r="L57" s="16">
        <f>'[1]TCE - ANEXO III - Preencher'!M66</f>
        <v>1</v>
      </c>
      <c r="M57" s="16">
        <f t="shared" si="1"/>
        <v>268.37</v>
      </c>
      <c r="N57" s="16">
        <f>'[1]TCE - ANEXO III - Preencher'!O66</f>
        <v>7.88</v>
      </c>
      <c r="O57" s="16">
        <f>'[1]TCE - ANEXO III - Preencher'!P66</f>
        <v>0</v>
      </c>
      <c r="P57" s="17">
        <f t="shared" si="2"/>
        <v>7.88</v>
      </c>
      <c r="Q57" s="16">
        <f>'[1]TCE - ANEXO III - Preencher'!R66</f>
        <v>126.09</v>
      </c>
      <c r="R57" s="16">
        <f>'[1]TCE - ANEXO III - Preencher'!S66</f>
        <v>79.2</v>
      </c>
      <c r="S57" s="17">
        <f t="shared" si="3"/>
        <v>46.89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449.86</v>
      </c>
    </row>
    <row r="58" spans="1:28" s="4" customFormat="1" x14ac:dyDescent="0.2">
      <c r="A58" s="9">
        <f>IFERROR(VLOOKUP(B58,'[1]DADOS (OCULTAR)'!$P$3:$R$91,3,0),"")</f>
        <v>14284483000108</v>
      </c>
      <c r="B58" s="10" t="str">
        <f>'[1]TCE - ANEXO III - Preencher'!C67</f>
        <v>S3 SAÚDE - ASSOCIAÇÃO DE PROTEÇÃO A MATERNIDADE E INFÂNCIA UBAÍRA</v>
      </c>
      <c r="C58" s="11"/>
      <c r="D58" s="12" t="str">
        <f>'[1]TCE - ANEXO III - Preencher'!E67</f>
        <v>ELIZABETH MARQUES MONTEIRO DE ARAUJO MARINHO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223505</v>
      </c>
      <c r="G58" s="14">
        <f>IF('[1]TCE - ANEXO III - Preencher'!H67="","",'[1]TCE - ANEXO III - Preencher'!H67)</f>
        <v>45170</v>
      </c>
      <c r="H58" s="15">
        <f>'[1]TCE - ANEXO III - Preencher'!I67</f>
        <v>0</v>
      </c>
      <c r="I58" s="15">
        <f>'[1]TCE - ANEXO III - Preencher'!J67</f>
        <v>273.14</v>
      </c>
      <c r="J58" s="15">
        <f>'[1]TCE - ANEXO III - Preencher'!K67</f>
        <v>0</v>
      </c>
      <c r="K58" s="16">
        <f>'[1]TCE - ANEXO III - Preencher'!L67</f>
        <v>269.37</v>
      </c>
      <c r="L58" s="16">
        <f>'[1]TCE - ANEXO III - Preencher'!M67</f>
        <v>1</v>
      </c>
      <c r="M58" s="16">
        <f t="shared" si="1"/>
        <v>268.37</v>
      </c>
      <c r="N58" s="16">
        <f>'[1]TCE - ANEXO III - Preencher'!O67</f>
        <v>7.88</v>
      </c>
      <c r="O58" s="16">
        <f>'[1]TCE - ANEXO III - Preencher'!P67</f>
        <v>0</v>
      </c>
      <c r="P58" s="17">
        <f t="shared" si="2"/>
        <v>7.88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120.26</v>
      </c>
      <c r="U58" s="16">
        <f>'[1]TCE - ANEXO III - Preencher'!V67</f>
        <v>0</v>
      </c>
      <c r="V58" s="17">
        <f t="shared" si="4"/>
        <v>120.26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669.65</v>
      </c>
    </row>
    <row r="59" spans="1:28" s="4" customFormat="1" x14ac:dyDescent="0.2">
      <c r="A59" s="9">
        <f>IFERROR(VLOOKUP(B59,'[1]DADOS (OCULTAR)'!$P$3:$R$91,3,0),"")</f>
        <v>14284483000108</v>
      </c>
      <c r="B59" s="10" t="str">
        <f>'[1]TCE - ANEXO III - Preencher'!C68</f>
        <v>S3 SAÚDE - ASSOCIAÇÃO DE PROTEÇÃO A MATERNIDADE E INFÂNCIA UBAÍRA</v>
      </c>
      <c r="C59" s="11"/>
      <c r="D59" s="12" t="str">
        <f>'[1]TCE - ANEXO III - Preencher'!E68</f>
        <v xml:space="preserve">ELIZAMA VIEIRA DA SILVA 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45170</v>
      </c>
      <c r="H59" s="15">
        <f>'[1]TCE - ANEXO III - Preencher'!I68</f>
        <v>0</v>
      </c>
      <c r="I59" s="15">
        <f>'[1]TCE - ANEXO III - Preencher'!J68</f>
        <v>151.65</v>
      </c>
      <c r="J59" s="15">
        <f>'[1]TCE - ANEXO III - Preencher'!K68</f>
        <v>0</v>
      </c>
      <c r="K59" s="16">
        <f>'[1]TCE - ANEXO III - Preencher'!L68</f>
        <v>269.37</v>
      </c>
      <c r="L59" s="16">
        <f>'[1]TCE - ANEXO III - Preencher'!M68</f>
        <v>1</v>
      </c>
      <c r="M59" s="16">
        <f t="shared" si="1"/>
        <v>268.37</v>
      </c>
      <c r="N59" s="16">
        <f>'[1]TCE - ANEXO III - Preencher'!O68</f>
        <v>7.88</v>
      </c>
      <c r="O59" s="16">
        <f>'[1]TCE - ANEXO III - Preencher'!P68</f>
        <v>0</v>
      </c>
      <c r="P59" s="17">
        <f t="shared" si="2"/>
        <v>7.88</v>
      </c>
      <c r="Q59" s="16">
        <f>'[1]TCE - ANEXO III - Preencher'!R68</f>
        <v>117.69</v>
      </c>
      <c r="R59" s="16">
        <f>'[1]TCE - ANEXO III - Preencher'!S68</f>
        <v>83.97</v>
      </c>
      <c r="S59" s="17">
        <f t="shared" si="3"/>
        <v>33.72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461.62</v>
      </c>
    </row>
    <row r="60" spans="1:28" s="4" customFormat="1" x14ac:dyDescent="0.2">
      <c r="A60" s="9">
        <f>IFERROR(VLOOKUP(B60,'[1]DADOS (OCULTAR)'!$P$3:$R$91,3,0),"")</f>
        <v>14284483000108</v>
      </c>
      <c r="B60" s="10" t="str">
        <f>'[1]TCE - ANEXO III - Preencher'!C69</f>
        <v>S3 SAÚDE - ASSOCIAÇÃO DE PROTEÇÃO A MATERNIDADE E INFÂNCIA UBAÍRA</v>
      </c>
      <c r="C60" s="11"/>
      <c r="D60" s="12" t="str">
        <f>'[1]TCE - ANEXO III - Preencher'!E69</f>
        <v xml:space="preserve">ELVIS DA SILVA BARBOSA FILHO 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317210</v>
      </c>
      <c r="G60" s="14">
        <f>IF('[1]TCE - ANEXO III - Preencher'!H69="","",'[1]TCE - ANEXO III - Preencher'!H69)</f>
        <v>45170</v>
      </c>
      <c r="H60" s="15">
        <f>'[1]TCE - ANEXO III - Preencher'!I69</f>
        <v>0</v>
      </c>
      <c r="I60" s="15">
        <f>'[1]TCE - ANEXO III - Preencher'!J69</f>
        <v>140.58000000000001</v>
      </c>
      <c r="J60" s="15">
        <f>'[1]TCE - ANEXO III - Preencher'!K69</f>
        <v>0</v>
      </c>
      <c r="K60" s="16">
        <f>'[1]TCE - ANEXO III - Preencher'!L69</f>
        <v>269.37</v>
      </c>
      <c r="L60" s="16">
        <f>'[1]TCE - ANEXO III - Preencher'!M69</f>
        <v>1</v>
      </c>
      <c r="M60" s="16">
        <f t="shared" si="1"/>
        <v>268.37</v>
      </c>
      <c r="N60" s="16">
        <f>'[1]TCE - ANEXO III - Preencher'!O69</f>
        <v>7.88</v>
      </c>
      <c r="O60" s="16">
        <f>'[1]TCE - ANEXO III - Preencher'!P69</f>
        <v>0</v>
      </c>
      <c r="P60" s="17">
        <f t="shared" si="2"/>
        <v>7.88</v>
      </c>
      <c r="Q60" s="16">
        <f>'[1]TCE - ANEXO III - Preencher'!R69</f>
        <v>168.12</v>
      </c>
      <c r="R60" s="16">
        <f>'[1]TCE - ANEXO III - Preencher'!S69</f>
        <v>89.6</v>
      </c>
      <c r="S60" s="17">
        <f t="shared" si="3"/>
        <v>78.52000000000001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495.35</v>
      </c>
    </row>
    <row r="61" spans="1:28" s="4" customFormat="1" x14ac:dyDescent="0.2">
      <c r="A61" s="9">
        <f>IFERROR(VLOOKUP(B61,'[1]DADOS (OCULTAR)'!$P$3:$R$91,3,0),"")</f>
        <v>14284483000108</v>
      </c>
      <c r="B61" s="10" t="str">
        <f>'[1]TCE - ANEXO III - Preencher'!C70</f>
        <v>S3 SAÚDE - ASSOCIAÇÃO DE PROTEÇÃO A MATERNIDADE E INFÂNCIA UBAÍRA</v>
      </c>
      <c r="C61" s="11"/>
      <c r="D61" s="12" t="str">
        <f>'[1]TCE - ANEXO III - Preencher'!E70</f>
        <v xml:space="preserve">ERASMO SERAFIM DOS SANTOS 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422105</v>
      </c>
      <c r="G61" s="14">
        <f>IF('[1]TCE - ANEXO III - Preencher'!H70="","",'[1]TCE - ANEXO III - Preencher'!H70)</f>
        <v>45170</v>
      </c>
      <c r="H61" s="15">
        <f>'[1]TCE - ANEXO III - Preencher'!I70</f>
        <v>0</v>
      </c>
      <c r="I61" s="15">
        <f>'[1]TCE - ANEXO III - Preencher'!J70</f>
        <v>152.97999999999999</v>
      </c>
      <c r="J61" s="15">
        <f>'[1]TCE - ANEXO III - Preencher'!K70</f>
        <v>0</v>
      </c>
      <c r="K61" s="16">
        <f>'[1]TCE - ANEXO III - Preencher'!L70</f>
        <v>269.37</v>
      </c>
      <c r="L61" s="16">
        <f>'[1]TCE - ANEXO III - Preencher'!M70</f>
        <v>1</v>
      </c>
      <c r="M61" s="16">
        <f t="shared" si="1"/>
        <v>268.37</v>
      </c>
      <c r="N61" s="16">
        <f>'[1]TCE - ANEXO III - Preencher'!O70</f>
        <v>7.88</v>
      </c>
      <c r="O61" s="16">
        <f>'[1]TCE - ANEXO III - Preencher'!P70</f>
        <v>0</v>
      </c>
      <c r="P61" s="17">
        <f t="shared" si="2"/>
        <v>7.88</v>
      </c>
      <c r="Q61" s="16">
        <f>'[1]TCE - ANEXO III - Preencher'!R70</f>
        <v>126.09</v>
      </c>
      <c r="R61" s="16">
        <f>'[1]TCE - ANEXO III - Preencher'!S70</f>
        <v>79.2</v>
      </c>
      <c r="S61" s="17">
        <f t="shared" si="3"/>
        <v>46.89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476.12</v>
      </c>
    </row>
    <row r="62" spans="1:28" s="4" customFormat="1" x14ac:dyDescent="0.2">
      <c r="A62" s="9">
        <f>IFERROR(VLOOKUP(B62,'[1]DADOS (OCULTAR)'!$P$3:$R$91,3,0),"")</f>
        <v>14284483000108</v>
      </c>
      <c r="B62" s="10" t="str">
        <f>'[1]TCE - ANEXO III - Preencher'!C71</f>
        <v>S3 SAÚDE - ASSOCIAÇÃO DE PROTEÇÃO A MATERNIDADE E INFÂNCIA UBAÍRA</v>
      </c>
      <c r="C62" s="11"/>
      <c r="D62" s="12" t="str">
        <f>'[1]TCE - ANEXO III - Preencher'!E71</f>
        <v>ERICK HENRIQUE CAETANO DE SOUZA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324115</v>
      </c>
      <c r="G62" s="14">
        <f>IF('[1]TCE - ANEXO III - Preencher'!H71="","",'[1]TCE - ANEXO III - Preencher'!H71)</f>
        <v>45170</v>
      </c>
      <c r="H62" s="15">
        <f>'[1]TCE - ANEXO III - Preencher'!I71</f>
        <v>0</v>
      </c>
      <c r="I62" s="15">
        <f>'[1]TCE - ANEXO III - Preencher'!J71</f>
        <v>286.05</v>
      </c>
      <c r="J62" s="15">
        <f>'[1]TCE - ANEXO III - Preencher'!K71</f>
        <v>0</v>
      </c>
      <c r="K62" s="16">
        <f>'[1]TCE - ANEXO III - Preencher'!L71</f>
        <v>269.37</v>
      </c>
      <c r="L62" s="16">
        <f>'[1]TCE - ANEXO III - Preencher'!M71</f>
        <v>1</v>
      </c>
      <c r="M62" s="16">
        <f t="shared" si="1"/>
        <v>268.37</v>
      </c>
      <c r="N62" s="16">
        <f>'[1]TCE - ANEXO III - Preencher'!O71</f>
        <v>7.88</v>
      </c>
      <c r="O62" s="16">
        <f>'[1]TCE - ANEXO III - Preencher'!P71</f>
        <v>0</v>
      </c>
      <c r="P62" s="17">
        <f t="shared" si="2"/>
        <v>7.88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562.30000000000007</v>
      </c>
    </row>
    <row r="63" spans="1:28" s="4" customFormat="1" x14ac:dyDescent="0.2">
      <c r="A63" s="9">
        <f>IFERROR(VLOOKUP(B63,'[1]DADOS (OCULTAR)'!$P$3:$R$91,3,0),"")</f>
        <v>14284483000108</v>
      </c>
      <c r="B63" s="10" t="str">
        <f>'[1]TCE - ANEXO III - Preencher'!C72</f>
        <v>S3 SAÚDE - ASSOCIAÇÃO DE PROTEÇÃO A MATERNIDADE E INFÂNCIA UBAÍRA</v>
      </c>
      <c r="C63" s="11"/>
      <c r="D63" s="12" t="str">
        <f>'[1]TCE - ANEXO III - Preencher'!E72</f>
        <v>ERIKA VICENTE FERREIRA DE ALBUQUERQUE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45170</v>
      </c>
      <c r="H63" s="15">
        <f>'[1]TCE - ANEXO III - Preencher'!I72</f>
        <v>0</v>
      </c>
      <c r="I63" s="15">
        <f>'[1]TCE - ANEXO III - Preencher'!J72</f>
        <v>148.27000000000001</v>
      </c>
      <c r="J63" s="15">
        <f>'[1]TCE - ANEXO III - Preencher'!K72</f>
        <v>0</v>
      </c>
      <c r="K63" s="16">
        <f>'[1]TCE - ANEXO III - Preencher'!L72</f>
        <v>269.37</v>
      </c>
      <c r="L63" s="16">
        <f>'[1]TCE - ANEXO III - Preencher'!M72</f>
        <v>1</v>
      </c>
      <c r="M63" s="16">
        <f t="shared" si="1"/>
        <v>268.37</v>
      </c>
      <c r="N63" s="16">
        <f>'[1]TCE - ANEXO III - Preencher'!O72</f>
        <v>7.88</v>
      </c>
      <c r="O63" s="16">
        <f>'[1]TCE - ANEXO III - Preencher'!P72</f>
        <v>0</v>
      </c>
      <c r="P63" s="17">
        <f t="shared" si="2"/>
        <v>7.88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424.52</v>
      </c>
    </row>
    <row r="64" spans="1:28" s="4" customFormat="1" x14ac:dyDescent="0.2">
      <c r="A64" s="9">
        <f>IFERROR(VLOOKUP(B64,'[1]DADOS (OCULTAR)'!$P$3:$R$91,3,0),"")</f>
        <v>14284483000108</v>
      </c>
      <c r="B64" s="10" t="str">
        <f>'[1]TCE - ANEXO III - Preencher'!C73</f>
        <v>S3 SAÚDE - ASSOCIAÇÃO DE PROTEÇÃO A MATERNIDADE E INFÂNCIA UBAÍRA</v>
      </c>
      <c r="C64" s="11"/>
      <c r="D64" s="12" t="str">
        <f>'[1]TCE - ANEXO III - Preencher'!E73</f>
        <v>ERIKA VICENTE SOARES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45170</v>
      </c>
      <c r="H64" s="15">
        <f>'[1]TCE - ANEXO III - Preencher'!I73</f>
        <v>0</v>
      </c>
      <c r="I64" s="15">
        <f>'[1]TCE - ANEXO III - Preencher'!J73</f>
        <v>150.49</v>
      </c>
      <c r="J64" s="15">
        <f>'[1]TCE - ANEXO III - Preencher'!K73</f>
        <v>0</v>
      </c>
      <c r="K64" s="16">
        <f>'[1]TCE - ANEXO III - Preencher'!L73</f>
        <v>269.37</v>
      </c>
      <c r="L64" s="16">
        <f>'[1]TCE - ANEXO III - Preencher'!M73</f>
        <v>1</v>
      </c>
      <c r="M64" s="16">
        <f t="shared" si="1"/>
        <v>268.37</v>
      </c>
      <c r="N64" s="16">
        <f>'[1]TCE - ANEXO III - Preencher'!O73</f>
        <v>7.88</v>
      </c>
      <c r="O64" s="16">
        <f>'[1]TCE - ANEXO III - Preencher'!P73</f>
        <v>0</v>
      </c>
      <c r="P64" s="17">
        <f t="shared" si="2"/>
        <v>7.88</v>
      </c>
      <c r="Q64" s="16">
        <f>'[1]TCE - ANEXO III - Preencher'!R73</f>
        <v>130.71</v>
      </c>
      <c r="R64" s="16">
        <f>'[1]TCE - ANEXO III - Preencher'!S73</f>
        <v>83.97</v>
      </c>
      <c r="S64" s="17">
        <f t="shared" si="3"/>
        <v>46.740000000000009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473.48</v>
      </c>
    </row>
    <row r="65" spans="1:28" s="4" customFormat="1" x14ac:dyDescent="0.2">
      <c r="A65" s="9">
        <f>IFERROR(VLOOKUP(B65,'[1]DADOS (OCULTAR)'!$P$3:$R$91,3,0),"")</f>
        <v>14284483000108</v>
      </c>
      <c r="B65" s="10" t="str">
        <f>'[1]TCE - ANEXO III - Preencher'!C74</f>
        <v>S3 SAÚDE - ASSOCIAÇÃO DE PROTEÇÃO A MATERNIDADE E INFÂNCIA UBAÍRA</v>
      </c>
      <c r="C65" s="11"/>
      <c r="D65" s="12" t="str">
        <f>'[1]TCE - ANEXO III - Preencher'!E74</f>
        <v xml:space="preserve">ERIVELTON DA SILVA GUIMARAES 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515110</v>
      </c>
      <c r="G65" s="14">
        <f>IF('[1]TCE - ANEXO III - Preencher'!H74="","",'[1]TCE - ANEXO III - Preencher'!H74)</f>
        <v>45170</v>
      </c>
      <c r="H65" s="15">
        <f>'[1]TCE - ANEXO III - Preencher'!I74</f>
        <v>0</v>
      </c>
      <c r="I65" s="15">
        <f>'[1]TCE - ANEXO III - Preencher'!J74</f>
        <v>143.68</v>
      </c>
      <c r="J65" s="15">
        <f>'[1]TCE - ANEXO III - Preencher'!K74</f>
        <v>0</v>
      </c>
      <c r="K65" s="16">
        <f>'[1]TCE - ANEXO III - Preencher'!L74</f>
        <v>269.37</v>
      </c>
      <c r="L65" s="16">
        <f>'[1]TCE - ANEXO III - Preencher'!M74</f>
        <v>1</v>
      </c>
      <c r="M65" s="16">
        <f t="shared" si="1"/>
        <v>268.37</v>
      </c>
      <c r="N65" s="16">
        <f>'[1]TCE - ANEXO III - Preencher'!O74</f>
        <v>7.88</v>
      </c>
      <c r="O65" s="16">
        <f>'[1]TCE - ANEXO III - Preencher'!P74</f>
        <v>0</v>
      </c>
      <c r="P65" s="17">
        <f t="shared" si="2"/>
        <v>7.88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419.93</v>
      </c>
    </row>
    <row r="66" spans="1:28" s="4" customFormat="1" x14ac:dyDescent="0.2">
      <c r="A66" s="9">
        <f>IFERROR(VLOOKUP(B66,'[1]DADOS (OCULTAR)'!$P$3:$R$91,3,0),"")</f>
        <v>14284483000108</v>
      </c>
      <c r="B66" s="10" t="str">
        <f>'[1]TCE - ANEXO III - Preencher'!C75</f>
        <v>S3 SAÚDE - ASSOCIAÇÃO DE PROTEÇÃO A MATERNIDADE E INFÂNCIA UBAÍRA</v>
      </c>
      <c r="C66" s="11"/>
      <c r="D66" s="12" t="str">
        <f>'[1]TCE - ANEXO III - Preencher'!E75</f>
        <v xml:space="preserve">ERIVONALDO JOSE DA SILVA 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422105</v>
      </c>
      <c r="G66" s="14">
        <f>IF('[1]TCE - ANEXO III - Preencher'!H75="","",'[1]TCE - ANEXO III - Preencher'!H75)</f>
        <v>45170</v>
      </c>
      <c r="H66" s="15">
        <f>'[1]TCE - ANEXO III - Preencher'!I75</f>
        <v>0</v>
      </c>
      <c r="I66" s="15">
        <f>'[1]TCE - ANEXO III - Preencher'!J75</f>
        <v>144.41</v>
      </c>
      <c r="J66" s="15">
        <f>'[1]TCE - ANEXO III - Preencher'!K75</f>
        <v>0</v>
      </c>
      <c r="K66" s="16">
        <f>'[1]TCE - ANEXO III - Preencher'!L75</f>
        <v>269.37</v>
      </c>
      <c r="L66" s="16">
        <f>'[1]TCE - ANEXO III - Preencher'!M75</f>
        <v>1</v>
      </c>
      <c r="M66" s="16">
        <f t="shared" si="1"/>
        <v>268.37</v>
      </c>
      <c r="N66" s="16">
        <f>'[1]TCE - ANEXO III - Preencher'!O75</f>
        <v>7.88</v>
      </c>
      <c r="O66" s="16">
        <f>'[1]TCE - ANEXO III - Preencher'!P75</f>
        <v>0</v>
      </c>
      <c r="P66" s="17">
        <f t="shared" si="2"/>
        <v>7.88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420.65999999999997</v>
      </c>
    </row>
    <row r="67" spans="1:28" s="4" customFormat="1" x14ac:dyDescent="0.2">
      <c r="A67" s="9">
        <f>IFERROR(VLOOKUP(B67,'[1]DADOS (OCULTAR)'!$P$3:$R$91,3,0),"")</f>
        <v>14284483000108</v>
      </c>
      <c r="B67" s="10" t="str">
        <f>'[1]TCE - ANEXO III - Preencher'!C76</f>
        <v>S3 SAÚDE - ASSOCIAÇÃO DE PROTEÇÃO A MATERNIDADE E INFÂNCIA UBAÍRA</v>
      </c>
      <c r="C67" s="11"/>
      <c r="D67" s="12" t="str">
        <f>'[1]TCE - ANEXO III - Preencher'!E76</f>
        <v>ESTEVAO LAURIA DE LIMA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422105</v>
      </c>
      <c r="G67" s="14">
        <f>IF('[1]TCE - ANEXO III - Preencher'!H76="","",'[1]TCE - ANEXO III - Preencher'!H76)</f>
        <v>45170</v>
      </c>
      <c r="H67" s="15">
        <f>'[1]TCE - ANEXO III - Preencher'!I76</f>
        <v>0</v>
      </c>
      <c r="I67" s="15">
        <f>'[1]TCE - ANEXO III - Preencher'!J76</f>
        <v>143.30000000000001</v>
      </c>
      <c r="J67" s="15">
        <f>'[1]TCE - ANEXO III - Preencher'!K76</f>
        <v>0</v>
      </c>
      <c r="K67" s="16">
        <f>'[1]TCE - ANEXO III - Preencher'!L76</f>
        <v>269.37</v>
      </c>
      <c r="L67" s="16">
        <f>'[1]TCE - ANEXO III - Preencher'!M76</f>
        <v>1</v>
      </c>
      <c r="M67" s="16">
        <f t="shared" si="1"/>
        <v>268.37</v>
      </c>
      <c r="N67" s="16">
        <f>'[1]TCE - ANEXO III - Preencher'!O76</f>
        <v>7.88</v>
      </c>
      <c r="O67" s="16">
        <f>'[1]TCE - ANEXO III - Preencher'!P76</f>
        <v>0</v>
      </c>
      <c r="P67" s="17">
        <f t="shared" si="2"/>
        <v>7.88</v>
      </c>
      <c r="Q67" s="16">
        <f>'[1]TCE - ANEXO III - Preencher'!R76</f>
        <v>117.69</v>
      </c>
      <c r="R67" s="16">
        <f>'[1]TCE - ANEXO III - Preencher'!S76</f>
        <v>79.2</v>
      </c>
      <c r="S67" s="17">
        <f t="shared" si="3"/>
        <v>38.489999999999995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458.04</v>
      </c>
    </row>
    <row r="68" spans="1:28" s="4" customFormat="1" x14ac:dyDescent="0.2">
      <c r="A68" s="9">
        <f>IFERROR(VLOOKUP(B68,'[1]DADOS (OCULTAR)'!$P$3:$R$91,3,0),"")</f>
        <v>14284483000108</v>
      </c>
      <c r="B68" s="10" t="str">
        <f>'[1]TCE - ANEXO III - Preencher'!C77</f>
        <v>S3 SAÚDE - ASSOCIAÇÃO DE PROTEÇÃO A MATERNIDADE E INFÂNCIA UBAÍRA</v>
      </c>
      <c r="C68" s="11"/>
      <c r="D68" s="12" t="str">
        <f>'[1]TCE - ANEXO III - Preencher'!E77</f>
        <v xml:space="preserve">EVELIN THAMIRES DE SOUZA FERREIRA 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223505</v>
      </c>
      <c r="G68" s="14">
        <f>IF('[1]TCE - ANEXO III - Preencher'!H77="","",'[1]TCE - ANEXO III - Preencher'!H77)</f>
        <v>45170</v>
      </c>
      <c r="H68" s="15">
        <f>'[1]TCE - ANEXO III - Preencher'!I77</f>
        <v>0</v>
      </c>
      <c r="I68" s="15">
        <f>'[1]TCE - ANEXO III - Preencher'!J77</f>
        <v>226.06</v>
      </c>
      <c r="J68" s="15">
        <f>'[1]TCE - ANEXO III - Preencher'!K77</f>
        <v>0</v>
      </c>
      <c r="K68" s="16">
        <f>'[1]TCE - ANEXO III - Preencher'!L77</f>
        <v>269.37</v>
      </c>
      <c r="L68" s="16">
        <f>'[1]TCE - ANEXO III - Preencher'!M77</f>
        <v>1</v>
      </c>
      <c r="M68" s="16">
        <f t="shared" ref="M68:M131" si="7">K68-L68</f>
        <v>268.37</v>
      </c>
      <c r="N68" s="16">
        <f>'[1]TCE - ANEXO III - Preencher'!O77</f>
        <v>7.88</v>
      </c>
      <c r="O68" s="16">
        <f>'[1]TCE - ANEXO III - Preencher'!P77</f>
        <v>0</v>
      </c>
      <c r="P68" s="17">
        <f t="shared" ref="P68:P131" si="8">N68-O68</f>
        <v>7.88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502.31</v>
      </c>
    </row>
    <row r="69" spans="1:28" s="4" customFormat="1" x14ac:dyDescent="0.2">
      <c r="A69" s="9">
        <f>IFERROR(VLOOKUP(B69,'[1]DADOS (OCULTAR)'!$P$3:$R$91,3,0),"")</f>
        <v>14284483000108</v>
      </c>
      <c r="B69" s="10" t="str">
        <f>'[1]TCE - ANEXO III - Preencher'!C78</f>
        <v>S3 SAÚDE - ASSOCIAÇÃO DE PROTEÇÃO A MATERNIDADE E INFÂNCIA UBAÍRA</v>
      </c>
      <c r="C69" s="11"/>
      <c r="D69" s="12" t="str">
        <f>'[1]TCE - ANEXO III - Preencher'!E78</f>
        <v>EVERALDO LUIZ DE MOURA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322605</v>
      </c>
      <c r="G69" s="14">
        <f>IF('[1]TCE - ANEXO III - Preencher'!H78="","",'[1]TCE - ANEXO III - Preencher'!H78)</f>
        <v>45170</v>
      </c>
      <c r="H69" s="15">
        <f>'[1]TCE - ANEXO III - Preencher'!I78</f>
        <v>0</v>
      </c>
      <c r="I69" s="15">
        <f>'[1]TCE - ANEXO III - Preencher'!J78</f>
        <v>133.63</v>
      </c>
      <c r="J69" s="15">
        <f>'[1]TCE - ANEXO III - Preencher'!K78</f>
        <v>0</v>
      </c>
      <c r="K69" s="16">
        <f>'[1]TCE - ANEXO III - Preencher'!L78</f>
        <v>269.37</v>
      </c>
      <c r="L69" s="16">
        <f>'[1]TCE - ANEXO III - Preencher'!M78</f>
        <v>1</v>
      </c>
      <c r="M69" s="16">
        <f t="shared" si="7"/>
        <v>268.37</v>
      </c>
      <c r="N69" s="16">
        <f>'[1]TCE - ANEXO III - Preencher'!O78</f>
        <v>7.88</v>
      </c>
      <c r="O69" s="16">
        <f>'[1]TCE - ANEXO III - Preencher'!P78</f>
        <v>0</v>
      </c>
      <c r="P69" s="17">
        <f t="shared" si="8"/>
        <v>7.88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409.88</v>
      </c>
    </row>
    <row r="70" spans="1:28" s="4" customFormat="1" x14ac:dyDescent="0.2">
      <c r="A70" s="9">
        <f>IFERROR(VLOOKUP(B70,'[1]DADOS (OCULTAR)'!$P$3:$R$91,3,0),"")</f>
        <v>14284483000108</v>
      </c>
      <c r="B70" s="10" t="str">
        <f>'[1]TCE - ANEXO III - Preencher'!C79</f>
        <v>S3 SAÚDE - ASSOCIAÇÃO DE PROTEÇÃO A MATERNIDADE E INFÂNCIA UBAÍRA</v>
      </c>
      <c r="C70" s="11"/>
      <c r="D70" s="12" t="str">
        <f>'[1]TCE - ANEXO III - Preencher'!E79</f>
        <v xml:space="preserve">FABIO JOSE DO NASCIMENTO 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45170</v>
      </c>
      <c r="H70" s="15">
        <f>'[1]TCE - ANEXO III - Preencher'!I79</f>
        <v>0</v>
      </c>
      <c r="I70" s="15">
        <f>'[1]TCE - ANEXO III - Preencher'!J79</f>
        <v>133.07</v>
      </c>
      <c r="J70" s="15">
        <f>'[1]TCE - ANEXO III - Preencher'!K79</f>
        <v>0</v>
      </c>
      <c r="K70" s="16">
        <f>'[1]TCE - ANEXO III - Preencher'!L79</f>
        <v>269.37</v>
      </c>
      <c r="L70" s="16">
        <f>'[1]TCE - ANEXO III - Preencher'!M79</f>
        <v>1</v>
      </c>
      <c r="M70" s="16">
        <f t="shared" si="7"/>
        <v>268.37</v>
      </c>
      <c r="N70" s="16">
        <f>'[1]TCE - ANEXO III - Preencher'!O79</f>
        <v>7.88</v>
      </c>
      <c r="O70" s="16">
        <f>'[1]TCE - ANEXO III - Preencher'!P79</f>
        <v>0</v>
      </c>
      <c r="P70" s="17">
        <f t="shared" si="8"/>
        <v>7.88</v>
      </c>
      <c r="Q70" s="16">
        <f>'[1]TCE - ANEXO III - Preencher'!R79</f>
        <v>130.71</v>
      </c>
      <c r="R70" s="16">
        <f>'[1]TCE - ANEXO III - Preencher'!S79</f>
        <v>83.97</v>
      </c>
      <c r="S70" s="17">
        <f t="shared" si="9"/>
        <v>46.740000000000009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456.06</v>
      </c>
    </row>
    <row r="71" spans="1:28" s="4" customFormat="1" x14ac:dyDescent="0.2">
      <c r="A71" s="9">
        <f>IFERROR(VLOOKUP(B71,'[1]DADOS (OCULTAR)'!$P$3:$R$91,3,0),"")</f>
        <v>14284483000108</v>
      </c>
      <c r="B71" s="10" t="str">
        <f>'[1]TCE - ANEXO III - Preencher'!C80</f>
        <v>S3 SAÚDE - ASSOCIAÇÃO DE PROTEÇÃO A MATERNIDADE E INFÂNCIA UBAÍRA</v>
      </c>
      <c r="C71" s="11"/>
      <c r="D71" s="12" t="str">
        <f>'[1]TCE - ANEXO III - Preencher'!E80</f>
        <v>FERNANDA CARLA SANTOS DE MEDEIROS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251605</v>
      </c>
      <c r="G71" s="14">
        <f>IF('[1]TCE - ANEXO III - Preencher'!H80="","",'[1]TCE - ANEXO III - Preencher'!H80)</f>
        <v>45170</v>
      </c>
      <c r="H71" s="15">
        <f>'[1]TCE - ANEXO III - Preencher'!I80</f>
        <v>0</v>
      </c>
      <c r="I71" s="15">
        <f>'[1]TCE - ANEXO III - Preencher'!J80</f>
        <v>235.79</v>
      </c>
      <c r="J71" s="15">
        <f>'[1]TCE - ANEXO III - Preencher'!K80</f>
        <v>0</v>
      </c>
      <c r="K71" s="16">
        <f>'[1]TCE - ANEXO III - Preencher'!L80</f>
        <v>269.37</v>
      </c>
      <c r="L71" s="16">
        <f>'[1]TCE - ANEXO III - Preencher'!M80</f>
        <v>1</v>
      </c>
      <c r="M71" s="16">
        <f t="shared" si="7"/>
        <v>268.37</v>
      </c>
      <c r="N71" s="16">
        <f>'[1]TCE - ANEXO III - Preencher'!O80</f>
        <v>7.88</v>
      </c>
      <c r="O71" s="16">
        <f>'[1]TCE - ANEXO III - Preencher'!P80</f>
        <v>0</v>
      </c>
      <c r="P71" s="17">
        <f t="shared" si="8"/>
        <v>7.88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512.04</v>
      </c>
    </row>
    <row r="72" spans="1:28" s="4" customFormat="1" x14ac:dyDescent="0.2">
      <c r="A72" s="9">
        <f>IFERROR(VLOOKUP(B72,'[1]DADOS (OCULTAR)'!$P$3:$R$91,3,0),"")</f>
        <v>14284483000108</v>
      </c>
      <c r="B72" s="10" t="str">
        <f>'[1]TCE - ANEXO III - Preencher'!C81</f>
        <v>S3 SAÚDE - ASSOCIAÇÃO DE PROTEÇÃO A MATERNIDADE E INFÂNCIA UBAÍRA</v>
      </c>
      <c r="C72" s="11"/>
      <c r="D72" s="12" t="str">
        <f>'[1]TCE - ANEXO III - Preencher'!E81</f>
        <v xml:space="preserve">FERNANDA MYKAELLA SODRE DA MOTA 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45170</v>
      </c>
      <c r="H72" s="15">
        <f>'[1]TCE - ANEXO III - Preencher'!I81</f>
        <v>0</v>
      </c>
      <c r="I72" s="15">
        <f>'[1]TCE - ANEXO III - Preencher'!J81</f>
        <v>133.07</v>
      </c>
      <c r="J72" s="15">
        <f>'[1]TCE - ANEXO III - Preencher'!K81</f>
        <v>0</v>
      </c>
      <c r="K72" s="16">
        <f>'[1]TCE - ANEXO III - Preencher'!L81</f>
        <v>269.37</v>
      </c>
      <c r="L72" s="16">
        <f>'[1]TCE - ANEXO III - Preencher'!M81</f>
        <v>1</v>
      </c>
      <c r="M72" s="16">
        <f t="shared" si="7"/>
        <v>268.37</v>
      </c>
      <c r="N72" s="16">
        <f>'[1]TCE - ANEXO III - Preencher'!O81</f>
        <v>7.88</v>
      </c>
      <c r="O72" s="16">
        <f>'[1]TCE - ANEXO III - Preencher'!P81</f>
        <v>0</v>
      </c>
      <c r="P72" s="17">
        <f t="shared" si="8"/>
        <v>7.88</v>
      </c>
      <c r="Q72" s="16">
        <f>'[1]TCE - ANEXO III - Preencher'!R81</f>
        <v>236.81</v>
      </c>
      <c r="R72" s="16">
        <f>'[1]TCE - ANEXO III - Preencher'!S81</f>
        <v>83.97</v>
      </c>
      <c r="S72" s="17">
        <f t="shared" si="9"/>
        <v>152.84</v>
      </c>
      <c r="T72" s="16">
        <f>'[1]TCE - ANEXO III - Preencher'!U81</f>
        <v>77.569999999999993</v>
      </c>
      <c r="U72" s="16">
        <f>'[1]TCE - ANEXO III - Preencher'!V81</f>
        <v>0</v>
      </c>
      <c r="V72" s="17">
        <f t="shared" si="10"/>
        <v>77.569999999999993</v>
      </c>
      <c r="W72" s="18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639.73</v>
      </c>
    </row>
    <row r="73" spans="1:28" s="4" customFormat="1" x14ac:dyDescent="0.2">
      <c r="A73" s="9">
        <f>IFERROR(VLOOKUP(B73,'[1]DADOS (OCULTAR)'!$P$3:$R$91,3,0),"")</f>
        <v>14284483000108</v>
      </c>
      <c r="B73" s="10" t="str">
        <f>'[1]TCE - ANEXO III - Preencher'!C82</f>
        <v>S3 SAÚDE - ASSOCIAÇÃO DE PROTEÇÃO A MATERNIDADE E INFÂNCIA UBAÍRA</v>
      </c>
      <c r="C73" s="11"/>
      <c r="D73" s="12" t="str">
        <f>'[1]TCE - ANEXO III - Preencher'!E82</f>
        <v xml:space="preserve">FERNANDA PORTELA DE CARVALHO 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45170</v>
      </c>
      <c r="H73" s="15">
        <f>'[1]TCE - ANEXO III - Preencher'!I82</f>
        <v>0</v>
      </c>
      <c r="I73" s="15">
        <f>'[1]TCE - ANEXO III - Preencher'!J82</f>
        <v>317.76</v>
      </c>
      <c r="J73" s="15">
        <f>'[1]TCE - ANEXO III - Preencher'!K82</f>
        <v>0</v>
      </c>
      <c r="K73" s="16">
        <f>'[1]TCE - ANEXO III - Preencher'!L82</f>
        <v>269.37</v>
      </c>
      <c r="L73" s="16">
        <f>'[1]TCE - ANEXO III - Preencher'!M82</f>
        <v>1</v>
      </c>
      <c r="M73" s="16">
        <f t="shared" si="7"/>
        <v>268.37</v>
      </c>
      <c r="N73" s="16">
        <f>'[1]TCE - ANEXO III - Preencher'!O82</f>
        <v>7.88</v>
      </c>
      <c r="O73" s="16">
        <f>'[1]TCE - ANEXO III - Preencher'!P82</f>
        <v>0</v>
      </c>
      <c r="P73" s="17">
        <f t="shared" si="8"/>
        <v>7.88</v>
      </c>
      <c r="Q73" s="16">
        <f>'[1]TCE - ANEXO III - Preencher'!R82</f>
        <v>109.28</v>
      </c>
      <c r="R73" s="16">
        <f>'[1]TCE - ANEXO III - Preencher'!S82</f>
        <v>153.71</v>
      </c>
      <c r="S73" s="17">
        <f t="shared" si="9"/>
        <v>-44.430000000000007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549.57999999999993</v>
      </c>
    </row>
    <row r="74" spans="1:28" s="4" customFormat="1" x14ac:dyDescent="0.2">
      <c r="A74" s="9">
        <f>IFERROR(VLOOKUP(B74,'[1]DADOS (OCULTAR)'!$P$3:$R$91,3,0),"")</f>
        <v>14284483000108</v>
      </c>
      <c r="B74" s="10" t="str">
        <f>'[1]TCE - ANEXO III - Preencher'!C83</f>
        <v>S3 SAÚDE - ASSOCIAÇÃO DE PROTEÇÃO A MATERNIDADE E INFÂNCIA UBAÍRA</v>
      </c>
      <c r="C74" s="11"/>
      <c r="D74" s="12" t="str">
        <f>'[1]TCE - ANEXO III - Preencher'!E83</f>
        <v xml:space="preserve">FLAVIA MACIEL DA HORA 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514320</v>
      </c>
      <c r="G74" s="14">
        <f>IF('[1]TCE - ANEXO III - Preencher'!H83="","",'[1]TCE - ANEXO III - Preencher'!H83)</f>
        <v>45170</v>
      </c>
      <c r="H74" s="15">
        <f>'[1]TCE - ANEXO III - Preencher'!I83</f>
        <v>0</v>
      </c>
      <c r="I74" s="15">
        <f>'[1]TCE - ANEXO III - Preencher'!J83</f>
        <v>143.30000000000001</v>
      </c>
      <c r="J74" s="15">
        <f>'[1]TCE - ANEXO III - Preencher'!K83</f>
        <v>0</v>
      </c>
      <c r="K74" s="16">
        <f>'[1]TCE - ANEXO III - Preencher'!L83</f>
        <v>269.37</v>
      </c>
      <c r="L74" s="16">
        <f>'[1]TCE - ANEXO III - Preencher'!M83</f>
        <v>1</v>
      </c>
      <c r="M74" s="16">
        <f t="shared" si="7"/>
        <v>268.37</v>
      </c>
      <c r="N74" s="16">
        <f>'[1]TCE - ANEXO III - Preencher'!O83</f>
        <v>7.88</v>
      </c>
      <c r="O74" s="16">
        <f>'[1]TCE - ANEXO III - Preencher'!P83</f>
        <v>0</v>
      </c>
      <c r="P74" s="17">
        <f t="shared" si="8"/>
        <v>7.88</v>
      </c>
      <c r="Q74" s="16">
        <f>'[1]TCE - ANEXO III - Preencher'!R83</f>
        <v>126.09</v>
      </c>
      <c r="R74" s="16">
        <f>'[1]TCE - ANEXO III - Preencher'!S83</f>
        <v>79.2</v>
      </c>
      <c r="S74" s="17">
        <f t="shared" si="9"/>
        <v>46.89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466.44</v>
      </c>
    </row>
    <row r="75" spans="1:28" s="4" customFormat="1" x14ac:dyDescent="0.2">
      <c r="A75" s="9">
        <f>IFERROR(VLOOKUP(B75,'[1]DADOS (OCULTAR)'!$P$3:$R$91,3,0),"")</f>
        <v>14284483000108</v>
      </c>
      <c r="B75" s="10" t="str">
        <f>'[1]TCE - ANEXO III - Preencher'!C84</f>
        <v>S3 SAÚDE - ASSOCIAÇÃO DE PROTEÇÃO A MATERNIDADE E INFÂNCIA UBAÍRA</v>
      </c>
      <c r="C75" s="11"/>
      <c r="D75" s="12" t="str">
        <f>'[1]TCE - ANEXO III - Preencher'!E84</f>
        <v xml:space="preserve">FRANCISCO DOS SANTOS VENANCIO FILHO 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422105</v>
      </c>
      <c r="G75" s="14">
        <f>IF('[1]TCE - ANEXO III - Preencher'!H84="","",'[1]TCE - ANEXO III - Preencher'!H84)</f>
        <v>45170</v>
      </c>
      <c r="H75" s="15">
        <f>'[1]TCE - ANEXO III - Preencher'!I84</f>
        <v>0</v>
      </c>
      <c r="I75" s="15">
        <f>'[1]TCE - ANEXO III - Preencher'!J84</f>
        <v>126.72</v>
      </c>
      <c r="J75" s="15">
        <f>'[1]TCE - ANEXO III - Preencher'!K84</f>
        <v>0</v>
      </c>
      <c r="K75" s="16">
        <f>'[1]TCE - ANEXO III - Preencher'!L84</f>
        <v>269.37</v>
      </c>
      <c r="L75" s="16">
        <f>'[1]TCE - ANEXO III - Preencher'!M84</f>
        <v>1</v>
      </c>
      <c r="M75" s="16">
        <f t="shared" si="7"/>
        <v>268.37</v>
      </c>
      <c r="N75" s="16">
        <f>'[1]TCE - ANEXO III - Preencher'!O84</f>
        <v>7.88</v>
      </c>
      <c r="O75" s="16">
        <f>'[1]TCE - ANEXO III - Preencher'!P84</f>
        <v>0</v>
      </c>
      <c r="P75" s="17">
        <f t="shared" si="8"/>
        <v>7.88</v>
      </c>
      <c r="Q75" s="16">
        <f>'[1]TCE - ANEXO III - Preencher'!R84</f>
        <v>252.19</v>
      </c>
      <c r="R75" s="16">
        <f>'[1]TCE - ANEXO III - Preencher'!S84</f>
        <v>79.2</v>
      </c>
      <c r="S75" s="17">
        <f t="shared" si="9"/>
        <v>172.99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575.96</v>
      </c>
    </row>
    <row r="76" spans="1:28" s="4" customFormat="1" x14ac:dyDescent="0.2">
      <c r="A76" s="9">
        <f>IFERROR(VLOOKUP(B76,'[1]DADOS (OCULTAR)'!$P$3:$R$91,3,0),"")</f>
        <v>14284483000108</v>
      </c>
      <c r="B76" s="10" t="str">
        <f>'[1]TCE - ANEXO III - Preencher'!C85</f>
        <v>S3 SAÚDE - ASSOCIAÇÃO DE PROTEÇÃO A MATERNIDADE E INFÂNCIA UBAÍRA</v>
      </c>
      <c r="C76" s="11"/>
      <c r="D76" s="12" t="str">
        <f>'[1]TCE - ANEXO III - Preencher'!E85</f>
        <v>GEISA BEZERRA DE INOJOSA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45170</v>
      </c>
      <c r="H76" s="15">
        <f>'[1]TCE - ANEXO III - Preencher'!I85</f>
        <v>0</v>
      </c>
      <c r="I76" s="15">
        <f>'[1]TCE - ANEXO III - Preencher'!J85</f>
        <v>151.65</v>
      </c>
      <c r="J76" s="15">
        <f>'[1]TCE - ANEXO III - Preencher'!K85</f>
        <v>0</v>
      </c>
      <c r="K76" s="16">
        <f>'[1]TCE - ANEXO III - Preencher'!L85</f>
        <v>269.37</v>
      </c>
      <c r="L76" s="16">
        <f>'[1]TCE - ANEXO III - Preencher'!M85</f>
        <v>1</v>
      </c>
      <c r="M76" s="16">
        <f t="shared" si="7"/>
        <v>268.37</v>
      </c>
      <c r="N76" s="16">
        <f>'[1]TCE - ANEXO III - Preencher'!O85</f>
        <v>7.88</v>
      </c>
      <c r="O76" s="16">
        <f>'[1]TCE - ANEXO III - Preencher'!P85</f>
        <v>0</v>
      </c>
      <c r="P76" s="17">
        <f t="shared" si="8"/>
        <v>7.88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427.9</v>
      </c>
    </row>
    <row r="77" spans="1:28" s="4" customFormat="1" x14ac:dyDescent="0.2">
      <c r="A77" s="9">
        <f>IFERROR(VLOOKUP(B77,'[1]DADOS (OCULTAR)'!$P$3:$R$91,3,0),"")</f>
        <v>14284483000108</v>
      </c>
      <c r="B77" s="10" t="str">
        <f>'[1]TCE - ANEXO III - Preencher'!C86</f>
        <v>S3 SAÚDE - ASSOCIAÇÃO DE PROTEÇÃO A MATERNIDADE E INFÂNCIA UBAÍRA</v>
      </c>
      <c r="C77" s="11"/>
      <c r="D77" s="12" t="str">
        <f>'[1]TCE - ANEXO III - Preencher'!E86</f>
        <v xml:space="preserve">GEUVANNA MIRELA DA SILVA BARROS 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411005</v>
      </c>
      <c r="G77" s="14">
        <f>IF('[1]TCE - ANEXO III - Preencher'!H86="","",'[1]TCE - ANEXO III - Preencher'!H86)</f>
        <v>45170</v>
      </c>
      <c r="H77" s="15">
        <f>'[1]TCE - ANEXO III - Preencher'!I86</f>
        <v>0</v>
      </c>
      <c r="I77" s="15">
        <f>'[1]TCE - ANEXO III - Preencher'!J86</f>
        <v>12.39</v>
      </c>
      <c r="J77" s="15">
        <f>'[1]TCE - ANEXO III - Preencher'!K86</f>
        <v>0</v>
      </c>
      <c r="K77" s="16">
        <f>'[1]TCE - ANEXO III - Preencher'!L86</f>
        <v>269.37</v>
      </c>
      <c r="L77" s="16">
        <f>'[1]TCE - ANEXO III - Preencher'!M86</f>
        <v>1</v>
      </c>
      <c r="M77" s="16">
        <f t="shared" si="7"/>
        <v>268.37</v>
      </c>
      <c r="N77" s="16">
        <f>'[1]TCE - ANEXO III - Preencher'!O86</f>
        <v>7.88</v>
      </c>
      <c r="O77" s="16">
        <f>'[1]TCE - ANEXO III - Preencher'!P86</f>
        <v>0</v>
      </c>
      <c r="P77" s="17">
        <f t="shared" si="8"/>
        <v>7.88</v>
      </c>
      <c r="Q77" s="16">
        <f>'[1]TCE - ANEXO III - Preencher'!R86</f>
        <v>168.12</v>
      </c>
      <c r="R77" s="16">
        <f>'[1]TCE - ANEXO III - Preencher'!S86</f>
        <v>37.200000000000003</v>
      </c>
      <c r="S77" s="17">
        <f t="shared" si="9"/>
        <v>130.92000000000002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419.56</v>
      </c>
    </row>
    <row r="78" spans="1:28" s="4" customFormat="1" x14ac:dyDescent="0.2">
      <c r="A78" s="9">
        <f>IFERROR(VLOOKUP(B78,'[1]DADOS (OCULTAR)'!$P$3:$R$91,3,0),"")</f>
        <v>14284483000108</v>
      </c>
      <c r="B78" s="10" t="str">
        <f>'[1]TCE - ANEXO III - Preencher'!C87</f>
        <v>S3 SAÚDE - ASSOCIAÇÃO DE PROTEÇÃO A MATERNIDADE E INFÂNCIA UBAÍRA</v>
      </c>
      <c r="C78" s="11"/>
      <c r="D78" s="12" t="str">
        <f>'[1]TCE - ANEXO III - Preencher'!E87</f>
        <v>GISELDA COELHO EIRAS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422105</v>
      </c>
      <c r="G78" s="14">
        <f>IF('[1]TCE - ANEXO III - Preencher'!H87="","",'[1]TCE - ANEXO III - Preencher'!H87)</f>
        <v>45170</v>
      </c>
      <c r="H78" s="15">
        <f>'[1]TCE - ANEXO III - Preencher'!I87</f>
        <v>0</v>
      </c>
      <c r="I78" s="15">
        <f>'[1]TCE - ANEXO III - Preencher'!J87</f>
        <v>144.41</v>
      </c>
      <c r="J78" s="15">
        <f>'[1]TCE - ANEXO III - Preencher'!K87</f>
        <v>0</v>
      </c>
      <c r="K78" s="16">
        <f>'[1]TCE - ANEXO III - Preencher'!L87</f>
        <v>269.37</v>
      </c>
      <c r="L78" s="16">
        <f>'[1]TCE - ANEXO III - Preencher'!M87</f>
        <v>1</v>
      </c>
      <c r="M78" s="16">
        <f t="shared" si="7"/>
        <v>268.37</v>
      </c>
      <c r="N78" s="16">
        <f>'[1]TCE - ANEXO III - Preencher'!O87</f>
        <v>7.88</v>
      </c>
      <c r="O78" s="16">
        <f>'[1]TCE - ANEXO III - Preencher'!P87</f>
        <v>0</v>
      </c>
      <c r="P78" s="17">
        <f t="shared" si="8"/>
        <v>7.88</v>
      </c>
      <c r="Q78" s="16">
        <f>'[1]TCE - ANEXO III - Preencher'!R87</f>
        <v>126.09</v>
      </c>
      <c r="R78" s="16">
        <f>'[1]TCE - ANEXO III - Preencher'!S87</f>
        <v>79.2</v>
      </c>
      <c r="S78" s="17">
        <f t="shared" si="9"/>
        <v>46.89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467.54999999999995</v>
      </c>
    </row>
    <row r="79" spans="1:28" s="4" customFormat="1" x14ac:dyDescent="0.2">
      <c r="A79" s="9">
        <f>IFERROR(VLOOKUP(B79,'[1]DADOS (OCULTAR)'!$P$3:$R$91,3,0),"")</f>
        <v>14284483000108</v>
      </c>
      <c r="B79" s="10" t="str">
        <f>'[1]TCE - ANEXO III - Preencher'!C88</f>
        <v>S3 SAÚDE - ASSOCIAÇÃO DE PROTEÇÃO A MATERNIDADE E INFÂNCIA UBAÍRA</v>
      </c>
      <c r="C79" s="11"/>
      <c r="D79" s="12" t="str">
        <f>'[1]TCE - ANEXO III - Preencher'!E88</f>
        <v xml:space="preserve">GLEYCE ANDRADE DO NASCIMENTO 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45170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7.88</v>
      </c>
      <c r="O79" s="16">
        <f>'[1]TCE - ANEXO III - Preencher'!P88</f>
        <v>0</v>
      </c>
      <c r="P79" s="17">
        <f t="shared" si="8"/>
        <v>7.88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7.88</v>
      </c>
    </row>
    <row r="80" spans="1:28" s="4" customFormat="1" x14ac:dyDescent="0.2">
      <c r="A80" s="9">
        <f>IFERROR(VLOOKUP(B80,'[1]DADOS (OCULTAR)'!$P$3:$R$91,3,0),"")</f>
        <v>14284483000108</v>
      </c>
      <c r="B80" s="10" t="str">
        <f>'[1]TCE - ANEXO III - Preencher'!C89</f>
        <v>S3 SAÚDE - ASSOCIAÇÃO DE PROTEÇÃO A MATERNIDADE E INFÂNCIA UBAÍRA</v>
      </c>
      <c r="C80" s="11"/>
      <c r="D80" s="12" t="str">
        <f>'[1]TCE - ANEXO III - Preencher'!E89</f>
        <v xml:space="preserve">GLEYCE KELLY GOMES DA SILVA 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>
        <f>'[1]TCE - ANEXO III - Preencher'!G89</f>
        <v>422105</v>
      </c>
      <c r="G80" s="14">
        <f>IF('[1]TCE - ANEXO III - Preencher'!H89="","",'[1]TCE - ANEXO III - Preencher'!H89)</f>
        <v>45170</v>
      </c>
      <c r="H80" s="15">
        <f>'[1]TCE - ANEXO III - Preencher'!I89</f>
        <v>0</v>
      </c>
      <c r="I80" s="15">
        <f>'[1]TCE - ANEXO III - Preencher'!J89</f>
        <v>126.72</v>
      </c>
      <c r="J80" s="15">
        <f>'[1]TCE - ANEXO III - Preencher'!K89</f>
        <v>0</v>
      </c>
      <c r="K80" s="16">
        <f>'[1]TCE - ANEXO III - Preencher'!L89</f>
        <v>269.37</v>
      </c>
      <c r="L80" s="16">
        <f>'[1]TCE - ANEXO III - Preencher'!M89</f>
        <v>1</v>
      </c>
      <c r="M80" s="16">
        <f t="shared" si="7"/>
        <v>268.37</v>
      </c>
      <c r="N80" s="16">
        <f>'[1]TCE - ANEXO III - Preencher'!O89</f>
        <v>7.88</v>
      </c>
      <c r="O80" s="16">
        <f>'[1]TCE - ANEXO III - Preencher'!P89</f>
        <v>0</v>
      </c>
      <c r="P80" s="17">
        <f t="shared" si="8"/>
        <v>7.88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77.569999999999993</v>
      </c>
      <c r="U80" s="16">
        <f>'[1]TCE - ANEXO III - Preencher'!V89</f>
        <v>0</v>
      </c>
      <c r="V80" s="17">
        <f t="shared" si="10"/>
        <v>77.569999999999993</v>
      </c>
      <c r="W80" s="18" t="str">
        <f>IF('[1]TCE - ANEXO III - Preencher'!X89="","",'[1]TCE - ANEXO III - Preencher'!X89)</f>
        <v>AUXILIO CRECHE</v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480.54</v>
      </c>
    </row>
    <row r="81" spans="1:28" s="4" customFormat="1" x14ac:dyDescent="0.2">
      <c r="A81" s="9">
        <f>IFERROR(VLOOKUP(B81,'[1]DADOS (OCULTAR)'!$P$3:$R$91,3,0),"")</f>
        <v>14284483000108</v>
      </c>
      <c r="B81" s="10" t="str">
        <f>'[1]TCE - ANEXO III - Preencher'!C90</f>
        <v>S3 SAÚDE - ASSOCIAÇÃO DE PROTEÇÃO A MATERNIDADE E INFÂNCIA UBAÍRA</v>
      </c>
      <c r="C81" s="11"/>
      <c r="D81" s="12" t="str">
        <f>'[1]TCE - ANEXO III - Preencher'!E90</f>
        <v xml:space="preserve">INGRID CABRAL ROMEU 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45170</v>
      </c>
      <c r="H81" s="15">
        <f>'[1]TCE - ANEXO III - Preencher'!I90</f>
        <v>0</v>
      </c>
      <c r="I81" s="15">
        <f>'[1]TCE - ANEXO III - Preencher'!J90</f>
        <v>133.07</v>
      </c>
      <c r="J81" s="15">
        <f>'[1]TCE - ANEXO III - Preencher'!K90</f>
        <v>0</v>
      </c>
      <c r="K81" s="16">
        <f>'[1]TCE - ANEXO III - Preencher'!L90</f>
        <v>269.37</v>
      </c>
      <c r="L81" s="16">
        <f>'[1]TCE - ANEXO III - Preencher'!M90</f>
        <v>1</v>
      </c>
      <c r="M81" s="16">
        <f t="shared" si="7"/>
        <v>268.37</v>
      </c>
      <c r="N81" s="16">
        <f>'[1]TCE - ANEXO III - Preencher'!O90</f>
        <v>7.88</v>
      </c>
      <c r="O81" s="16">
        <f>'[1]TCE - ANEXO III - Preencher'!P90</f>
        <v>0</v>
      </c>
      <c r="P81" s="17">
        <f t="shared" si="8"/>
        <v>7.88</v>
      </c>
      <c r="Q81" s="16">
        <f>'[1]TCE - ANEXO III - Preencher'!R90</f>
        <v>160.74</v>
      </c>
      <c r="R81" s="16">
        <f>'[1]TCE - ANEXO III - Preencher'!S90</f>
        <v>83.97</v>
      </c>
      <c r="S81" s="17">
        <f t="shared" si="9"/>
        <v>76.77000000000001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486.09000000000003</v>
      </c>
    </row>
    <row r="82" spans="1:28" s="4" customFormat="1" x14ac:dyDescent="0.2">
      <c r="A82" s="9">
        <f>IFERROR(VLOOKUP(B82,'[1]DADOS (OCULTAR)'!$P$3:$R$91,3,0),"")</f>
        <v>14284483000108</v>
      </c>
      <c r="B82" s="10" t="str">
        <f>'[1]TCE - ANEXO III - Preencher'!C91</f>
        <v>S3 SAÚDE - ASSOCIAÇÃO DE PROTEÇÃO A MATERNIDADE E INFÂNCIA UBAÍRA</v>
      </c>
      <c r="C82" s="11"/>
      <c r="D82" s="12" t="str">
        <f>'[1]TCE - ANEXO III - Preencher'!E91</f>
        <v>IVANA ALBUQUERQUE DA SILVA BARBOSA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223405</v>
      </c>
      <c r="G82" s="14">
        <f>IF('[1]TCE - ANEXO III - Preencher'!H91="","",'[1]TCE - ANEXO III - Preencher'!H91)</f>
        <v>45170</v>
      </c>
      <c r="H82" s="15">
        <f>'[1]TCE - ANEXO III - Preencher'!I91</f>
        <v>0</v>
      </c>
      <c r="I82" s="15">
        <f>'[1]TCE - ANEXO III - Preencher'!J91</f>
        <v>331.07</v>
      </c>
      <c r="J82" s="15">
        <f>'[1]TCE - ANEXO III - Preencher'!K91</f>
        <v>0</v>
      </c>
      <c r="K82" s="16">
        <f>'[1]TCE - ANEXO III - Preencher'!L91</f>
        <v>269.37</v>
      </c>
      <c r="L82" s="16">
        <f>'[1]TCE - ANEXO III - Preencher'!M91</f>
        <v>1</v>
      </c>
      <c r="M82" s="16">
        <f t="shared" si="7"/>
        <v>268.37</v>
      </c>
      <c r="N82" s="16">
        <f>'[1]TCE - ANEXO III - Preencher'!O91</f>
        <v>7.88</v>
      </c>
      <c r="O82" s="16">
        <f>'[1]TCE - ANEXO III - Preencher'!P91</f>
        <v>0</v>
      </c>
      <c r="P82" s="17">
        <f t="shared" si="8"/>
        <v>7.88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607.32000000000005</v>
      </c>
    </row>
    <row r="83" spans="1:28" s="4" customFormat="1" x14ac:dyDescent="0.2">
      <c r="A83" s="9">
        <f>IFERROR(VLOOKUP(B83,'[1]DADOS (OCULTAR)'!$P$3:$R$91,3,0),"")</f>
        <v>14284483000108</v>
      </c>
      <c r="B83" s="10" t="str">
        <f>'[1]TCE - ANEXO III - Preencher'!C92</f>
        <v>S3 SAÚDE - ASSOCIAÇÃO DE PROTEÇÃO A MATERNIDADE E INFÂNCIA UBAÍRA</v>
      </c>
      <c r="C83" s="11"/>
      <c r="D83" s="12" t="str">
        <f>'[1]TCE - ANEXO III - Preencher'!E92</f>
        <v>IVANILDO JOSE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322605</v>
      </c>
      <c r="G83" s="14">
        <f>IF('[1]TCE - ANEXO III - Preencher'!H92="","",'[1]TCE - ANEXO III - Preencher'!H92)</f>
        <v>45170</v>
      </c>
      <c r="H83" s="15">
        <f>'[1]TCE - ANEXO III - Preencher'!I92</f>
        <v>0</v>
      </c>
      <c r="I83" s="15">
        <f>'[1]TCE - ANEXO III - Preencher'!J92</f>
        <v>140.94999999999999</v>
      </c>
      <c r="J83" s="15">
        <f>'[1]TCE - ANEXO III - Preencher'!K92</f>
        <v>0</v>
      </c>
      <c r="K83" s="16">
        <f>'[1]TCE - ANEXO III - Preencher'!L92</f>
        <v>269.37</v>
      </c>
      <c r="L83" s="16">
        <f>'[1]TCE - ANEXO III - Preencher'!M92</f>
        <v>1</v>
      </c>
      <c r="M83" s="16">
        <f t="shared" si="7"/>
        <v>268.37</v>
      </c>
      <c r="N83" s="16">
        <f>'[1]TCE - ANEXO III - Preencher'!O92</f>
        <v>7.88</v>
      </c>
      <c r="O83" s="16">
        <f>'[1]TCE - ANEXO III - Preencher'!P92</f>
        <v>0</v>
      </c>
      <c r="P83" s="17">
        <f t="shared" si="8"/>
        <v>7.88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417.2</v>
      </c>
    </row>
    <row r="84" spans="1:28" s="4" customFormat="1" x14ac:dyDescent="0.2">
      <c r="A84" s="9">
        <f>IFERROR(VLOOKUP(B84,'[1]DADOS (OCULTAR)'!$P$3:$R$91,3,0),"")</f>
        <v>14284483000108</v>
      </c>
      <c r="B84" s="10" t="str">
        <f>'[1]TCE - ANEXO III - Preencher'!C93</f>
        <v>S3 SAÚDE - ASSOCIAÇÃO DE PROTEÇÃO A MATERNIDADE E INFÂNCIA UBAÍRA</v>
      </c>
      <c r="C84" s="11"/>
      <c r="D84" s="12" t="str">
        <f>'[1]TCE - ANEXO III - Preencher'!E93</f>
        <v>JAIDETE GOMES DE ARAUJO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45170</v>
      </c>
      <c r="H84" s="15">
        <f>'[1]TCE - ANEXO III - Preencher'!I93</f>
        <v>0</v>
      </c>
      <c r="I84" s="15">
        <f>'[1]TCE - ANEXO III - Preencher'!J93</f>
        <v>177.31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7.88</v>
      </c>
      <c r="O84" s="16">
        <f>'[1]TCE - ANEXO III - Preencher'!P93</f>
        <v>0</v>
      </c>
      <c r="P84" s="17">
        <f t="shared" si="8"/>
        <v>7.88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185.19</v>
      </c>
    </row>
    <row r="85" spans="1:28" s="4" customFormat="1" x14ac:dyDescent="0.2">
      <c r="A85" s="9">
        <f>IFERROR(VLOOKUP(B85,'[1]DADOS (OCULTAR)'!$P$3:$R$91,3,0),"")</f>
        <v>14284483000108</v>
      </c>
      <c r="B85" s="10" t="str">
        <f>'[1]TCE - ANEXO III - Preencher'!C94</f>
        <v>S3 SAÚDE - ASSOCIAÇÃO DE PROTEÇÃO A MATERNIDADE E INFÂNCIA UBAÍRA</v>
      </c>
      <c r="C85" s="11"/>
      <c r="D85" s="12" t="str">
        <f>'[1]TCE - ANEXO III - Preencher'!E94</f>
        <v xml:space="preserve">JAILSON RAMOS DA SILVA 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515110</v>
      </c>
      <c r="G85" s="14">
        <f>IF('[1]TCE - ANEXO III - Preencher'!H94="","",'[1]TCE - ANEXO III - Preencher'!H94)</f>
        <v>45170</v>
      </c>
      <c r="H85" s="15">
        <f>'[1]TCE - ANEXO III - Preencher'!I94</f>
        <v>0</v>
      </c>
      <c r="I85" s="15">
        <f>'[1]TCE - ANEXO III - Preencher'!J94</f>
        <v>126.72</v>
      </c>
      <c r="J85" s="15">
        <f>'[1]TCE - ANEXO III - Preencher'!K94</f>
        <v>0</v>
      </c>
      <c r="K85" s="16">
        <f>'[1]TCE - ANEXO III - Preencher'!L94</f>
        <v>269.37</v>
      </c>
      <c r="L85" s="16">
        <f>'[1]TCE - ANEXO III - Preencher'!M94</f>
        <v>1</v>
      </c>
      <c r="M85" s="16">
        <f t="shared" si="7"/>
        <v>268.37</v>
      </c>
      <c r="N85" s="16">
        <f>'[1]TCE - ANEXO III - Preencher'!O94</f>
        <v>7.88</v>
      </c>
      <c r="O85" s="16">
        <f>'[1]TCE - ANEXO III - Preencher'!P94</f>
        <v>0</v>
      </c>
      <c r="P85" s="17">
        <f t="shared" si="8"/>
        <v>7.88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402.97</v>
      </c>
    </row>
    <row r="86" spans="1:28" s="4" customFormat="1" x14ac:dyDescent="0.2">
      <c r="A86" s="9">
        <f>IFERROR(VLOOKUP(B86,'[1]DADOS (OCULTAR)'!$P$3:$R$91,3,0),"")</f>
        <v>14284483000108</v>
      </c>
      <c r="B86" s="10" t="str">
        <f>'[1]TCE - ANEXO III - Preencher'!C95</f>
        <v>S3 SAÚDE - ASSOCIAÇÃO DE PROTEÇÃO A MATERNIDADE E INFÂNCIA UBAÍRA</v>
      </c>
      <c r="C86" s="11"/>
      <c r="D86" s="12" t="str">
        <f>'[1]TCE - ANEXO III - Preencher'!E95</f>
        <v>JAIME DE SOUZA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212315</v>
      </c>
      <c r="G86" s="14">
        <f>IF('[1]TCE - ANEXO III - Preencher'!H95="","",'[1]TCE - ANEXO III - Preencher'!H95)</f>
        <v>45170</v>
      </c>
      <c r="H86" s="15">
        <f>'[1]TCE - ANEXO III - Preencher'!I95</f>
        <v>0</v>
      </c>
      <c r="I86" s="15">
        <f>'[1]TCE - ANEXO III - Preencher'!J95</f>
        <v>559.45000000000005</v>
      </c>
      <c r="J86" s="15">
        <f>'[1]TCE - ANEXO III - Preencher'!K95</f>
        <v>0</v>
      </c>
      <c r="K86" s="16">
        <f>'[1]TCE - ANEXO III - Preencher'!L95</f>
        <v>269.37</v>
      </c>
      <c r="L86" s="16">
        <f>'[1]TCE - ANEXO III - Preencher'!M95</f>
        <v>1</v>
      </c>
      <c r="M86" s="16">
        <f t="shared" si="7"/>
        <v>268.37</v>
      </c>
      <c r="N86" s="16">
        <f>'[1]TCE - ANEXO III - Preencher'!O95</f>
        <v>7.88</v>
      </c>
      <c r="O86" s="16">
        <f>'[1]TCE - ANEXO III - Preencher'!P95</f>
        <v>0</v>
      </c>
      <c r="P86" s="17">
        <f t="shared" si="8"/>
        <v>7.88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835.7</v>
      </c>
    </row>
    <row r="87" spans="1:28" s="4" customFormat="1" x14ac:dyDescent="0.2">
      <c r="A87" s="9">
        <f>IFERROR(VLOOKUP(B87,'[1]DADOS (OCULTAR)'!$P$3:$R$91,3,0),"")</f>
        <v>14284483000108</v>
      </c>
      <c r="B87" s="10" t="str">
        <f>'[1]TCE - ANEXO III - Preencher'!C96</f>
        <v>S3 SAÚDE - ASSOCIAÇÃO DE PROTEÇÃO A MATERNIDADE E INFÂNCIA UBAÍRA</v>
      </c>
      <c r="C87" s="11"/>
      <c r="D87" s="12" t="str">
        <f>'[1]TCE - ANEXO III - Preencher'!E96</f>
        <v>JANAINA CARLA RAMOS SILVA COSTA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251605</v>
      </c>
      <c r="G87" s="14">
        <f>IF('[1]TCE - ANEXO III - Preencher'!H96="","",'[1]TCE - ANEXO III - Preencher'!H96)</f>
        <v>45170</v>
      </c>
      <c r="H87" s="15">
        <f>'[1]TCE - ANEXO III - Preencher'!I96</f>
        <v>0</v>
      </c>
      <c r="I87" s="15">
        <f>'[1]TCE - ANEXO III - Preencher'!J96</f>
        <v>233.15</v>
      </c>
      <c r="J87" s="15">
        <f>'[1]TCE - ANEXO III - Preencher'!K96</f>
        <v>0</v>
      </c>
      <c r="K87" s="16">
        <f>'[1]TCE - ANEXO III - Preencher'!L96</f>
        <v>269.37</v>
      </c>
      <c r="L87" s="16">
        <f>'[1]TCE - ANEXO III - Preencher'!M96</f>
        <v>1</v>
      </c>
      <c r="M87" s="16">
        <f t="shared" si="7"/>
        <v>268.37</v>
      </c>
      <c r="N87" s="16">
        <f>'[1]TCE - ANEXO III - Preencher'!O96</f>
        <v>7.88</v>
      </c>
      <c r="O87" s="16">
        <f>'[1]TCE - ANEXO III - Preencher'!P96</f>
        <v>0</v>
      </c>
      <c r="P87" s="17">
        <f t="shared" si="8"/>
        <v>7.88</v>
      </c>
      <c r="Q87" s="16">
        <f>'[1]TCE - ANEXO III - Preencher'!R96</f>
        <v>114.82</v>
      </c>
      <c r="R87" s="16">
        <f>'[1]TCE - ANEXO III - Preencher'!S96</f>
        <v>139.18</v>
      </c>
      <c r="S87" s="17">
        <f t="shared" si="9"/>
        <v>-24.360000000000014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485.03999999999996</v>
      </c>
    </row>
    <row r="88" spans="1:28" s="4" customFormat="1" x14ac:dyDescent="0.2">
      <c r="A88" s="9">
        <f>IFERROR(VLOOKUP(B88,'[1]DADOS (OCULTAR)'!$P$3:$R$91,3,0),"")</f>
        <v>14284483000108</v>
      </c>
      <c r="B88" s="10" t="str">
        <f>'[1]TCE - ANEXO III - Preencher'!C97</f>
        <v>S3 SAÚDE - ASSOCIAÇÃO DE PROTEÇÃO A MATERNIDADE E INFÂNCIA UBAÍRA</v>
      </c>
      <c r="C88" s="11"/>
      <c r="D88" s="12" t="str">
        <f>'[1]TCE - ANEXO III - Preencher'!E97</f>
        <v>JANE PRISCILA ALVES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45170</v>
      </c>
      <c r="H88" s="15">
        <f>'[1]TCE - ANEXO III - Preencher'!I97</f>
        <v>0</v>
      </c>
      <c r="I88" s="15">
        <f>'[1]TCE - ANEXO III - Preencher'!J97</f>
        <v>149.33000000000001</v>
      </c>
      <c r="J88" s="15">
        <f>'[1]TCE - ANEXO III - Preencher'!K97</f>
        <v>0</v>
      </c>
      <c r="K88" s="16">
        <f>'[1]TCE - ANEXO III - Preencher'!L97</f>
        <v>269.37</v>
      </c>
      <c r="L88" s="16">
        <f>'[1]TCE - ANEXO III - Preencher'!M97</f>
        <v>1</v>
      </c>
      <c r="M88" s="16">
        <f t="shared" si="7"/>
        <v>268.37</v>
      </c>
      <c r="N88" s="16">
        <f>'[1]TCE - ANEXO III - Preencher'!O97</f>
        <v>7.88</v>
      </c>
      <c r="O88" s="16">
        <f>'[1]TCE - ANEXO III - Preencher'!P97</f>
        <v>0</v>
      </c>
      <c r="P88" s="17">
        <f t="shared" si="8"/>
        <v>7.88</v>
      </c>
      <c r="Q88" s="16">
        <f>'[1]TCE - ANEXO III - Preencher'!R97</f>
        <v>126.09</v>
      </c>
      <c r="R88" s="16">
        <f>'[1]TCE - ANEXO III - Preencher'!S97</f>
        <v>83.97</v>
      </c>
      <c r="S88" s="17">
        <f t="shared" si="9"/>
        <v>42.120000000000005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467.70000000000005</v>
      </c>
    </row>
    <row r="89" spans="1:28" s="4" customFormat="1" x14ac:dyDescent="0.2">
      <c r="A89" s="9">
        <f>IFERROR(VLOOKUP(B89,'[1]DADOS (OCULTAR)'!$P$3:$R$91,3,0),"")</f>
        <v>14284483000108</v>
      </c>
      <c r="B89" s="10" t="str">
        <f>'[1]TCE - ANEXO III - Preencher'!C98</f>
        <v>S3 SAÚDE - ASSOCIAÇÃO DE PROTEÇÃO A MATERNIDADE E INFÂNCIA UBAÍRA</v>
      </c>
      <c r="C89" s="11"/>
      <c r="D89" s="12" t="str">
        <f>'[1]TCE - ANEXO III - Preencher'!E98</f>
        <v>JARDEL LUIS XAVIER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515215</v>
      </c>
      <c r="G89" s="14">
        <f>IF('[1]TCE - ANEXO III - Preencher'!H98="","",'[1]TCE - ANEXO III - Preencher'!H98)</f>
        <v>45170</v>
      </c>
      <c r="H89" s="15">
        <f>'[1]TCE - ANEXO III - Preencher'!I98</f>
        <v>0</v>
      </c>
      <c r="I89" s="15">
        <f>'[1]TCE - ANEXO III - Preencher'!J98</f>
        <v>119.42</v>
      </c>
      <c r="J89" s="15">
        <f>'[1]TCE - ANEXO III - Preencher'!K98</f>
        <v>0</v>
      </c>
      <c r="K89" s="16">
        <f>'[1]TCE - ANEXO III - Preencher'!L98</f>
        <v>269.37</v>
      </c>
      <c r="L89" s="16">
        <f>'[1]TCE - ANEXO III - Preencher'!M98</f>
        <v>1</v>
      </c>
      <c r="M89" s="16">
        <f t="shared" si="7"/>
        <v>268.37</v>
      </c>
      <c r="N89" s="16">
        <f>'[1]TCE - ANEXO III - Preencher'!O98</f>
        <v>7.88</v>
      </c>
      <c r="O89" s="16">
        <f>'[1]TCE - ANEXO III - Preencher'!P98</f>
        <v>0</v>
      </c>
      <c r="P89" s="17">
        <f t="shared" si="8"/>
        <v>7.88</v>
      </c>
      <c r="Q89" s="16">
        <f>'[1]TCE - ANEXO III - Preencher'!R98</f>
        <v>126.09</v>
      </c>
      <c r="R89" s="16">
        <f>'[1]TCE - ANEXO III - Preencher'!S98</f>
        <v>79.2</v>
      </c>
      <c r="S89" s="17">
        <f t="shared" si="9"/>
        <v>46.89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442.56</v>
      </c>
    </row>
    <row r="90" spans="1:28" s="4" customFormat="1" x14ac:dyDescent="0.2">
      <c r="A90" s="9">
        <f>IFERROR(VLOOKUP(B90,'[1]DADOS (OCULTAR)'!$P$3:$R$91,3,0),"")</f>
        <v>14284483000108</v>
      </c>
      <c r="B90" s="10" t="str">
        <f>'[1]TCE - ANEXO III - Preencher'!C99</f>
        <v>S3 SAÚDE - ASSOCIAÇÃO DE PROTEÇÃO A MATERNIDADE E INFÂNCIA UBAÍRA</v>
      </c>
      <c r="C90" s="11"/>
      <c r="D90" s="12" t="str">
        <f>'[1]TCE - ANEXO III - Preencher'!E99</f>
        <v>JEANE PEREIRA DE SANTANA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422105</v>
      </c>
      <c r="G90" s="14">
        <f>IF('[1]TCE - ANEXO III - Preencher'!H99="","",'[1]TCE - ANEXO III - Preencher'!H99)</f>
        <v>45170</v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7.88</v>
      </c>
      <c r="O90" s="16">
        <f>'[1]TCE - ANEXO III - Preencher'!P99</f>
        <v>0</v>
      </c>
      <c r="P90" s="17">
        <f t="shared" si="8"/>
        <v>7.88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7.88</v>
      </c>
    </row>
    <row r="91" spans="1:28" s="4" customFormat="1" x14ac:dyDescent="0.2">
      <c r="A91" s="9">
        <f>IFERROR(VLOOKUP(B91,'[1]DADOS (OCULTAR)'!$P$3:$R$91,3,0),"")</f>
        <v>14284483000108</v>
      </c>
      <c r="B91" s="10" t="str">
        <f>'[1]TCE - ANEXO III - Preencher'!C100</f>
        <v>S3 SAÚDE - ASSOCIAÇÃO DE PROTEÇÃO A MATERNIDADE E INFÂNCIA UBAÍRA</v>
      </c>
      <c r="C91" s="11"/>
      <c r="D91" s="12" t="str">
        <f>'[1]TCE - ANEXO III - Preencher'!E100</f>
        <v>JENIFER RODRIGUES DE OLIVEIRA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223505</v>
      </c>
      <c r="G91" s="14">
        <f>IF('[1]TCE - ANEXO III - Preencher'!H100="","",'[1]TCE - ANEXO III - Preencher'!H100)</f>
        <v>45170</v>
      </c>
      <c r="H91" s="15">
        <f>'[1]TCE - ANEXO III - Preencher'!I100</f>
        <v>0</v>
      </c>
      <c r="I91" s="15">
        <f>'[1]TCE - ANEXO III - Preencher'!J100</f>
        <v>280.5</v>
      </c>
      <c r="J91" s="15">
        <f>'[1]TCE - ANEXO III - Preencher'!K100</f>
        <v>0</v>
      </c>
      <c r="K91" s="16">
        <f>'[1]TCE - ANEXO III - Preencher'!L100</f>
        <v>269.37</v>
      </c>
      <c r="L91" s="16">
        <f>'[1]TCE - ANEXO III - Preencher'!M100</f>
        <v>1</v>
      </c>
      <c r="M91" s="16">
        <f t="shared" si="7"/>
        <v>268.37</v>
      </c>
      <c r="N91" s="16">
        <f>'[1]TCE - ANEXO III - Preencher'!O100</f>
        <v>7.88</v>
      </c>
      <c r="O91" s="16">
        <f>'[1]TCE - ANEXO III - Preencher'!P100</f>
        <v>0</v>
      </c>
      <c r="P91" s="17">
        <f t="shared" si="8"/>
        <v>7.88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556.75</v>
      </c>
    </row>
    <row r="92" spans="1:28" s="4" customFormat="1" x14ac:dyDescent="0.2">
      <c r="A92" s="9">
        <f>IFERROR(VLOOKUP(B92,'[1]DADOS (OCULTAR)'!$P$3:$R$91,3,0),"")</f>
        <v>14284483000108</v>
      </c>
      <c r="B92" s="10" t="str">
        <f>'[1]TCE - ANEXO III - Preencher'!C101</f>
        <v>S3 SAÚDE - ASSOCIAÇÃO DE PROTEÇÃO A MATERNIDADE E INFÂNCIA UBAÍRA</v>
      </c>
      <c r="C92" s="11"/>
      <c r="D92" s="12" t="str">
        <f>'[1]TCE - ANEXO III - Preencher'!E101</f>
        <v xml:space="preserve">JENNIFER JAMYLLE VALENTIM MARINHO 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223505</v>
      </c>
      <c r="G92" s="14">
        <f>IF('[1]TCE - ANEXO III - Preencher'!H101="","",'[1]TCE - ANEXO III - Preencher'!H101)</f>
        <v>45170</v>
      </c>
      <c r="H92" s="15">
        <f>'[1]TCE - ANEXO III - Preencher'!I101</f>
        <v>0</v>
      </c>
      <c r="I92" s="15">
        <f>'[1]TCE - ANEXO III - Preencher'!J101</f>
        <v>237.34</v>
      </c>
      <c r="J92" s="15">
        <f>'[1]TCE - ANEXO III - Preencher'!K101</f>
        <v>0</v>
      </c>
      <c r="K92" s="16">
        <f>'[1]TCE - ANEXO III - Preencher'!L101</f>
        <v>269.37</v>
      </c>
      <c r="L92" s="16">
        <f>'[1]TCE - ANEXO III - Preencher'!M101</f>
        <v>1</v>
      </c>
      <c r="M92" s="16">
        <f t="shared" si="7"/>
        <v>268.37</v>
      </c>
      <c r="N92" s="16">
        <f>'[1]TCE - ANEXO III - Preencher'!O101</f>
        <v>7.88</v>
      </c>
      <c r="O92" s="16">
        <f>'[1]TCE - ANEXO III - Preencher'!P101</f>
        <v>0</v>
      </c>
      <c r="P92" s="17">
        <f t="shared" si="8"/>
        <v>7.88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513.59</v>
      </c>
    </row>
    <row r="93" spans="1:28" s="4" customFormat="1" x14ac:dyDescent="0.2">
      <c r="A93" s="9">
        <f>IFERROR(VLOOKUP(B93,'[1]DADOS (OCULTAR)'!$P$3:$R$91,3,0),"")</f>
        <v>14284483000108</v>
      </c>
      <c r="B93" s="10" t="str">
        <f>'[1]TCE - ANEXO III - Preencher'!C102</f>
        <v>S3 SAÚDE - ASSOCIAÇÃO DE PROTEÇÃO A MATERNIDADE E INFÂNCIA UBAÍRA</v>
      </c>
      <c r="C93" s="11"/>
      <c r="D93" s="12" t="str">
        <f>'[1]TCE - ANEXO III - Preencher'!E102</f>
        <v>JESSYCA MIRELLA ROMAO GOMES DA SILVA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410105</v>
      </c>
      <c r="G93" s="14">
        <f>IF('[1]TCE - ANEXO III - Preencher'!H102="","",'[1]TCE - ANEXO III - Preencher'!H102)</f>
        <v>45170</v>
      </c>
      <c r="H93" s="15">
        <f>'[1]TCE - ANEXO III - Preencher'!I102</f>
        <v>0</v>
      </c>
      <c r="I93" s="15">
        <f>'[1]TCE - ANEXO III - Preencher'!J102</f>
        <v>341.6</v>
      </c>
      <c r="J93" s="15">
        <f>'[1]TCE - ANEXO III - Preencher'!K102</f>
        <v>0</v>
      </c>
      <c r="K93" s="16">
        <f>'[1]TCE - ANEXO III - Preencher'!L102</f>
        <v>269.37</v>
      </c>
      <c r="L93" s="16">
        <f>'[1]TCE - ANEXO III - Preencher'!M102</f>
        <v>1</v>
      </c>
      <c r="M93" s="16">
        <f t="shared" si="7"/>
        <v>268.37</v>
      </c>
      <c r="N93" s="16">
        <f>'[1]TCE - ANEXO III - Preencher'!O102</f>
        <v>7.88</v>
      </c>
      <c r="O93" s="16">
        <f>'[1]TCE - ANEXO III - Preencher'!P102</f>
        <v>0</v>
      </c>
      <c r="P93" s="17">
        <f t="shared" si="8"/>
        <v>7.88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617.85</v>
      </c>
    </row>
    <row r="94" spans="1:28" s="4" customFormat="1" x14ac:dyDescent="0.2">
      <c r="A94" s="9">
        <f>IFERROR(VLOOKUP(B94,'[1]DADOS (OCULTAR)'!$P$3:$R$91,3,0),"")</f>
        <v>14284483000108</v>
      </c>
      <c r="B94" s="10" t="str">
        <f>'[1]TCE - ANEXO III - Preencher'!C103</f>
        <v>S3 SAÚDE - ASSOCIAÇÃO DE PROTEÇÃO A MATERNIDADE E INFÂNCIA UBAÍRA</v>
      </c>
      <c r="C94" s="11"/>
      <c r="D94" s="12" t="str">
        <f>'[1]TCE - ANEXO III - Preencher'!E103</f>
        <v xml:space="preserve">JOAO LUCAS MARTINS DE AZEVEDO 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324115</v>
      </c>
      <c r="G94" s="14">
        <f>IF('[1]TCE - ANEXO III - Preencher'!H103="","",'[1]TCE - ANEXO III - Preencher'!H103)</f>
        <v>45170</v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2051.21</v>
      </c>
      <c r="K94" s="16">
        <f>'[1]TCE - ANEXO III - Preencher'!L103</f>
        <v>269.37</v>
      </c>
      <c r="L94" s="16">
        <f>'[1]TCE - ANEXO III - Preencher'!M103</f>
        <v>1</v>
      </c>
      <c r="M94" s="16">
        <f t="shared" si="7"/>
        <v>268.37</v>
      </c>
      <c r="N94" s="16">
        <f>'[1]TCE - ANEXO III - Preencher'!O103</f>
        <v>7.88</v>
      </c>
      <c r="O94" s="16">
        <f>'[1]TCE - ANEXO III - Preencher'!P103</f>
        <v>0</v>
      </c>
      <c r="P94" s="17">
        <f t="shared" si="8"/>
        <v>7.88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2327.46</v>
      </c>
    </row>
    <row r="95" spans="1:28" s="4" customFormat="1" x14ac:dyDescent="0.2">
      <c r="A95" s="9">
        <f>IFERROR(VLOOKUP(B95,'[1]DADOS (OCULTAR)'!$P$3:$R$91,3,0),"")</f>
        <v>14284483000108</v>
      </c>
      <c r="B95" s="10" t="str">
        <f>'[1]TCE - ANEXO III - Preencher'!C104</f>
        <v>S3 SAÚDE - ASSOCIAÇÃO DE PROTEÇÃO A MATERNIDADE E INFÂNCIA UBAÍRA</v>
      </c>
      <c r="C95" s="11"/>
      <c r="D95" s="12" t="str">
        <f>'[1]TCE - ANEXO III - Preencher'!E104</f>
        <v xml:space="preserve">JOELMA DA SILVA LUIZ 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45170</v>
      </c>
      <c r="H95" s="15">
        <f>'[1]TCE - ANEXO III - Preencher'!I104</f>
        <v>0</v>
      </c>
      <c r="I95" s="15">
        <f>'[1]TCE - ANEXO III - Preencher'!J104</f>
        <v>128.63999999999999</v>
      </c>
      <c r="J95" s="15">
        <f>'[1]TCE - ANEXO III - Preencher'!K104</f>
        <v>0</v>
      </c>
      <c r="K95" s="16">
        <f>'[1]TCE - ANEXO III - Preencher'!L104</f>
        <v>269.37</v>
      </c>
      <c r="L95" s="16">
        <f>'[1]TCE - ANEXO III - Preencher'!M104</f>
        <v>1</v>
      </c>
      <c r="M95" s="16">
        <f t="shared" si="7"/>
        <v>268.37</v>
      </c>
      <c r="N95" s="16">
        <f>'[1]TCE - ANEXO III - Preencher'!O104</f>
        <v>7.88</v>
      </c>
      <c r="O95" s="16">
        <f>'[1]TCE - ANEXO III - Preencher'!P104</f>
        <v>0</v>
      </c>
      <c r="P95" s="17">
        <f t="shared" si="8"/>
        <v>7.88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404.89</v>
      </c>
    </row>
    <row r="96" spans="1:28" s="4" customFormat="1" x14ac:dyDescent="0.2">
      <c r="A96" s="9">
        <f>IFERROR(VLOOKUP(B96,'[1]DADOS (OCULTAR)'!$P$3:$R$91,3,0),"")</f>
        <v>14284483000108</v>
      </c>
      <c r="B96" s="10" t="str">
        <f>'[1]TCE - ANEXO III - Preencher'!C105</f>
        <v>S3 SAÚDE - ASSOCIAÇÃO DE PROTEÇÃO A MATERNIDADE E INFÂNCIA UBAÍRA</v>
      </c>
      <c r="C96" s="11"/>
      <c r="D96" s="12" t="str">
        <f>'[1]TCE - ANEXO III - Preencher'!E105</f>
        <v xml:space="preserve">JORGINEIDE PEREIRA DE SANTANA 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422105</v>
      </c>
      <c r="G96" s="14">
        <f>IF('[1]TCE - ANEXO III - Preencher'!H105="","",'[1]TCE - ANEXO III - Preencher'!H105)</f>
        <v>45170</v>
      </c>
      <c r="H96" s="15">
        <f>'[1]TCE - ANEXO III - Preencher'!I105</f>
        <v>0</v>
      </c>
      <c r="I96" s="15">
        <f>'[1]TCE - ANEXO III - Preencher'!J105</f>
        <v>140.87</v>
      </c>
      <c r="J96" s="15">
        <f>'[1]TCE - ANEXO III - Preencher'!K105</f>
        <v>0</v>
      </c>
      <c r="K96" s="16">
        <f>'[1]TCE - ANEXO III - Preencher'!L105</f>
        <v>269.37</v>
      </c>
      <c r="L96" s="16">
        <f>'[1]TCE - ANEXO III - Preencher'!M105</f>
        <v>1</v>
      </c>
      <c r="M96" s="16">
        <f t="shared" si="7"/>
        <v>268.37</v>
      </c>
      <c r="N96" s="16">
        <f>'[1]TCE - ANEXO III - Preencher'!O105</f>
        <v>7.88</v>
      </c>
      <c r="O96" s="16">
        <f>'[1]TCE - ANEXO III - Preencher'!P105</f>
        <v>0</v>
      </c>
      <c r="P96" s="17">
        <f t="shared" si="8"/>
        <v>7.88</v>
      </c>
      <c r="Q96" s="16">
        <f>'[1]TCE - ANEXO III - Preencher'!R105</f>
        <v>189.14</v>
      </c>
      <c r="R96" s="16">
        <f>'[1]TCE - ANEXO III - Preencher'!S105</f>
        <v>79.2</v>
      </c>
      <c r="S96" s="17">
        <f t="shared" si="9"/>
        <v>109.93999999999998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527.05999999999995</v>
      </c>
    </row>
    <row r="97" spans="1:28" s="4" customFormat="1" x14ac:dyDescent="0.2">
      <c r="A97" s="9">
        <f>IFERROR(VLOOKUP(B97,'[1]DADOS (OCULTAR)'!$P$3:$R$91,3,0),"")</f>
        <v>14284483000108</v>
      </c>
      <c r="B97" s="10" t="str">
        <f>'[1]TCE - ANEXO III - Preencher'!C106</f>
        <v>S3 SAÚDE - ASSOCIAÇÃO DE PROTEÇÃO A MATERNIDADE E INFÂNCIA UBAÍRA</v>
      </c>
      <c r="C97" s="11"/>
      <c r="D97" s="12" t="str">
        <f>'[1]TCE - ANEXO III - Preencher'!E106</f>
        <v>JOSCELY CASSIA DOS SANTOS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513425</v>
      </c>
      <c r="G97" s="14">
        <f>IF('[1]TCE - ANEXO III - Preencher'!H106="","",'[1]TCE - ANEXO III - Preencher'!H106)</f>
        <v>45170</v>
      </c>
      <c r="H97" s="15">
        <f>'[1]TCE - ANEXO III - Preencher'!I106</f>
        <v>0</v>
      </c>
      <c r="I97" s="15">
        <f>'[1]TCE - ANEXO III - Preencher'!J106</f>
        <v>126.72</v>
      </c>
      <c r="J97" s="15">
        <f>'[1]TCE - ANEXO III - Preencher'!K106</f>
        <v>0</v>
      </c>
      <c r="K97" s="16">
        <f>'[1]TCE - ANEXO III - Preencher'!L106</f>
        <v>269.37</v>
      </c>
      <c r="L97" s="16">
        <f>'[1]TCE - ANEXO III - Preencher'!M106</f>
        <v>1</v>
      </c>
      <c r="M97" s="16">
        <f t="shared" si="7"/>
        <v>268.37</v>
      </c>
      <c r="N97" s="16">
        <f>'[1]TCE - ANEXO III - Preencher'!O106</f>
        <v>7.88</v>
      </c>
      <c r="O97" s="16">
        <f>'[1]TCE - ANEXO III - Preencher'!P106</f>
        <v>0</v>
      </c>
      <c r="P97" s="17">
        <f t="shared" si="8"/>
        <v>7.88</v>
      </c>
      <c r="Q97" s="16">
        <f>'[1]TCE - ANEXO III - Preencher'!R106</f>
        <v>126.09</v>
      </c>
      <c r="R97" s="16">
        <f>'[1]TCE - ANEXO III - Preencher'!S106</f>
        <v>79.2</v>
      </c>
      <c r="S97" s="17">
        <f t="shared" si="9"/>
        <v>46.89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449.86</v>
      </c>
    </row>
    <row r="98" spans="1:28" s="4" customFormat="1" x14ac:dyDescent="0.2">
      <c r="A98" s="9">
        <f>IFERROR(VLOOKUP(B98,'[1]DADOS (OCULTAR)'!$P$3:$R$91,3,0),"")</f>
        <v>14284483000108</v>
      </c>
      <c r="B98" s="10" t="str">
        <f>'[1]TCE - ANEXO III - Preencher'!C107</f>
        <v>S3 SAÚDE - ASSOCIAÇÃO DE PROTEÇÃO A MATERNIDADE E INFÂNCIA UBAÍRA</v>
      </c>
      <c r="C98" s="11"/>
      <c r="D98" s="12" t="str">
        <f>'[1]TCE - ANEXO III - Preencher'!E107</f>
        <v>JOSE ALTAIDES DO NASCIMENTO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45170</v>
      </c>
      <c r="H98" s="15">
        <f>'[1]TCE - ANEXO III - Preencher'!I107</f>
        <v>0</v>
      </c>
      <c r="I98" s="15">
        <f>'[1]TCE - ANEXO III - Preencher'!J107</f>
        <v>133.07</v>
      </c>
      <c r="J98" s="15">
        <f>'[1]TCE - ANEXO III - Preencher'!K107</f>
        <v>0</v>
      </c>
      <c r="K98" s="16">
        <f>'[1]TCE - ANEXO III - Preencher'!L107</f>
        <v>269.37</v>
      </c>
      <c r="L98" s="16">
        <f>'[1]TCE - ANEXO III - Preencher'!M107</f>
        <v>1</v>
      </c>
      <c r="M98" s="16">
        <f t="shared" si="7"/>
        <v>268.37</v>
      </c>
      <c r="N98" s="16">
        <f>'[1]TCE - ANEXO III - Preencher'!O107</f>
        <v>7.88</v>
      </c>
      <c r="O98" s="16">
        <f>'[1]TCE - ANEXO III - Preencher'!P107</f>
        <v>0</v>
      </c>
      <c r="P98" s="17">
        <f t="shared" si="8"/>
        <v>7.88</v>
      </c>
      <c r="Q98" s="16">
        <f>'[1]TCE - ANEXO III - Preencher'!R107</f>
        <v>126.09</v>
      </c>
      <c r="R98" s="16">
        <f>'[1]TCE - ANEXO III - Preencher'!S107</f>
        <v>83.97</v>
      </c>
      <c r="S98" s="17">
        <f t="shared" si="9"/>
        <v>42.120000000000005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451.44</v>
      </c>
    </row>
    <row r="99" spans="1:28" s="4" customFormat="1" x14ac:dyDescent="0.2">
      <c r="A99" s="9">
        <f>IFERROR(VLOOKUP(B99,'[1]DADOS (OCULTAR)'!$P$3:$R$91,3,0),"")</f>
        <v>14284483000108</v>
      </c>
      <c r="B99" s="10" t="str">
        <f>'[1]TCE - ANEXO III - Preencher'!C108</f>
        <v>S3 SAÚDE - ASSOCIAÇÃO DE PROTEÇÃO A MATERNIDADE E INFÂNCIA UBAÍRA</v>
      </c>
      <c r="C99" s="11"/>
      <c r="D99" s="12" t="str">
        <f>'[1]TCE - ANEXO III - Preencher'!E108</f>
        <v>JOSE AUGUSTO PEDROSA LINS FILHO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131205</v>
      </c>
      <c r="G99" s="14">
        <f>IF('[1]TCE - ANEXO III - Preencher'!H108="","",'[1]TCE - ANEXO III - Preencher'!H108)</f>
        <v>45170</v>
      </c>
      <c r="H99" s="15">
        <f>'[1]TCE - ANEXO III - Preencher'!I108</f>
        <v>0</v>
      </c>
      <c r="I99" s="15">
        <f>'[1]TCE - ANEXO III - Preencher'!J108</f>
        <v>1197.5999999999999</v>
      </c>
      <c r="J99" s="15">
        <f>'[1]TCE - ANEXO III - Preencher'!K108</f>
        <v>0</v>
      </c>
      <c r="K99" s="16">
        <f>'[1]TCE - ANEXO III - Preencher'!L108</f>
        <v>269.37</v>
      </c>
      <c r="L99" s="16">
        <f>'[1]TCE - ANEXO III - Preencher'!M108</f>
        <v>1</v>
      </c>
      <c r="M99" s="16">
        <f t="shared" si="7"/>
        <v>268.37</v>
      </c>
      <c r="N99" s="16">
        <f>'[1]TCE - ANEXO III - Preencher'!O108</f>
        <v>7.88</v>
      </c>
      <c r="O99" s="16">
        <f>'[1]TCE - ANEXO III - Preencher'!P108</f>
        <v>0</v>
      </c>
      <c r="P99" s="17">
        <f t="shared" si="8"/>
        <v>7.88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1473.85</v>
      </c>
    </row>
    <row r="100" spans="1:28" s="4" customFormat="1" x14ac:dyDescent="0.2">
      <c r="A100" s="9">
        <f>IFERROR(VLOOKUP(B100,'[1]DADOS (OCULTAR)'!$P$3:$R$91,3,0),"")</f>
        <v>14284483000108</v>
      </c>
      <c r="B100" s="10" t="str">
        <f>'[1]TCE - ANEXO III - Preencher'!C109</f>
        <v>S3 SAÚDE - ASSOCIAÇÃO DE PROTEÇÃO A MATERNIDADE E INFÂNCIA UBAÍRA</v>
      </c>
      <c r="C100" s="11"/>
      <c r="D100" s="12" t="str">
        <f>'[1]TCE - ANEXO III - Preencher'!E109</f>
        <v>JOSE CARLOS DA SILVA FILHO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782320</v>
      </c>
      <c r="G100" s="14">
        <f>IF('[1]TCE - ANEXO III - Preencher'!H109="","",'[1]TCE - ANEXO III - Preencher'!H109)</f>
        <v>45170</v>
      </c>
      <c r="H100" s="15">
        <f>'[1]TCE - ANEXO III - Preencher'!I109</f>
        <v>0</v>
      </c>
      <c r="I100" s="15">
        <f>'[1]TCE - ANEXO III - Preencher'!J109</f>
        <v>151.32</v>
      </c>
      <c r="J100" s="15">
        <f>'[1]TCE - ANEXO III - Preencher'!K109</f>
        <v>0</v>
      </c>
      <c r="K100" s="16">
        <f>'[1]TCE - ANEXO III - Preencher'!L109</f>
        <v>269.37</v>
      </c>
      <c r="L100" s="16">
        <f>'[1]TCE - ANEXO III - Preencher'!M109</f>
        <v>1</v>
      </c>
      <c r="M100" s="16">
        <f t="shared" si="7"/>
        <v>268.37</v>
      </c>
      <c r="N100" s="16">
        <f>'[1]TCE - ANEXO III - Preencher'!O109</f>
        <v>7.88</v>
      </c>
      <c r="O100" s="16">
        <f>'[1]TCE - ANEXO III - Preencher'!P109</f>
        <v>0</v>
      </c>
      <c r="P100" s="17">
        <f t="shared" si="8"/>
        <v>7.88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427.57</v>
      </c>
    </row>
    <row r="101" spans="1:28" s="4" customFormat="1" x14ac:dyDescent="0.2">
      <c r="A101" s="9">
        <f>IFERROR(VLOOKUP(B101,'[1]DADOS (OCULTAR)'!$P$3:$R$91,3,0),"")</f>
        <v>14284483000108</v>
      </c>
      <c r="B101" s="10" t="str">
        <f>'[1]TCE - ANEXO III - Preencher'!C110</f>
        <v>S3 SAÚDE - ASSOCIAÇÃO DE PROTEÇÃO A MATERNIDADE E INFÂNCIA UBAÍRA</v>
      </c>
      <c r="C101" s="11"/>
      <c r="D101" s="12" t="str">
        <f>'[1]TCE - ANEXO III - Preencher'!E110</f>
        <v xml:space="preserve">JOSE ROBERTO GOMES FERREIRA 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515110</v>
      </c>
      <c r="G101" s="14">
        <f>IF('[1]TCE - ANEXO III - Preencher'!H110="","",'[1]TCE - ANEXO III - Preencher'!H110)</f>
        <v>45170</v>
      </c>
      <c r="H101" s="15">
        <f>'[1]TCE - ANEXO III - Preencher'!I110</f>
        <v>0</v>
      </c>
      <c r="I101" s="15">
        <f>'[1]TCE - ANEXO III - Preencher'!J110</f>
        <v>126.72</v>
      </c>
      <c r="J101" s="15">
        <f>'[1]TCE - ANEXO III - Preencher'!K110</f>
        <v>0</v>
      </c>
      <c r="K101" s="16">
        <f>'[1]TCE - ANEXO III - Preencher'!L110</f>
        <v>269.37</v>
      </c>
      <c r="L101" s="16">
        <f>'[1]TCE - ANEXO III - Preencher'!M110</f>
        <v>1</v>
      </c>
      <c r="M101" s="16">
        <f t="shared" si="7"/>
        <v>268.37</v>
      </c>
      <c r="N101" s="16">
        <f>'[1]TCE - ANEXO III - Preencher'!O110</f>
        <v>7.88</v>
      </c>
      <c r="O101" s="16">
        <f>'[1]TCE - ANEXO III - Preencher'!P110</f>
        <v>0</v>
      </c>
      <c r="P101" s="17">
        <f t="shared" si="8"/>
        <v>7.88</v>
      </c>
      <c r="Q101" s="16">
        <f>'[1]TCE - ANEXO III - Preencher'!R110</f>
        <v>252.19</v>
      </c>
      <c r="R101" s="16">
        <f>'[1]TCE - ANEXO III - Preencher'!S110</f>
        <v>79.2</v>
      </c>
      <c r="S101" s="17">
        <f t="shared" si="9"/>
        <v>172.99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575.96</v>
      </c>
    </row>
    <row r="102" spans="1:28" s="4" customFormat="1" x14ac:dyDescent="0.2">
      <c r="A102" s="9">
        <f>IFERROR(VLOOKUP(B102,'[1]DADOS (OCULTAR)'!$P$3:$R$91,3,0),"")</f>
        <v>14284483000108</v>
      </c>
      <c r="B102" s="10" t="str">
        <f>'[1]TCE - ANEXO III - Preencher'!C111</f>
        <v>S3 SAÚDE - ASSOCIAÇÃO DE PROTEÇÃO A MATERNIDADE E INFÂNCIA UBAÍRA</v>
      </c>
      <c r="C102" s="11"/>
      <c r="D102" s="12" t="str">
        <f>'[1]TCE - ANEXO III - Preencher'!E111</f>
        <v>JOSE VICTOR AMORIM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422105</v>
      </c>
      <c r="G102" s="14">
        <f>IF('[1]TCE - ANEXO III - Preencher'!H111="","",'[1]TCE - ANEXO III - Preencher'!H111)</f>
        <v>45170</v>
      </c>
      <c r="H102" s="15">
        <f>'[1]TCE - ANEXO III - Preencher'!I111</f>
        <v>0</v>
      </c>
      <c r="I102" s="15">
        <f>'[1]TCE - ANEXO III - Preencher'!J111</f>
        <v>143.30000000000001</v>
      </c>
      <c r="J102" s="15">
        <f>'[1]TCE - ANEXO III - Preencher'!K111</f>
        <v>0</v>
      </c>
      <c r="K102" s="16">
        <f>'[1]TCE - ANEXO III - Preencher'!L111</f>
        <v>269.37</v>
      </c>
      <c r="L102" s="16">
        <f>'[1]TCE - ANEXO III - Preencher'!M111</f>
        <v>1</v>
      </c>
      <c r="M102" s="16">
        <f t="shared" si="7"/>
        <v>268.37</v>
      </c>
      <c r="N102" s="16">
        <f>'[1]TCE - ANEXO III - Preencher'!O111</f>
        <v>7.88</v>
      </c>
      <c r="O102" s="16">
        <f>'[1]TCE - ANEXO III - Preencher'!P111</f>
        <v>0</v>
      </c>
      <c r="P102" s="17">
        <f t="shared" si="8"/>
        <v>7.88</v>
      </c>
      <c r="Q102" s="16">
        <f>'[1]TCE - ANEXO III - Preencher'!R111</f>
        <v>117.69</v>
      </c>
      <c r="R102" s="16">
        <f>'[1]TCE - ANEXO III - Preencher'!S111</f>
        <v>79.2</v>
      </c>
      <c r="S102" s="17">
        <f t="shared" si="9"/>
        <v>38.489999999999995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458.04</v>
      </c>
    </row>
    <row r="103" spans="1:28" s="4" customFormat="1" x14ac:dyDescent="0.2">
      <c r="A103" s="9">
        <f>IFERROR(VLOOKUP(B103,'[1]DADOS (OCULTAR)'!$P$3:$R$91,3,0),"")</f>
        <v>14284483000108</v>
      </c>
      <c r="B103" s="10" t="str">
        <f>'[1]TCE - ANEXO III - Preencher'!C112</f>
        <v>S3 SAÚDE - ASSOCIAÇÃO DE PROTEÇÃO A MATERNIDADE E INFÂNCIA UBAÍRA</v>
      </c>
      <c r="C103" s="11"/>
      <c r="D103" s="12" t="str">
        <f>'[1]TCE - ANEXO III - Preencher'!E112</f>
        <v xml:space="preserve">JOSELI MATIAS DE SOUZA 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45170</v>
      </c>
      <c r="H103" s="15">
        <f>'[1]TCE - ANEXO III - Preencher'!I112</f>
        <v>0</v>
      </c>
      <c r="I103" s="15">
        <f>'[1]TCE - ANEXO III - Preencher'!J112</f>
        <v>133.07</v>
      </c>
      <c r="J103" s="15">
        <f>'[1]TCE - ANEXO III - Preencher'!K112</f>
        <v>0</v>
      </c>
      <c r="K103" s="16">
        <f>'[1]TCE - ANEXO III - Preencher'!L112</f>
        <v>269.37</v>
      </c>
      <c r="L103" s="16">
        <f>'[1]TCE - ANEXO III - Preencher'!M112</f>
        <v>1</v>
      </c>
      <c r="M103" s="16">
        <f t="shared" si="7"/>
        <v>268.37</v>
      </c>
      <c r="N103" s="16">
        <f>'[1]TCE - ANEXO III - Preencher'!O112</f>
        <v>7.88</v>
      </c>
      <c r="O103" s="16">
        <f>'[1]TCE - ANEXO III - Preencher'!P112</f>
        <v>0</v>
      </c>
      <c r="P103" s="17">
        <f t="shared" si="8"/>
        <v>7.88</v>
      </c>
      <c r="Q103" s="16">
        <f>'[1]TCE - ANEXO III - Preencher'!R112</f>
        <v>252.19</v>
      </c>
      <c r="R103" s="16">
        <f>'[1]TCE - ANEXO III - Preencher'!S112</f>
        <v>83.97</v>
      </c>
      <c r="S103" s="17">
        <f t="shared" si="9"/>
        <v>168.22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577.54</v>
      </c>
    </row>
    <row r="104" spans="1:28" s="4" customFormat="1" x14ac:dyDescent="0.2">
      <c r="A104" s="9">
        <f>IFERROR(VLOOKUP(B104,'[1]DADOS (OCULTAR)'!$P$3:$R$91,3,0),"")</f>
        <v>14284483000108</v>
      </c>
      <c r="B104" s="10" t="str">
        <f>'[1]TCE - ANEXO III - Preencher'!C113</f>
        <v>S3 SAÚDE - ASSOCIAÇÃO DE PROTEÇÃO A MATERNIDADE E INFÂNCIA UBAÍRA</v>
      </c>
      <c r="C104" s="11"/>
      <c r="D104" s="12" t="str">
        <f>'[1]TCE - ANEXO III - Preencher'!E113</f>
        <v>JOSENILDA ARLINDA DA CONCEICAO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513425</v>
      </c>
      <c r="G104" s="14">
        <f>IF('[1]TCE - ANEXO III - Preencher'!H113="","",'[1]TCE - ANEXO III - Preencher'!H113)</f>
        <v>45170</v>
      </c>
      <c r="H104" s="15">
        <f>'[1]TCE - ANEXO III - Preencher'!I113</f>
        <v>0</v>
      </c>
      <c r="I104" s="15">
        <f>'[1]TCE - ANEXO III - Preencher'!J113</f>
        <v>126.72</v>
      </c>
      <c r="J104" s="15">
        <f>'[1]TCE - ANEXO III - Preencher'!K113</f>
        <v>0</v>
      </c>
      <c r="K104" s="16">
        <f>'[1]TCE - ANEXO III - Preencher'!L113</f>
        <v>269.37</v>
      </c>
      <c r="L104" s="16">
        <f>'[1]TCE - ANEXO III - Preencher'!M113</f>
        <v>1</v>
      </c>
      <c r="M104" s="16">
        <f t="shared" si="7"/>
        <v>268.37</v>
      </c>
      <c r="N104" s="16">
        <f>'[1]TCE - ANEXO III - Preencher'!O113</f>
        <v>7.88</v>
      </c>
      <c r="O104" s="16">
        <f>'[1]TCE - ANEXO III - Preencher'!P113</f>
        <v>0</v>
      </c>
      <c r="P104" s="17">
        <f t="shared" si="8"/>
        <v>7.88</v>
      </c>
      <c r="Q104" s="16">
        <f>'[1]TCE - ANEXO III - Preencher'!R113</f>
        <v>126.09</v>
      </c>
      <c r="R104" s="16">
        <f>'[1]TCE - ANEXO III - Preencher'!S113</f>
        <v>79.2</v>
      </c>
      <c r="S104" s="17">
        <f t="shared" si="9"/>
        <v>46.89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449.86</v>
      </c>
    </row>
    <row r="105" spans="1:28" s="4" customFormat="1" x14ac:dyDescent="0.2">
      <c r="A105" s="9">
        <f>IFERROR(VLOOKUP(B105,'[1]DADOS (OCULTAR)'!$P$3:$R$91,3,0),"")</f>
        <v>14284483000108</v>
      </c>
      <c r="B105" s="10" t="str">
        <f>'[1]TCE - ANEXO III - Preencher'!C114</f>
        <v>S3 SAÚDE - ASSOCIAÇÃO DE PROTEÇÃO A MATERNIDADE E INFÂNCIA UBAÍRA</v>
      </c>
      <c r="C105" s="11"/>
      <c r="D105" s="12" t="str">
        <f>'[1]TCE - ANEXO III - Preencher'!E114</f>
        <v xml:space="preserve">JOSIMAR MARCELO DE LIMA 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422105</v>
      </c>
      <c r="G105" s="14">
        <f>IF('[1]TCE - ANEXO III - Preencher'!H114="","",'[1]TCE - ANEXO III - Preencher'!H114)</f>
        <v>45170</v>
      </c>
      <c r="H105" s="15">
        <f>'[1]TCE - ANEXO III - Preencher'!I114</f>
        <v>0</v>
      </c>
      <c r="I105" s="15">
        <f>'[1]TCE - ANEXO III - Preencher'!J114</f>
        <v>143.30000000000001</v>
      </c>
      <c r="J105" s="15">
        <f>'[1]TCE - ANEXO III - Preencher'!K114</f>
        <v>0</v>
      </c>
      <c r="K105" s="16">
        <f>'[1]TCE - ANEXO III - Preencher'!L114</f>
        <v>269.37</v>
      </c>
      <c r="L105" s="16">
        <f>'[1]TCE - ANEXO III - Preencher'!M114</f>
        <v>1</v>
      </c>
      <c r="M105" s="16">
        <f t="shared" si="7"/>
        <v>268.37</v>
      </c>
      <c r="N105" s="16">
        <f>'[1]TCE - ANEXO III - Preencher'!O114</f>
        <v>7.88</v>
      </c>
      <c r="O105" s="16">
        <f>'[1]TCE - ANEXO III - Preencher'!P114</f>
        <v>0</v>
      </c>
      <c r="P105" s="17">
        <f t="shared" si="8"/>
        <v>7.88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419.55</v>
      </c>
    </row>
    <row r="106" spans="1:28" s="4" customFormat="1" x14ac:dyDescent="0.2">
      <c r="A106" s="9">
        <f>IFERROR(VLOOKUP(B106,'[1]DADOS (OCULTAR)'!$P$3:$R$91,3,0),"")</f>
        <v>14284483000108</v>
      </c>
      <c r="B106" s="10" t="str">
        <f>'[1]TCE - ANEXO III - Preencher'!C115</f>
        <v>S3 SAÚDE - ASSOCIAÇÃO DE PROTEÇÃO A MATERNIDADE E INFÂNCIA UBAÍRA</v>
      </c>
      <c r="C106" s="11"/>
      <c r="D106" s="12" t="str">
        <f>'[1]TCE - ANEXO III - Preencher'!E115</f>
        <v>JULIANA NASCIMENTO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45170</v>
      </c>
      <c r="H106" s="15">
        <f>'[1]TCE - ANEXO III - Preencher'!I115</f>
        <v>0</v>
      </c>
      <c r="I106" s="15">
        <f>'[1]TCE - ANEXO III - Preencher'!J115</f>
        <v>188.99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7.88</v>
      </c>
      <c r="O106" s="16">
        <f>'[1]TCE - ANEXO III - Preencher'!P115</f>
        <v>0</v>
      </c>
      <c r="P106" s="17">
        <f t="shared" si="8"/>
        <v>7.88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196.87</v>
      </c>
    </row>
    <row r="107" spans="1:28" s="4" customFormat="1" x14ac:dyDescent="0.2">
      <c r="A107" s="9">
        <f>IFERROR(VLOOKUP(B107,'[1]DADOS (OCULTAR)'!$P$3:$R$91,3,0),"")</f>
        <v>14284483000108</v>
      </c>
      <c r="B107" s="10" t="str">
        <f>'[1]TCE - ANEXO III - Preencher'!C116</f>
        <v>S3 SAÚDE - ASSOCIAÇÃO DE PROTEÇÃO A MATERNIDADE E INFÂNCIA UBAÍRA</v>
      </c>
      <c r="C107" s="11"/>
      <c r="D107" s="12" t="str">
        <f>'[1]TCE - ANEXO III - Preencher'!E116</f>
        <v>JULIANNY ANDREZA GUIMARAES DOS SANTOS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422105</v>
      </c>
      <c r="G107" s="14">
        <f>IF('[1]TCE - ANEXO III - Preencher'!H116="","",'[1]TCE - ANEXO III - Preencher'!H116)</f>
        <v>45170</v>
      </c>
      <c r="H107" s="15">
        <f>'[1]TCE - ANEXO III - Preencher'!I116</f>
        <v>0</v>
      </c>
      <c r="I107" s="15">
        <f>'[1]TCE - ANEXO III - Preencher'!J116</f>
        <v>126.72</v>
      </c>
      <c r="J107" s="15">
        <f>'[1]TCE - ANEXO III - Preencher'!K116</f>
        <v>0</v>
      </c>
      <c r="K107" s="16">
        <f>'[1]TCE - ANEXO III - Preencher'!L116</f>
        <v>269.37</v>
      </c>
      <c r="L107" s="16">
        <f>'[1]TCE - ANEXO III - Preencher'!M116</f>
        <v>1</v>
      </c>
      <c r="M107" s="16">
        <f t="shared" si="7"/>
        <v>268.37</v>
      </c>
      <c r="N107" s="16">
        <f>'[1]TCE - ANEXO III - Preencher'!O116</f>
        <v>7.88</v>
      </c>
      <c r="O107" s="16">
        <f>'[1]TCE - ANEXO III - Preencher'!P116</f>
        <v>0</v>
      </c>
      <c r="P107" s="17">
        <f t="shared" si="8"/>
        <v>7.88</v>
      </c>
      <c r="Q107" s="16">
        <f>'[1]TCE - ANEXO III - Preencher'!R116</f>
        <v>126.09</v>
      </c>
      <c r="R107" s="16">
        <f>'[1]TCE - ANEXO III - Preencher'!S116</f>
        <v>79.2</v>
      </c>
      <c r="S107" s="17">
        <f t="shared" si="9"/>
        <v>46.89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449.86</v>
      </c>
    </row>
    <row r="108" spans="1:28" s="4" customFormat="1" x14ac:dyDescent="0.2">
      <c r="A108" s="9">
        <f>IFERROR(VLOOKUP(B108,'[1]DADOS (OCULTAR)'!$P$3:$R$91,3,0),"")</f>
        <v>14284483000108</v>
      </c>
      <c r="B108" s="10" t="str">
        <f>'[1]TCE - ANEXO III - Preencher'!C117</f>
        <v>S3 SAÚDE - ASSOCIAÇÃO DE PROTEÇÃO A MATERNIDADE E INFÂNCIA UBAÍRA</v>
      </c>
      <c r="C108" s="11"/>
      <c r="D108" s="12" t="str">
        <f>'[1]TCE - ANEXO III - Preencher'!E117</f>
        <v>KAROLINE OLIVEIRA MORAIS LIMA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223505</v>
      </c>
      <c r="G108" s="14">
        <f>IF('[1]TCE - ANEXO III - Preencher'!H117="","",'[1]TCE - ANEXO III - Preencher'!H117)</f>
        <v>45170</v>
      </c>
      <c r="H108" s="15">
        <f>'[1]TCE - ANEXO III - Preencher'!I117</f>
        <v>0</v>
      </c>
      <c r="I108" s="15">
        <f>'[1]TCE - ANEXO III - Preencher'!J117</f>
        <v>270.63</v>
      </c>
      <c r="J108" s="15">
        <f>'[1]TCE - ANEXO III - Preencher'!K117</f>
        <v>0</v>
      </c>
      <c r="K108" s="16">
        <f>'[1]TCE - ANEXO III - Preencher'!L117</f>
        <v>269.37</v>
      </c>
      <c r="L108" s="16">
        <f>'[1]TCE - ANEXO III - Preencher'!M117</f>
        <v>1</v>
      </c>
      <c r="M108" s="16">
        <f t="shared" si="7"/>
        <v>268.37</v>
      </c>
      <c r="N108" s="16">
        <f>'[1]TCE - ANEXO III - Preencher'!O117</f>
        <v>7.88</v>
      </c>
      <c r="O108" s="16">
        <f>'[1]TCE - ANEXO III - Preencher'!P117</f>
        <v>0</v>
      </c>
      <c r="P108" s="17">
        <f t="shared" si="8"/>
        <v>7.88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240.52</v>
      </c>
      <c r="U108" s="16">
        <f>'[1]TCE - ANEXO III - Preencher'!V117</f>
        <v>0</v>
      </c>
      <c r="V108" s="17">
        <f t="shared" si="10"/>
        <v>240.52</v>
      </c>
      <c r="W108" s="18" t="str">
        <f>IF('[1]TCE - ANEXO III - Preencher'!X117="","",'[1]TCE - ANEXO III - Preencher'!X117)</f>
        <v>AUXILIO CRECHE</v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787.4</v>
      </c>
    </row>
    <row r="109" spans="1:28" s="4" customFormat="1" x14ac:dyDescent="0.2">
      <c r="A109" s="9">
        <f>IFERROR(VLOOKUP(B109,'[1]DADOS (OCULTAR)'!$P$3:$R$91,3,0),"")</f>
        <v>14284483000108</v>
      </c>
      <c r="B109" s="10" t="str">
        <f>'[1]TCE - ANEXO III - Preencher'!C118</f>
        <v>S3 SAÚDE - ASSOCIAÇÃO DE PROTEÇÃO A MATERNIDADE E INFÂNCIA UBAÍRA</v>
      </c>
      <c r="C109" s="11"/>
      <c r="D109" s="12" t="str">
        <f>'[1]TCE - ANEXO III - Preencher'!E118</f>
        <v xml:space="preserve">KATEANE MARIA DE SOUZA 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45170</v>
      </c>
      <c r="H109" s="15">
        <f>'[1]TCE - ANEXO III - Preencher'!I118</f>
        <v>0</v>
      </c>
      <c r="I109" s="15">
        <f>'[1]TCE - ANEXO III - Preencher'!J118</f>
        <v>150.49</v>
      </c>
      <c r="J109" s="15">
        <f>'[1]TCE - ANEXO III - Preencher'!K118</f>
        <v>0</v>
      </c>
      <c r="K109" s="16">
        <f>'[1]TCE - ANEXO III - Preencher'!L118</f>
        <v>269.37</v>
      </c>
      <c r="L109" s="16">
        <f>'[1]TCE - ANEXO III - Preencher'!M118</f>
        <v>1</v>
      </c>
      <c r="M109" s="16">
        <f t="shared" si="7"/>
        <v>268.37</v>
      </c>
      <c r="N109" s="16">
        <f>'[1]TCE - ANEXO III - Preencher'!O118</f>
        <v>7.88</v>
      </c>
      <c r="O109" s="16">
        <f>'[1]TCE - ANEXO III - Preencher'!P118</f>
        <v>0</v>
      </c>
      <c r="P109" s="17">
        <f t="shared" si="8"/>
        <v>7.88</v>
      </c>
      <c r="Q109" s="16">
        <f>'[1]TCE - ANEXO III - Preencher'!R118</f>
        <v>252.19</v>
      </c>
      <c r="R109" s="16">
        <f>'[1]TCE - ANEXO III - Preencher'!S118</f>
        <v>83.97</v>
      </c>
      <c r="S109" s="17">
        <f t="shared" si="9"/>
        <v>168.22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594.96</v>
      </c>
    </row>
    <row r="110" spans="1:28" s="4" customFormat="1" x14ac:dyDescent="0.2">
      <c r="A110" s="9">
        <f>IFERROR(VLOOKUP(B110,'[1]DADOS (OCULTAR)'!$P$3:$R$91,3,0),"")</f>
        <v>14284483000108</v>
      </c>
      <c r="B110" s="10" t="str">
        <f>'[1]TCE - ANEXO III - Preencher'!C119</f>
        <v>S3 SAÚDE - ASSOCIAÇÃO DE PROTEÇÃO A MATERNIDADE E INFÂNCIA UBAÍRA</v>
      </c>
      <c r="C110" s="11"/>
      <c r="D110" s="12" t="str">
        <f>'[1]TCE - ANEXO III - Preencher'!E119</f>
        <v>KEULY PORFIRIO DO NASCIMENTO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514320</v>
      </c>
      <c r="G110" s="14">
        <f>IF('[1]TCE - ANEXO III - Preencher'!H119="","",'[1]TCE - ANEXO III - Preencher'!H119)</f>
        <v>45170</v>
      </c>
      <c r="H110" s="15">
        <f>'[1]TCE - ANEXO III - Preencher'!I119</f>
        <v>0</v>
      </c>
      <c r="I110" s="15">
        <f>'[1]TCE - ANEXO III - Preencher'!J119</f>
        <v>142.72</v>
      </c>
      <c r="J110" s="15">
        <f>'[1]TCE - ANEXO III - Preencher'!K119</f>
        <v>0</v>
      </c>
      <c r="K110" s="16">
        <f>'[1]TCE - ANEXO III - Preencher'!L119</f>
        <v>269.37</v>
      </c>
      <c r="L110" s="16">
        <f>'[1]TCE - ANEXO III - Preencher'!M119</f>
        <v>1</v>
      </c>
      <c r="M110" s="16">
        <f t="shared" si="7"/>
        <v>268.37</v>
      </c>
      <c r="N110" s="16">
        <f>'[1]TCE - ANEXO III - Preencher'!O119</f>
        <v>7.88</v>
      </c>
      <c r="O110" s="16">
        <f>'[1]TCE - ANEXO III - Preencher'!P119</f>
        <v>0</v>
      </c>
      <c r="P110" s="17">
        <f t="shared" si="8"/>
        <v>7.88</v>
      </c>
      <c r="Q110" s="16">
        <f>'[1]TCE - ANEXO III - Preencher'!R119</f>
        <v>252.19</v>
      </c>
      <c r="R110" s="16">
        <f>'[1]TCE - ANEXO III - Preencher'!S119</f>
        <v>79.2</v>
      </c>
      <c r="S110" s="17">
        <f t="shared" si="9"/>
        <v>172.99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591.96</v>
      </c>
    </row>
    <row r="111" spans="1:28" s="4" customFormat="1" x14ac:dyDescent="0.2">
      <c r="A111" s="9">
        <f>IFERROR(VLOOKUP(B111,'[1]DADOS (OCULTAR)'!$P$3:$R$91,3,0),"")</f>
        <v>14284483000108</v>
      </c>
      <c r="B111" s="10" t="str">
        <f>'[1]TCE - ANEXO III - Preencher'!C120</f>
        <v>S3 SAÚDE - ASSOCIAÇÃO DE PROTEÇÃO A MATERNIDADE E INFÂNCIA UBAÍRA</v>
      </c>
      <c r="C111" s="11"/>
      <c r="D111" s="12" t="str">
        <f>'[1]TCE - ANEXO III - Preencher'!E120</f>
        <v>LAIANE ROSA E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251605</v>
      </c>
      <c r="G111" s="14">
        <f>IF('[1]TCE - ANEXO III - Preencher'!H120="","",'[1]TCE - ANEXO III - Preencher'!H120)</f>
        <v>45170</v>
      </c>
      <c r="H111" s="15">
        <f>'[1]TCE - ANEXO III - Preencher'!I120</f>
        <v>0</v>
      </c>
      <c r="I111" s="15">
        <f>'[1]TCE - ANEXO III - Preencher'!J120</f>
        <v>206.69</v>
      </c>
      <c r="J111" s="15">
        <f>'[1]TCE - ANEXO III - Preencher'!K120</f>
        <v>0</v>
      </c>
      <c r="K111" s="16">
        <f>'[1]TCE - ANEXO III - Preencher'!L120</f>
        <v>269.37</v>
      </c>
      <c r="L111" s="16">
        <f>'[1]TCE - ANEXO III - Preencher'!M120</f>
        <v>1</v>
      </c>
      <c r="M111" s="16">
        <f t="shared" si="7"/>
        <v>268.37</v>
      </c>
      <c r="N111" s="16">
        <f>'[1]TCE - ANEXO III - Preencher'!O120</f>
        <v>7.88</v>
      </c>
      <c r="O111" s="16">
        <f>'[1]TCE - ANEXO III - Preencher'!P120</f>
        <v>0</v>
      </c>
      <c r="P111" s="17">
        <f t="shared" si="8"/>
        <v>7.88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482.94</v>
      </c>
    </row>
    <row r="112" spans="1:28" s="4" customFormat="1" x14ac:dyDescent="0.2">
      <c r="A112" s="9">
        <f>IFERROR(VLOOKUP(B112,'[1]DADOS (OCULTAR)'!$P$3:$R$91,3,0),"")</f>
        <v>14284483000108</v>
      </c>
      <c r="B112" s="10" t="str">
        <f>'[1]TCE - ANEXO III - Preencher'!C121</f>
        <v>S3 SAÚDE - ASSOCIAÇÃO DE PROTEÇÃO A MATERNIDADE E INFÂNCIA UBAÍRA</v>
      </c>
      <c r="C112" s="11"/>
      <c r="D112" s="12" t="str">
        <f>'[1]TCE - ANEXO III - Preencher'!E121</f>
        <v xml:space="preserve">LAISE ALMEIDA SANTOS 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422105</v>
      </c>
      <c r="G112" s="14">
        <f>IF('[1]TCE - ANEXO III - Preencher'!H121="","",'[1]TCE - ANEXO III - Preencher'!H121)</f>
        <v>45170</v>
      </c>
      <c r="H112" s="15">
        <f>'[1]TCE - ANEXO III - Preencher'!I121</f>
        <v>0</v>
      </c>
      <c r="I112" s="15">
        <f>'[1]TCE - ANEXO III - Preencher'!J121</f>
        <v>126.72</v>
      </c>
      <c r="J112" s="15">
        <f>'[1]TCE - ANEXO III - Preencher'!K121</f>
        <v>0</v>
      </c>
      <c r="K112" s="16">
        <f>'[1]TCE - ANEXO III - Preencher'!L121</f>
        <v>269.37</v>
      </c>
      <c r="L112" s="16">
        <f>'[1]TCE - ANEXO III - Preencher'!M121</f>
        <v>1</v>
      </c>
      <c r="M112" s="16">
        <f t="shared" si="7"/>
        <v>268.37</v>
      </c>
      <c r="N112" s="16">
        <f>'[1]TCE - ANEXO III - Preencher'!O121</f>
        <v>7.88</v>
      </c>
      <c r="O112" s="16">
        <f>'[1]TCE - ANEXO III - Preencher'!P121</f>
        <v>0</v>
      </c>
      <c r="P112" s="17">
        <f t="shared" si="8"/>
        <v>7.88</v>
      </c>
      <c r="Q112" s="16">
        <f>'[1]TCE - ANEXO III - Preencher'!R121</f>
        <v>189.14</v>
      </c>
      <c r="R112" s="16">
        <f>'[1]TCE - ANEXO III - Preencher'!S121</f>
        <v>79.2</v>
      </c>
      <c r="S112" s="17">
        <f t="shared" si="9"/>
        <v>109.93999999999998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512.91</v>
      </c>
    </row>
    <row r="113" spans="1:28" s="4" customFormat="1" x14ac:dyDescent="0.2">
      <c r="A113" s="9">
        <f>IFERROR(VLOOKUP(B113,'[1]DADOS (OCULTAR)'!$P$3:$R$91,3,0),"")</f>
        <v>14284483000108</v>
      </c>
      <c r="B113" s="10" t="str">
        <f>'[1]TCE - ANEXO III - Preencher'!C122</f>
        <v>S3 SAÚDE - ASSOCIAÇÃO DE PROTEÇÃO A MATERNIDADE E INFÂNCIA UBAÍRA</v>
      </c>
      <c r="C113" s="11"/>
      <c r="D113" s="12" t="str">
        <f>'[1]TCE - ANEXO III - Preencher'!E122</f>
        <v>LEANDRO DE OLIVEIRA PEREIRA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324115</v>
      </c>
      <c r="G113" s="14">
        <f>IF('[1]TCE - ANEXO III - Preencher'!H122="","",'[1]TCE - ANEXO III - Preencher'!H122)</f>
        <v>45170</v>
      </c>
      <c r="H113" s="15">
        <f>'[1]TCE - ANEXO III - Preencher'!I122</f>
        <v>0</v>
      </c>
      <c r="I113" s="15">
        <f>'[1]TCE - ANEXO III - Preencher'!J122</f>
        <v>328.38</v>
      </c>
      <c r="J113" s="15">
        <f>'[1]TCE - ANEXO III - Preencher'!K122</f>
        <v>0</v>
      </c>
      <c r="K113" s="16">
        <f>'[1]TCE - ANEXO III - Preencher'!L122</f>
        <v>269.37</v>
      </c>
      <c r="L113" s="16">
        <f>'[1]TCE - ANEXO III - Preencher'!M122</f>
        <v>1</v>
      </c>
      <c r="M113" s="16">
        <f t="shared" si="7"/>
        <v>268.37</v>
      </c>
      <c r="N113" s="16">
        <f>'[1]TCE - ANEXO III - Preencher'!O122</f>
        <v>7.88</v>
      </c>
      <c r="O113" s="16">
        <f>'[1]TCE - ANEXO III - Preencher'!P122</f>
        <v>0</v>
      </c>
      <c r="P113" s="17">
        <f t="shared" si="8"/>
        <v>7.88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604.63</v>
      </c>
    </row>
    <row r="114" spans="1:28" s="4" customFormat="1" x14ac:dyDescent="0.2">
      <c r="A114" s="9">
        <f>IFERROR(VLOOKUP(B114,'[1]DADOS (OCULTAR)'!$P$3:$R$91,3,0),"")</f>
        <v>14284483000108</v>
      </c>
      <c r="B114" s="10" t="str">
        <f>'[1]TCE - ANEXO III - Preencher'!C123</f>
        <v>S3 SAÚDE - ASSOCIAÇÃO DE PROTEÇÃO A MATERNIDADE E INFÂNCIA UBAÍRA</v>
      </c>
      <c r="C114" s="11"/>
      <c r="D114" s="12" t="str">
        <f>'[1]TCE - ANEXO III - Preencher'!E123</f>
        <v xml:space="preserve">LILIANE MARIA DA SILVA 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45170</v>
      </c>
      <c r="H114" s="15">
        <f>'[1]TCE - ANEXO III - Preencher'!I123</f>
        <v>0</v>
      </c>
      <c r="I114" s="15">
        <f>'[1]TCE - ANEXO III - Preencher'!J123</f>
        <v>133.07</v>
      </c>
      <c r="J114" s="15">
        <f>'[1]TCE - ANEXO III - Preencher'!K123</f>
        <v>0</v>
      </c>
      <c r="K114" s="16">
        <f>'[1]TCE - ANEXO III - Preencher'!L123</f>
        <v>269.37</v>
      </c>
      <c r="L114" s="16">
        <f>'[1]TCE - ANEXO III - Preencher'!M123</f>
        <v>1</v>
      </c>
      <c r="M114" s="16">
        <f t="shared" si="7"/>
        <v>268.37</v>
      </c>
      <c r="N114" s="16">
        <f>'[1]TCE - ANEXO III - Preencher'!O123</f>
        <v>7.88</v>
      </c>
      <c r="O114" s="16">
        <f>'[1]TCE - ANEXO III - Preencher'!P123</f>
        <v>0</v>
      </c>
      <c r="P114" s="17">
        <f t="shared" si="8"/>
        <v>7.88</v>
      </c>
      <c r="Q114" s="16">
        <f>'[1]TCE - ANEXO III - Preencher'!R123</f>
        <v>252.19</v>
      </c>
      <c r="R114" s="16">
        <f>'[1]TCE - ANEXO III - Preencher'!S123</f>
        <v>83.97</v>
      </c>
      <c r="S114" s="17">
        <f t="shared" si="9"/>
        <v>168.22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577.54</v>
      </c>
    </row>
    <row r="115" spans="1:28" s="4" customFormat="1" x14ac:dyDescent="0.2">
      <c r="A115" s="9">
        <f>IFERROR(VLOOKUP(B115,'[1]DADOS (OCULTAR)'!$P$3:$R$91,3,0),"")</f>
        <v>14284483000108</v>
      </c>
      <c r="B115" s="10" t="str">
        <f>'[1]TCE - ANEXO III - Preencher'!C124</f>
        <v>S3 SAÚDE - ASSOCIAÇÃO DE PROTEÇÃO A MATERNIDADE E INFÂNCIA UBAÍRA</v>
      </c>
      <c r="C115" s="11"/>
      <c r="D115" s="12" t="str">
        <f>'[1]TCE - ANEXO III - Preencher'!E124</f>
        <v xml:space="preserve">LUCIANA AZEVEDO DE OLIVEIRA SILVA 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45170</v>
      </c>
      <c r="H115" s="15">
        <f>'[1]TCE - ANEXO III - Preencher'!I124</f>
        <v>0</v>
      </c>
      <c r="I115" s="15">
        <f>'[1]TCE - ANEXO III - Preencher'!J124</f>
        <v>140</v>
      </c>
      <c r="J115" s="15">
        <f>'[1]TCE - ANEXO III - Preencher'!K124</f>
        <v>0</v>
      </c>
      <c r="K115" s="16">
        <f>'[1]TCE - ANEXO III - Preencher'!L124</f>
        <v>269.37</v>
      </c>
      <c r="L115" s="16">
        <f>'[1]TCE - ANEXO III - Preencher'!M124</f>
        <v>1</v>
      </c>
      <c r="M115" s="16">
        <f t="shared" si="7"/>
        <v>268.37</v>
      </c>
      <c r="N115" s="16">
        <f>'[1]TCE - ANEXO III - Preencher'!O124</f>
        <v>7.88</v>
      </c>
      <c r="O115" s="16">
        <f>'[1]TCE - ANEXO III - Preencher'!P124</f>
        <v>0</v>
      </c>
      <c r="P115" s="17">
        <f t="shared" si="8"/>
        <v>7.88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416.25</v>
      </c>
    </row>
    <row r="116" spans="1:28" s="4" customFormat="1" x14ac:dyDescent="0.2">
      <c r="A116" s="9">
        <f>IFERROR(VLOOKUP(B116,'[1]DADOS (OCULTAR)'!$P$3:$R$91,3,0),"")</f>
        <v>14284483000108</v>
      </c>
      <c r="B116" s="10" t="str">
        <f>'[1]TCE - ANEXO III - Preencher'!C125</f>
        <v>S3 SAÚDE - ASSOCIAÇÃO DE PROTEÇÃO A MATERNIDADE E INFÂNCIA UBAÍRA</v>
      </c>
      <c r="C116" s="11"/>
      <c r="D116" s="12" t="str">
        <f>'[1]TCE - ANEXO III - Preencher'!E125</f>
        <v xml:space="preserve">LUCIARA BARBOSA DE AZEVEDO ALBUQUERQUE 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223505</v>
      </c>
      <c r="G116" s="14">
        <f>IF('[1]TCE - ANEXO III - Preencher'!H125="","",'[1]TCE - ANEXO III - Preencher'!H125)</f>
        <v>45170</v>
      </c>
      <c r="H116" s="15">
        <f>'[1]TCE - ANEXO III - Preencher'!I125</f>
        <v>0</v>
      </c>
      <c r="I116" s="15">
        <f>'[1]TCE - ANEXO III - Preencher'!J125</f>
        <v>300.58999999999997</v>
      </c>
      <c r="J116" s="15">
        <f>'[1]TCE - ANEXO III - Preencher'!K125</f>
        <v>0</v>
      </c>
      <c r="K116" s="16">
        <f>'[1]TCE - ANEXO III - Preencher'!L125</f>
        <v>269.37</v>
      </c>
      <c r="L116" s="16">
        <f>'[1]TCE - ANEXO III - Preencher'!M125</f>
        <v>1</v>
      </c>
      <c r="M116" s="16">
        <f t="shared" si="7"/>
        <v>268.37</v>
      </c>
      <c r="N116" s="16">
        <f>'[1]TCE - ANEXO III - Preencher'!O125</f>
        <v>7.88</v>
      </c>
      <c r="O116" s="16">
        <f>'[1]TCE - ANEXO III - Preencher'!P125</f>
        <v>0</v>
      </c>
      <c r="P116" s="17">
        <f t="shared" si="8"/>
        <v>7.88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120.26</v>
      </c>
      <c r="U116" s="16">
        <f>'[1]TCE - ANEXO III - Preencher'!V125</f>
        <v>0</v>
      </c>
      <c r="V116" s="17">
        <f t="shared" si="10"/>
        <v>120.26</v>
      </c>
      <c r="W116" s="18" t="str">
        <f>IF('[1]TCE - ANEXO III - Preencher'!X125="","",'[1]TCE - ANEXO III - Preencher'!X125)</f>
        <v>AUXILIO CRECHE</v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697.1</v>
      </c>
    </row>
    <row r="117" spans="1:28" s="4" customFormat="1" x14ac:dyDescent="0.2">
      <c r="A117" s="9">
        <f>IFERROR(VLOOKUP(B117,'[1]DADOS (OCULTAR)'!$P$3:$R$91,3,0),"")</f>
        <v>14284483000108</v>
      </c>
      <c r="B117" s="10" t="str">
        <f>'[1]TCE - ANEXO III - Preencher'!C126</f>
        <v>S3 SAÚDE - ASSOCIAÇÃO DE PROTEÇÃO A MATERNIDADE E INFÂNCIA UBAÍRA</v>
      </c>
      <c r="C117" s="11"/>
      <c r="D117" s="12" t="str">
        <f>'[1]TCE - ANEXO III - Preencher'!E126</f>
        <v xml:space="preserve">LUCIENE MARIA DA SILVA 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514320</v>
      </c>
      <c r="G117" s="14">
        <f>IF('[1]TCE - ANEXO III - Preencher'!H126="","",'[1]TCE - ANEXO III - Preencher'!H126)</f>
        <v>45170</v>
      </c>
      <c r="H117" s="15">
        <f>'[1]TCE - ANEXO III - Preencher'!I126</f>
        <v>0</v>
      </c>
      <c r="I117" s="15">
        <f>'[1]TCE - ANEXO III - Preencher'!J126</f>
        <v>137.77000000000001</v>
      </c>
      <c r="J117" s="15">
        <f>'[1]TCE - ANEXO III - Preencher'!K126</f>
        <v>0</v>
      </c>
      <c r="K117" s="16">
        <f>'[1]TCE - ANEXO III - Preencher'!L126</f>
        <v>269.37</v>
      </c>
      <c r="L117" s="16">
        <f>'[1]TCE - ANEXO III - Preencher'!M126</f>
        <v>1</v>
      </c>
      <c r="M117" s="16">
        <f t="shared" si="7"/>
        <v>268.37</v>
      </c>
      <c r="N117" s="16">
        <f>'[1]TCE - ANEXO III - Preencher'!O126</f>
        <v>7.88</v>
      </c>
      <c r="O117" s="16">
        <f>'[1]TCE - ANEXO III - Preencher'!P126</f>
        <v>0</v>
      </c>
      <c r="P117" s="17">
        <f t="shared" si="8"/>
        <v>7.88</v>
      </c>
      <c r="Q117" s="16">
        <f>'[1]TCE - ANEXO III - Preencher'!R126</f>
        <v>252.19</v>
      </c>
      <c r="R117" s="16">
        <f>'[1]TCE - ANEXO III - Preencher'!S126</f>
        <v>79.2</v>
      </c>
      <c r="S117" s="17">
        <f t="shared" si="9"/>
        <v>172.99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587.01</v>
      </c>
    </row>
    <row r="118" spans="1:28" s="4" customFormat="1" x14ac:dyDescent="0.2">
      <c r="A118" s="9">
        <f>IFERROR(VLOOKUP(B118,'[1]DADOS (OCULTAR)'!$P$3:$R$91,3,0),"")</f>
        <v>14284483000108</v>
      </c>
      <c r="B118" s="10" t="str">
        <f>'[1]TCE - ANEXO III - Preencher'!C127</f>
        <v>S3 SAÚDE - ASSOCIAÇÃO DE PROTEÇÃO A MATERNIDADE E INFÂNCIA UBAÍRA</v>
      </c>
      <c r="C118" s="11"/>
      <c r="D118" s="12" t="str">
        <f>'[1]TCE - ANEXO III - Preencher'!E127</f>
        <v>LUCILENE JOSEFA DOS SANTOS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251605</v>
      </c>
      <c r="G118" s="14">
        <f>IF('[1]TCE - ANEXO III - Preencher'!H127="","",'[1]TCE - ANEXO III - Preencher'!H127)</f>
        <v>45170</v>
      </c>
      <c r="H118" s="15">
        <f>'[1]TCE - ANEXO III - Preencher'!I127</f>
        <v>0</v>
      </c>
      <c r="I118" s="15">
        <f>'[1]TCE - ANEXO III - Preencher'!J127</f>
        <v>206.69</v>
      </c>
      <c r="J118" s="15">
        <f>'[1]TCE - ANEXO III - Preencher'!K127</f>
        <v>0</v>
      </c>
      <c r="K118" s="16">
        <f>'[1]TCE - ANEXO III - Preencher'!L127</f>
        <v>269.37</v>
      </c>
      <c r="L118" s="16">
        <f>'[1]TCE - ANEXO III - Preencher'!M127</f>
        <v>1</v>
      </c>
      <c r="M118" s="16">
        <f t="shared" si="7"/>
        <v>268.37</v>
      </c>
      <c r="N118" s="16">
        <f>'[1]TCE - ANEXO III - Preencher'!O127</f>
        <v>7.88</v>
      </c>
      <c r="O118" s="16">
        <f>'[1]TCE - ANEXO III - Preencher'!P127</f>
        <v>0</v>
      </c>
      <c r="P118" s="17">
        <f t="shared" si="8"/>
        <v>7.88</v>
      </c>
      <c r="Q118" s="16">
        <f>'[1]TCE - ANEXO III - Preencher'!R127</f>
        <v>85.6</v>
      </c>
      <c r="R118" s="16">
        <f>'[1]TCE - ANEXO III - Preencher'!S127</f>
        <v>139.18</v>
      </c>
      <c r="S118" s="17">
        <f t="shared" si="9"/>
        <v>-53.580000000000013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429.36</v>
      </c>
    </row>
    <row r="119" spans="1:28" s="4" customFormat="1" x14ac:dyDescent="0.2">
      <c r="A119" s="9">
        <f>IFERROR(VLOOKUP(B119,'[1]DADOS (OCULTAR)'!$P$3:$R$91,3,0),"")</f>
        <v>14284483000108</v>
      </c>
      <c r="B119" s="10" t="str">
        <f>'[1]TCE - ANEXO III - Preencher'!C128</f>
        <v>S3 SAÚDE - ASSOCIAÇÃO DE PROTEÇÃO A MATERNIDADE E INFÂNCIA UBAÍRA</v>
      </c>
      <c r="C119" s="11"/>
      <c r="D119" s="12" t="str">
        <f>'[1]TCE - ANEXO III - Preencher'!E128</f>
        <v xml:space="preserve">LUCILENE SILVA DE ALMEIDA 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515205</v>
      </c>
      <c r="G119" s="14">
        <f>IF('[1]TCE - ANEXO III - Preencher'!H128="","",'[1]TCE - ANEXO III - Preencher'!H128)</f>
        <v>45170</v>
      </c>
      <c r="H119" s="15">
        <f>'[1]TCE - ANEXO III - Preencher'!I128</f>
        <v>0</v>
      </c>
      <c r="I119" s="15">
        <f>'[1]TCE - ANEXO III - Preencher'!J128</f>
        <v>146.25</v>
      </c>
      <c r="J119" s="15">
        <f>'[1]TCE - ANEXO III - Preencher'!K128</f>
        <v>0</v>
      </c>
      <c r="K119" s="16">
        <f>'[1]TCE - ANEXO III - Preencher'!L128</f>
        <v>269.37</v>
      </c>
      <c r="L119" s="16">
        <f>'[1]TCE - ANEXO III - Preencher'!M128</f>
        <v>1</v>
      </c>
      <c r="M119" s="16">
        <f t="shared" si="7"/>
        <v>268.37</v>
      </c>
      <c r="N119" s="16">
        <f>'[1]TCE - ANEXO III - Preencher'!O128</f>
        <v>7.88</v>
      </c>
      <c r="O119" s="16">
        <f>'[1]TCE - ANEXO III - Preencher'!P128</f>
        <v>0</v>
      </c>
      <c r="P119" s="17">
        <f t="shared" si="8"/>
        <v>7.88</v>
      </c>
      <c r="Q119" s="16">
        <f>'[1]TCE - ANEXO III - Preencher'!R128</f>
        <v>126.09</v>
      </c>
      <c r="R119" s="16">
        <f>'[1]TCE - ANEXO III - Preencher'!S128</f>
        <v>80.41</v>
      </c>
      <c r="S119" s="17">
        <f t="shared" si="9"/>
        <v>45.680000000000007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468.18</v>
      </c>
    </row>
    <row r="120" spans="1:28" s="4" customFormat="1" x14ac:dyDescent="0.2">
      <c r="A120" s="9">
        <f>IFERROR(VLOOKUP(B120,'[1]DADOS (OCULTAR)'!$P$3:$R$91,3,0),"")</f>
        <v>14284483000108</v>
      </c>
      <c r="B120" s="10" t="str">
        <f>'[1]TCE - ANEXO III - Preencher'!C129</f>
        <v>S3 SAÚDE - ASSOCIAÇÃO DE PROTEÇÃO A MATERNIDADE E INFÂNCIA UBAÍRA</v>
      </c>
      <c r="C120" s="11"/>
      <c r="D120" s="12" t="str">
        <f>'[1]TCE - ANEXO III - Preencher'!E129</f>
        <v xml:space="preserve">LUIZ GUILHERME MARTINS DE SOUZA 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411005</v>
      </c>
      <c r="G120" s="14">
        <f>IF('[1]TCE - ANEXO III - Preencher'!H129="","",'[1]TCE - ANEXO III - Preencher'!H129)</f>
        <v>45170</v>
      </c>
      <c r="H120" s="15">
        <f>'[1]TCE - ANEXO III - Preencher'!I129</f>
        <v>0</v>
      </c>
      <c r="I120" s="15">
        <f>'[1]TCE - ANEXO III - Preencher'!J129</f>
        <v>12.39</v>
      </c>
      <c r="J120" s="15">
        <f>'[1]TCE - ANEXO III - Preencher'!K129</f>
        <v>0</v>
      </c>
      <c r="K120" s="16">
        <f>'[1]TCE - ANEXO III - Preencher'!L129</f>
        <v>269.37</v>
      </c>
      <c r="L120" s="16">
        <f>'[1]TCE - ANEXO III - Preencher'!M129</f>
        <v>1</v>
      </c>
      <c r="M120" s="16">
        <f t="shared" si="7"/>
        <v>268.37</v>
      </c>
      <c r="N120" s="16">
        <f>'[1]TCE - ANEXO III - Preencher'!O129</f>
        <v>7.88</v>
      </c>
      <c r="O120" s="16">
        <f>'[1]TCE - ANEXO III - Preencher'!P129</f>
        <v>0</v>
      </c>
      <c r="P120" s="17">
        <f t="shared" si="8"/>
        <v>7.88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288.64</v>
      </c>
    </row>
    <row r="121" spans="1:28" s="4" customFormat="1" x14ac:dyDescent="0.2">
      <c r="A121" s="9">
        <f>IFERROR(VLOOKUP(B121,'[1]DADOS (OCULTAR)'!$P$3:$R$91,3,0),"")</f>
        <v>14284483000108</v>
      </c>
      <c r="B121" s="10" t="str">
        <f>'[1]TCE - ANEXO III - Preencher'!C130</f>
        <v>S3 SAÚDE - ASSOCIAÇÃO DE PROTEÇÃO A MATERNIDADE E INFÂNCIA UBAÍRA</v>
      </c>
      <c r="C121" s="11"/>
      <c r="D121" s="12" t="str">
        <f>'[1]TCE - ANEXO III - Preencher'!E130</f>
        <v xml:space="preserve">LUZINETE FRAGOSO SOARES NETA 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515205</v>
      </c>
      <c r="G121" s="14">
        <f>IF('[1]TCE - ANEXO III - Preencher'!H130="","",'[1]TCE - ANEXO III - Preencher'!H130)</f>
        <v>45170</v>
      </c>
      <c r="H121" s="15">
        <f>'[1]TCE - ANEXO III - Preencher'!I130</f>
        <v>0</v>
      </c>
      <c r="I121" s="15">
        <f>'[1]TCE - ANEXO III - Preencher'!J130</f>
        <v>128.33000000000001</v>
      </c>
      <c r="J121" s="15">
        <f>'[1]TCE - ANEXO III - Preencher'!K130</f>
        <v>0</v>
      </c>
      <c r="K121" s="16">
        <f>'[1]TCE - ANEXO III - Preencher'!L130</f>
        <v>269.37</v>
      </c>
      <c r="L121" s="16">
        <f>'[1]TCE - ANEXO III - Preencher'!M130</f>
        <v>1</v>
      </c>
      <c r="M121" s="16">
        <f t="shared" si="7"/>
        <v>268.37</v>
      </c>
      <c r="N121" s="16">
        <f>'[1]TCE - ANEXO III - Preencher'!O130</f>
        <v>7.88</v>
      </c>
      <c r="O121" s="16">
        <f>'[1]TCE - ANEXO III - Preencher'!P130</f>
        <v>0</v>
      </c>
      <c r="P121" s="17">
        <f t="shared" si="8"/>
        <v>7.88</v>
      </c>
      <c r="Q121" s="16">
        <f>'[1]TCE - ANEXO III - Preencher'!R130</f>
        <v>126.09</v>
      </c>
      <c r="R121" s="16">
        <f>'[1]TCE - ANEXO III - Preencher'!S130</f>
        <v>80.41</v>
      </c>
      <c r="S121" s="17">
        <f t="shared" si="9"/>
        <v>45.680000000000007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450.26000000000005</v>
      </c>
    </row>
    <row r="122" spans="1:28" s="4" customFormat="1" x14ac:dyDescent="0.2">
      <c r="A122" s="9">
        <f>IFERROR(VLOOKUP(B122,'[1]DADOS (OCULTAR)'!$P$3:$R$91,3,0),"")</f>
        <v>14284483000108</v>
      </c>
      <c r="B122" s="10" t="str">
        <f>'[1]TCE - ANEXO III - Preencher'!C131</f>
        <v>S3 SAÚDE - ASSOCIAÇÃO DE PROTEÇÃO A MATERNIDADE E INFÂNCIA UBAÍRA</v>
      </c>
      <c r="C122" s="11"/>
      <c r="D122" s="12" t="str">
        <f>'[1]TCE - ANEXO III - Preencher'!E131</f>
        <v>MAGDA ANDREA DO NASCIMENTO FERREIRA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515215</v>
      </c>
      <c r="G122" s="14">
        <f>IF('[1]TCE - ANEXO III - Preencher'!H131="","",'[1]TCE - ANEXO III - Preencher'!H131)</f>
        <v>45170</v>
      </c>
      <c r="H122" s="15">
        <f>'[1]TCE - ANEXO III - Preencher'!I131</f>
        <v>0</v>
      </c>
      <c r="I122" s="15">
        <f>'[1]TCE - ANEXO III - Preencher'!J131</f>
        <v>105.6</v>
      </c>
      <c r="J122" s="15">
        <f>'[1]TCE - ANEXO III - Preencher'!K131</f>
        <v>0</v>
      </c>
      <c r="K122" s="16">
        <f>'[1]TCE - ANEXO III - Preencher'!L131</f>
        <v>269.37</v>
      </c>
      <c r="L122" s="16">
        <f>'[1]TCE - ANEXO III - Preencher'!M131</f>
        <v>1</v>
      </c>
      <c r="M122" s="16">
        <f t="shared" si="7"/>
        <v>268.37</v>
      </c>
      <c r="N122" s="16">
        <f>'[1]TCE - ANEXO III - Preencher'!O131</f>
        <v>7.88</v>
      </c>
      <c r="O122" s="16">
        <f>'[1]TCE - ANEXO III - Preencher'!P131</f>
        <v>0</v>
      </c>
      <c r="P122" s="17">
        <f t="shared" si="8"/>
        <v>7.88</v>
      </c>
      <c r="Q122" s="16">
        <f>'[1]TCE - ANEXO III - Preencher'!R131</f>
        <v>189.14</v>
      </c>
      <c r="R122" s="16">
        <f>'[1]TCE - ANEXO III - Preencher'!S131</f>
        <v>79.2</v>
      </c>
      <c r="S122" s="17">
        <f t="shared" si="9"/>
        <v>109.93999999999998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491.79</v>
      </c>
    </row>
    <row r="123" spans="1:28" s="4" customFormat="1" x14ac:dyDescent="0.2">
      <c r="A123" s="9">
        <f>IFERROR(VLOOKUP(B123,'[1]DADOS (OCULTAR)'!$P$3:$R$91,3,0),"")</f>
        <v>14284483000108</v>
      </c>
      <c r="B123" s="10" t="str">
        <f>'[1]TCE - ANEXO III - Preencher'!C132</f>
        <v>S3 SAÚDE - ASSOCIAÇÃO DE PROTEÇÃO A MATERNIDADE E INFÂNCIA UBAÍRA</v>
      </c>
      <c r="C123" s="11"/>
      <c r="D123" s="12" t="str">
        <f>'[1]TCE - ANEXO III - Preencher'!E132</f>
        <v>MANOEL ALVES PEREIRA JUNIOR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223405</v>
      </c>
      <c r="G123" s="14">
        <f>IF('[1]TCE - ANEXO III - Preencher'!H132="","",'[1]TCE - ANEXO III - Preencher'!H132)</f>
        <v>45170</v>
      </c>
      <c r="H123" s="15">
        <f>'[1]TCE - ANEXO III - Preencher'!I132</f>
        <v>0</v>
      </c>
      <c r="I123" s="15">
        <f>'[1]TCE - ANEXO III - Preencher'!J132</f>
        <v>396.08</v>
      </c>
      <c r="J123" s="15">
        <f>'[1]TCE - ANEXO III - Preencher'!K132</f>
        <v>0</v>
      </c>
      <c r="K123" s="16">
        <f>'[1]TCE - ANEXO III - Preencher'!L132</f>
        <v>269.37</v>
      </c>
      <c r="L123" s="16">
        <f>'[1]TCE - ANEXO III - Preencher'!M132</f>
        <v>1</v>
      </c>
      <c r="M123" s="16">
        <f t="shared" si="7"/>
        <v>268.37</v>
      </c>
      <c r="N123" s="16">
        <f>'[1]TCE - ANEXO III - Preencher'!O132</f>
        <v>7.88</v>
      </c>
      <c r="O123" s="16">
        <f>'[1]TCE - ANEXO III - Preencher'!P132</f>
        <v>0</v>
      </c>
      <c r="P123" s="17">
        <f t="shared" si="8"/>
        <v>7.88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672.33</v>
      </c>
    </row>
    <row r="124" spans="1:28" s="4" customFormat="1" x14ac:dyDescent="0.2">
      <c r="A124" s="9">
        <f>IFERROR(VLOOKUP(B124,'[1]DADOS (OCULTAR)'!$P$3:$R$91,3,0),"")</f>
        <v>14284483000108</v>
      </c>
      <c r="B124" s="10" t="str">
        <f>'[1]TCE - ANEXO III - Preencher'!C133</f>
        <v>S3 SAÚDE - ASSOCIAÇÃO DE PROTEÇÃO A MATERNIDADE E INFÂNCIA UBAÍRA</v>
      </c>
      <c r="C124" s="11"/>
      <c r="D124" s="12" t="str">
        <f>'[1]TCE - ANEXO III - Preencher'!E133</f>
        <v>MARCELLI ELAINE LINS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45170</v>
      </c>
      <c r="H124" s="15">
        <f>'[1]TCE - ANEXO III - Preencher'!I133</f>
        <v>0</v>
      </c>
      <c r="I124" s="15">
        <f>'[1]TCE - ANEXO III - Preencher'!J133</f>
        <v>163.56</v>
      </c>
      <c r="J124" s="15">
        <f>'[1]TCE - ANEXO III - Preencher'!K133</f>
        <v>0</v>
      </c>
      <c r="K124" s="16">
        <f>'[1]TCE - ANEXO III - Preencher'!L133</f>
        <v>269.37</v>
      </c>
      <c r="L124" s="16">
        <f>'[1]TCE - ANEXO III - Preencher'!M133</f>
        <v>1</v>
      </c>
      <c r="M124" s="16">
        <f t="shared" si="7"/>
        <v>268.37</v>
      </c>
      <c r="N124" s="16">
        <f>'[1]TCE - ANEXO III - Preencher'!O133</f>
        <v>7.88</v>
      </c>
      <c r="O124" s="16">
        <f>'[1]TCE - ANEXO III - Preencher'!P133</f>
        <v>0</v>
      </c>
      <c r="P124" s="17">
        <f t="shared" si="8"/>
        <v>7.88</v>
      </c>
      <c r="Q124" s="16">
        <f>'[1]TCE - ANEXO III - Preencher'!R133</f>
        <v>126.09</v>
      </c>
      <c r="R124" s="16">
        <f>'[1]TCE - ANEXO III - Preencher'!S133</f>
        <v>83.97</v>
      </c>
      <c r="S124" s="17">
        <f t="shared" si="9"/>
        <v>42.120000000000005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481.93</v>
      </c>
    </row>
    <row r="125" spans="1:28" s="4" customFormat="1" x14ac:dyDescent="0.2">
      <c r="A125" s="9">
        <f>IFERROR(VLOOKUP(B125,'[1]DADOS (OCULTAR)'!$P$3:$R$91,3,0),"")</f>
        <v>14284483000108</v>
      </c>
      <c r="B125" s="10" t="str">
        <f>'[1]TCE - ANEXO III - Preencher'!C134</f>
        <v>S3 SAÚDE - ASSOCIAÇÃO DE PROTEÇÃO A MATERNIDADE E INFÂNCIA UBAÍRA</v>
      </c>
      <c r="C125" s="11"/>
      <c r="D125" s="12" t="str">
        <f>'[1]TCE - ANEXO III - Preencher'!E134</f>
        <v>MARCELO INACIO DA SILVA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422105</v>
      </c>
      <c r="G125" s="14">
        <f>IF('[1]TCE - ANEXO III - Preencher'!H134="","",'[1]TCE - ANEXO III - Preencher'!H134)</f>
        <v>45170</v>
      </c>
      <c r="H125" s="15">
        <f>'[1]TCE - ANEXO III - Preencher'!I134</f>
        <v>0</v>
      </c>
      <c r="I125" s="15">
        <f>'[1]TCE - ANEXO III - Preencher'!J134</f>
        <v>143.30000000000001</v>
      </c>
      <c r="J125" s="15">
        <f>'[1]TCE - ANEXO III - Preencher'!K134</f>
        <v>0</v>
      </c>
      <c r="K125" s="16">
        <f>'[1]TCE - ANEXO III - Preencher'!L134</f>
        <v>269.37</v>
      </c>
      <c r="L125" s="16">
        <f>'[1]TCE - ANEXO III - Preencher'!M134</f>
        <v>1</v>
      </c>
      <c r="M125" s="16">
        <f t="shared" si="7"/>
        <v>268.37</v>
      </c>
      <c r="N125" s="16">
        <f>'[1]TCE - ANEXO III - Preencher'!O134</f>
        <v>7.88</v>
      </c>
      <c r="O125" s="16">
        <f>'[1]TCE - ANEXO III - Preencher'!P134</f>
        <v>0</v>
      </c>
      <c r="P125" s="17">
        <f t="shared" si="8"/>
        <v>7.88</v>
      </c>
      <c r="Q125" s="16">
        <f>'[1]TCE - ANEXO III - Preencher'!R134</f>
        <v>252.19</v>
      </c>
      <c r="R125" s="16">
        <f>'[1]TCE - ANEXO III - Preencher'!S134</f>
        <v>79.2</v>
      </c>
      <c r="S125" s="17">
        <f t="shared" si="9"/>
        <v>172.99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592.54</v>
      </c>
    </row>
    <row r="126" spans="1:28" s="4" customFormat="1" x14ac:dyDescent="0.2">
      <c r="A126" s="9">
        <f>IFERROR(VLOOKUP(B126,'[1]DADOS (OCULTAR)'!$P$3:$R$91,3,0),"")</f>
        <v>14284483000108</v>
      </c>
      <c r="B126" s="10" t="str">
        <f>'[1]TCE - ANEXO III - Preencher'!C135</f>
        <v>S3 SAÚDE - ASSOCIAÇÃO DE PROTEÇÃO A MATERNIDADE E INFÂNCIA UBAÍRA</v>
      </c>
      <c r="C126" s="11"/>
      <c r="D126" s="12" t="str">
        <f>'[1]TCE - ANEXO III - Preencher'!E135</f>
        <v xml:space="preserve">MARIA ALICE RODRIGUES WEBSTER 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45170</v>
      </c>
      <c r="H126" s="15">
        <f>'[1]TCE - ANEXO III - Preencher'!I135</f>
        <v>0</v>
      </c>
      <c r="I126" s="15">
        <f>'[1]TCE - ANEXO III - Preencher'!J135</f>
        <v>149.91999999999999</v>
      </c>
      <c r="J126" s="15">
        <f>'[1]TCE - ANEXO III - Preencher'!K135</f>
        <v>0</v>
      </c>
      <c r="K126" s="16">
        <f>'[1]TCE - ANEXO III - Preencher'!L135</f>
        <v>269.37</v>
      </c>
      <c r="L126" s="16">
        <f>'[1]TCE - ANEXO III - Preencher'!M135</f>
        <v>1</v>
      </c>
      <c r="M126" s="16">
        <f t="shared" si="7"/>
        <v>268.37</v>
      </c>
      <c r="N126" s="16">
        <f>'[1]TCE - ANEXO III - Preencher'!O135</f>
        <v>7.88</v>
      </c>
      <c r="O126" s="16">
        <f>'[1]TCE - ANEXO III - Preencher'!P135</f>
        <v>0</v>
      </c>
      <c r="P126" s="17">
        <f t="shared" si="8"/>
        <v>7.88</v>
      </c>
      <c r="Q126" s="16">
        <f>'[1]TCE - ANEXO III - Preencher'!R135</f>
        <v>126.09</v>
      </c>
      <c r="R126" s="16">
        <f>'[1]TCE - ANEXO III - Preencher'!S135</f>
        <v>83.97</v>
      </c>
      <c r="S126" s="17">
        <f t="shared" si="9"/>
        <v>42.120000000000005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468.28999999999996</v>
      </c>
    </row>
    <row r="127" spans="1:28" s="4" customFormat="1" x14ac:dyDescent="0.2">
      <c r="A127" s="9">
        <f>IFERROR(VLOOKUP(B127,'[1]DADOS (OCULTAR)'!$P$3:$R$91,3,0),"")</f>
        <v>14284483000108</v>
      </c>
      <c r="B127" s="10" t="str">
        <f>'[1]TCE - ANEXO III - Preencher'!C136</f>
        <v>S3 SAÚDE - ASSOCIAÇÃO DE PROTEÇÃO A MATERNIDADE E INFÂNCIA UBAÍRA</v>
      </c>
      <c r="C127" s="11"/>
      <c r="D127" s="12" t="str">
        <f>'[1]TCE - ANEXO III - Preencher'!E136</f>
        <v>MARIA ANDREIA OLIVEIRA DOS SANTOS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514320</v>
      </c>
      <c r="G127" s="14">
        <f>IF('[1]TCE - ANEXO III - Preencher'!H136="","",'[1]TCE - ANEXO III - Preencher'!H136)</f>
        <v>45170</v>
      </c>
      <c r="H127" s="15">
        <f>'[1]TCE - ANEXO III - Preencher'!I136</f>
        <v>0</v>
      </c>
      <c r="I127" s="15">
        <f>'[1]TCE - ANEXO III - Preencher'!J136</f>
        <v>126.75</v>
      </c>
      <c r="J127" s="15">
        <f>'[1]TCE - ANEXO III - Preencher'!K136</f>
        <v>0</v>
      </c>
      <c r="K127" s="16">
        <f>'[1]TCE - ANEXO III - Preencher'!L136</f>
        <v>269.37</v>
      </c>
      <c r="L127" s="16">
        <f>'[1]TCE - ANEXO III - Preencher'!M136</f>
        <v>1</v>
      </c>
      <c r="M127" s="16">
        <f t="shared" si="7"/>
        <v>268.37</v>
      </c>
      <c r="N127" s="16">
        <f>'[1]TCE - ANEXO III - Preencher'!O136</f>
        <v>7.88</v>
      </c>
      <c r="O127" s="16">
        <f>'[1]TCE - ANEXO III - Preencher'!P136</f>
        <v>0</v>
      </c>
      <c r="P127" s="17">
        <f t="shared" si="8"/>
        <v>7.88</v>
      </c>
      <c r="Q127" s="16">
        <f>'[1]TCE - ANEXO III - Preencher'!R136</f>
        <v>126.09</v>
      </c>
      <c r="R127" s="16">
        <f>'[1]TCE - ANEXO III - Preencher'!S136</f>
        <v>79.2</v>
      </c>
      <c r="S127" s="17">
        <f t="shared" si="9"/>
        <v>46.89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449.89</v>
      </c>
    </row>
    <row r="128" spans="1:28" s="4" customFormat="1" x14ac:dyDescent="0.2">
      <c r="A128" s="9">
        <f>IFERROR(VLOOKUP(B128,'[1]DADOS (OCULTAR)'!$P$3:$R$91,3,0),"")</f>
        <v>14284483000108</v>
      </c>
      <c r="B128" s="10" t="str">
        <f>'[1]TCE - ANEXO III - Preencher'!C137</f>
        <v>S3 SAÚDE - ASSOCIAÇÃO DE PROTEÇÃO A MATERNIDADE E INFÂNCIA UBAÍRA</v>
      </c>
      <c r="C128" s="11"/>
      <c r="D128" s="12" t="str">
        <f>'[1]TCE - ANEXO III - Preencher'!E137</f>
        <v>MARIA DA ASSUNCAO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45170</v>
      </c>
      <c r="H128" s="15">
        <f>'[1]TCE - ANEXO III - Preencher'!I137</f>
        <v>0</v>
      </c>
      <c r="I128" s="15">
        <f>'[1]TCE - ANEXO III - Preencher'!J137</f>
        <v>133.07</v>
      </c>
      <c r="J128" s="15">
        <f>'[1]TCE - ANEXO III - Preencher'!K137</f>
        <v>0</v>
      </c>
      <c r="K128" s="16">
        <f>'[1]TCE - ANEXO III - Preencher'!L137</f>
        <v>269.37</v>
      </c>
      <c r="L128" s="16">
        <f>'[1]TCE - ANEXO III - Preencher'!M137</f>
        <v>1</v>
      </c>
      <c r="M128" s="16">
        <f t="shared" si="7"/>
        <v>268.37</v>
      </c>
      <c r="N128" s="16">
        <f>'[1]TCE - ANEXO III - Preencher'!O137</f>
        <v>7.88</v>
      </c>
      <c r="O128" s="16">
        <f>'[1]TCE - ANEXO III - Preencher'!P137</f>
        <v>0</v>
      </c>
      <c r="P128" s="17">
        <f t="shared" si="8"/>
        <v>7.88</v>
      </c>
      <c r="Q128" s="16">
        <f>'[1]TCE - ANEXO III - Preencher'!R137</f>
        <v>109.28</v>
      </c>
      <c r="R128" s="16">
        <f>'[1]TCE - ANEXO III - Preencher'!S137</f>
        <v>83.97</v>
      </c>
      <c r="S128" s="17">
        <f t="shared" si="9"/>
        <v>25.310000000000002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434.63</v>
      </c>
    </row>
    <row r="129" spans="1:28" s="4" customFormat="1" x14ac:dyDescent="0.2">
      <c r="A129" s="9">
        <f>IFERROR(VLOOKUP(B129,'[1]DADOS (OCULTAR)'!$P$3:$R$91,3,0),"")</f>
        <v>14284483000108</v>
      </c>
      <c r="B129" s="10" t="str">
        <f>'[1]TCE - ANEXO III - Preencher'!C138</f>
        <v>S3 SAÚDE - ASSOCIAÇÃO DE PROTEÇÃO A MATERNIDADE E INFÂNCIA UBAÍRA</v>
      </c>
      <c r="C129" s="11"/>
      <c r="D129" s="12" t="str">
        <f>'[1]TCE - ANEXO III - Preencher'!E138</f>
        <v>MARIA DA CONCEICAO BEZERRA PEDROSA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45170</v>
      </c>
      <c r="H129" s="15">
        <f>'[1]TCE - ANEXO III - Preencher'!I138</f>
        <v>0</v>
      </c>
      <c r="I129" s="15">
        <f>'[1]TCE - ANEXO III - Preencher'!J138</f>
        <v>151.65</v>
      </c>
      <c r="J129" s="15">
        <f>'[1]TCE - ANEXO III - Preencher'!K138</f>
        <v>0</v>
      </c>
      <c r="K129" s="16">
        <f>'[1]TCE - ANEXO III - Preencher'!L138</f>
        <v>269.37</v>
      </c>
      <c r="L129" s="16">
        <f>'[1]TCE - ANEXO III - Preencher'!M138</f>
        <v>1</v>
      </c>
      <c r="M129" s="16">
        <f t="shared" si="7"/>
        <v>268.37</v>
      </c>
      <c r="N129" s="16">
        <f>'[1]TCE - ANEXO III - Preencher'!O138</f>
        <v>7.88</v>
      </c>
      <c r="O129" s="16">
        <f>'[1]TCE - ANEXO III - Preencher'!P138</f>
        <v>0</v>
      </c>
      <c r="P129" s="17">
        <f t="shared" si="8"/>
        <v>7.88</v>
      </c>
      <c r="Q129" s="16">
        <f>'[1]TCE - ANEXO III - Preencher'!R138</f>
        <v>201.75</v>
      </c>
      <c r="R129" s="16">
        <f>'[1]TCE - ANEXO III - Preencher'!S138</f>
        <v>83.97</v>
      </c>
      <c r="S129" s="17">
        <f t="shared" si="9"/>
        <v>117.78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545.67999999999995</v>
      </c>
    </row>
    <row r="130" spans="1:28" s="4" customFormat="1" x14ac:dyDescent="0.2">
      <c r="A130" s="9">
        <f>IFERROR(VLOOKUP(B130,'[1]DADOS (OCULTAR)'!$P$3:$R$91,3,0),"")</f>
        <v>14284483000108</v>
      </c>
      <c r="B130" s="10" t="str">
        <f>'[1]TCE - ANEXO III - Preencher'!C139</f>
        <v>S3 SAÚDE - ASSOCIAÇÃO DE PROTEÇÃO A MATERNIDADE E INFÂNCIA UBAÍRA</v>
      </c>
      <c r="C130" s="11"/>
      <c r="D130" s="12" t="str">
        <f>'[1]TCE - ANEXO III - Preencher'!E139</f>
        <v xml:space="preserve">MARIA DA CONCEICAO PEREIRA SILVA 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45170</v>
      </c>
      <c r="H130" s="15">
        <f>'[1]TCE - ANEXO III - Preencher'!I139</f>
        <v>0</v>
      </c>
      <c r="I130" s="15">
        <f>'[1]TCE - ANEXO III - Preencher'!J139</f>
        <v>133.07</v>
      </c>
      <c r="J130" s="15">
        <f>'[1]TCE - ANEXO III - Preencher'!K139</f>
        <v>0</v>
      </c>
      <c r="K130" s="16">
        <f>'[1]TCE - ANEXO III - Preencher'!L139</f>
        <v>269.37</v>
      </c>
      <c r="L130" s="16">
        <f>'[1]TCE - ANEXO III - Preencher'!M139</f>
        <v>1</v>
      </c>
      <c r="M130" s="16">
        <f t="shared" si="7"/>
        <v>268.37</v>
      </c>
      <c r="N130" s="16">
        <f>'[1]TCE - ANEXO III - Preencher'!O139</f>
        <v>7.88</v>
      </c>
      <c r="O130" s="16">
        <f>'[1]TCE - ANEXO III - Preencher'!P139</f>
        <v>0</v>
      </c>
      <c r="P130" s="17">
        <f t="shared" si="8"/>
        <v>7.88</v>
      </c>
      <c r="Q130" s="16">
        <f>'[1]TCE - ANEXO III - Preencher'!R139</f>
        <v>256.8</v>
      </c>
      <c r="R130" s="16">
        <f>'[1]TCE - ANEXO III - Preencher'!S139</f>
        <v>83.97</v>
      </c>
      <c r="S130" s="17">
        <f t="shared" si="9"/>
        <v>172.83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582.15</v>
      </c>
    </row>
    <row r="131" spans="1:28" s="4" customFormat="1" x14ac:dyDescent="0.2">
      <c r="A131" s="9">
        <f>IFERROR(VLOOKUP(B131,'[1]DADOS (OCULTAR)'!$P$3:$R$91,3,0),"")</f>
        <v>14284483000108</v>
      </c>
      <c r="B131" s="10" t="str">
        <f>'[1]TCE - ANEXO III - Preencher'!C140</f>
        <v>S3 SAÚDE - ASSOCIAÇÃO DE PROTEÇÃO A MATERNIDADE E INFÂNCIA UBAÍRA</v>
      </c>
      <c r="C131" s="11"/>
      <c r="D131" s="12" t="str">
        <f>'[1]TCE - ANEXO III - Preencher'!E140</f>
        <v>MARIA DUCIA GOMES DO LIVRAMENTO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45170</v>
      </c>
      <c r="H131" s="15">
        <f>'[1]TCE - ANEXO III - Preencher'!I140</f>
        <v>0</v>
      </c>
      <c r="I131" s="15">
        <f>'[1]TCE - ANEXO III - Preencher'!J140</f>
        <v>150.49</v>
      </c>
      <c r="J131" s="15">
        <f>'[1]TCE - ANEXO III - Preencher'!K140</f>
        <v>0</v>
      </c>
      <c r="K131" s="16">
        <f>'[1]TCE - ANEXO III - Preencher'!L140</f>
        <v>269.37</v>
      </c>
      <c r="L131" s="16">
        <f>'[1]TCE - ANEXO III - Preencher'!M140</f>
        <v>1</v>
      </c>
      <c r="M131" s="16">
        <f t="shared" si="7"/>
        <v>268.37</v>
      </c>
      <c r="N131" s="16">
        <f>'[1]TCE - ANEXO III - Preencher'!O140</f>
        <v>7.88</v>
      </c>
      <c r="O131" s="16">
        <f>'[1]TCE - ANEXO III - Preencher'!P140</f>
        <v>0</v>
      </c>
      <c r="P131" s="17">
        <f t="shared" si="8"/>
        <v>7.88</v>
      </c>
      <c r="Q131" s="16">
        <f>'[1]TCE - ANEXO III - Preencher'!R140</f>
        <v>126.09</v>
      </c>
      <c r="R131" s="16">
        <f>'[1]TCE - ANEXO III - Preencher'!S140</f>
        <v>83.97</v>
      </c>
      <c r="S131" s="17">
        <f t="shared" si="9"/>
        <v>42.120000000000005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468.86</v>
      </c>
    </row>
    <row r="132" spans="1:28" s="4" customFormat="1" x14ac:dyDescent="0.2">
      <c r="A132" s="9">
        <f>IFERROR(VLOOKUP(B132,'[1]DADOS (OCULTAR)'!$P$3:$R$91,3,0),"")</f>
        <v>14284483000108</v>
      </c>
      <c r="B132" s="10" t="str">
        <f>'[1]TCE - ANEXO III - Preencher'!C141</f>
        <v>S3 SAÚDE - ASSOCIAÇÃO DE PROTEÇÃO A MATERNIDADE E INFÂNCIA UBAÍRA</v>
      </c>
      <c r="C132" s="11"/>
      <c r="D132" s="12" t="str">
        <f>'[1]TCE - ANEXO III - Preencher'!E141</f>
        <v xml:space="preserve">MARIA EDUARDA DE LIMA BARROS 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223405</v>
      </c>
      <c r="G132" s="14">
        <f>IF('[1]TCE - ANEXO III - Preencher'!H141="","",'[1]TCE - ANEXO III - Preencher'!H141)</f>
        <v>45170</v>
      </c>
      <c r="H132" s="15">
        <f>'[1]TCE - ANEXO III - Preencher'!I141</f>
        <v>0</v>
      </c>
      <c r="I132" s="15">
        <f>'[1]TCE - ANEXO III - Preencher'!J141</f>
        <v>331.07</v>
      </c>
      <c r="J132" s="15">
        <f>'[1]TCE - ANEXO III - Preencher'!K141</f>
        <v>0</v>
      </c>
      <c r="K132" s="16">
        <f>'[1]TCE - ANEXO III - Preencher'!L141</f>
        <v>269.37</v>
      </c>
      <c r="L132" s="16">
        <f>'[1]TCE - ANEXO III - Preencher'!M141</f>
        <v>1</v>
      </c>
      <c r="M132" s="16">
        <f t="shared" ref="M132:M195" si="13">K132-L132</f>
        <v>268.37</v>
      </c>
      <c r="N132" s="16">
        <f>'[1]TCE - ANEXO III - Preencher'!O141</f>
        <v>7.88</v>
      </c>
      <c r="O132" s="16">
        <f>'[1]TCE - ANEXO III - Preencher'!P141</f>
        <v>0</v>
      </c>
      <c r="P132" s="17">
        <f t="shared" ref="P132:P195" si="14">N132-O132</f>
        <v>7.88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607.32000000000005</v>
      </c>
    </row>
    <row r="133" spans="1:28" s="4" customFormat="1" x14ac:dyDescent="0.2">
      <c r="A133" s="9">
        <f>IFERROR(VLOOKUP(B133,'[1]DADOS (OCULTAR)'!$P$3:$R$91,3,0),"")</f>
        <v>14284483000108</v>
      </c>
      <c r="B133" s="10" t="str">
        <f>'[1]TCE - ANEXO III - Preencher'!C142</f>
        <v>S3 SAÚDE - ASSOCIAÇÃO DE PROTEÇÃO A MATERNIDADE E INFÂNCIA UBAÍRA</v>
      </c>
      <c r="C133" s="11"/>
      <c r="D133" s="12" t="str">
        <f>'[1]TCE - ANEXO III - Preencher'!E142</f>
        <v xml:space="preserve">MARIA HELENA SOARES DE ALMEIDA 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45170</v>
      </c>
      <c r="H133" s="15">
        <f>'[1]TCE - ANEXO III - Preencher'!I142</f>
        <v>0</v>
      </c>
      <c r="I133" s="15">
        <f>'[1]TCE - ANEXO III - Preencher'!J142</f>
        <v>144.69</v>
      </c>
      <c r="J133" s="15">
        <f>'[1]TCE - ANEXO III - Preencher'!K142</f>
        <v>0</v>
      </c>
      <c r="K133" s="16">
        <f>'[1]TCE - ANEXO III - Preencher'!L142</f>
        <v>269.37</v>
      </c>
      <c r="L133" s="16">
        <f>'[1]TCE - ANEXO III - Preencher'!M142</f>
        <v>1</v>
      </c>
      <c r="M133" s="16">
        <f t="shared" si="13"/>
        <v>268.37</v>
      </c>
      <c r="N133" s="16">
        <f>'[1]TCE - ANEXO III - Preencher'!O142</f>
        <v>7.88</v>
      </c>
      <c r="O133" s="16">
        <f>'[1]TCE - ANEXO III - Preencher'!P142</f>
        <v>0</v>
      </c>
      <c r="P133" s="17">
        <f t="shared" si="14"/>
        <v>7.88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420.94</v>
      </c>
    </row>
    <row r="134" spans="1:28" s="4" customFormat="1" x14ac:dyDescent="0.2">
      <c r="A134" s="9">
        <f>IFERROR(VLOOKUP(B134,'[1]DADOS (OCULTAR)'!$P$3:$R$91,3,0),"")</f>
        <v>14284483000108</v>
      </c>
      <c r="B134" s="10" t="str">
        <f>'[1]TCE - ANEXO III - Preencher'!C143</f>
        <v>S3 SAÚDE - ASSOCIAÇÃO DE PROTEÇÃO A MATERNIDADE E INFÂNCIA UBAÍRA</v>
      </c>
      <c r="C134" s="11"/>
      <c r="D134" s="12" t="str">
        <f>'[1]TCE - ANEXO III - Preencher'!E143</f>
        <v>MARIA JOSE DOS SANTOS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514320</v>
      </c>
      <c r="G134" s="14">
        <f>IF('[1]TCE - ANEXO III - Preencher'!H143="","",'[1]TCE - ANEXO III - Preencher'!H143)</f>
        <v>45170</v>
      </c>
      <c r="H134" s="15">
        <f>'[1]TCE - ANEXO III - Preencher'!I143</f>
        <v>0</v>
      </c>
      <c r="I134" s="15">
        <f>'[1]TCE - ANEXO III - Preencher'!J143</f>
        <v>272.95</v>
      </c>
      <c r="J134" s="15">
        <f>'[1]TCE - ANEXO III - Preencher'!K143</f>
        <v>0</v>
      </c>
      <c r="K134" s="16">
        <f>'[1]TCE - ANEXO III - Preencher'!L143</f>
        <v>269.37</v>
      </c>
      <c r="L134" s="16">
        <f>'[1]TCE - ANEXO III - Preencher'!M143</f>
        <v>1</v>
      </c>
      <c r="M134" s="16">
        <f t="shared" si="13"/>
        <v>268.37</v>
      </c>
      <c r="N134" s="16">
        <f>'[1]TCE - ANEXO III - Preencher'!O143</f>
        <v>7.88</v>
      </c>
      <c r="O134" s="16">
        <f>'[1]TCE - ANEXO III - Preencher'!P143</f>
        <v>0</v>
      </c>
      <c r="P134" s="17">
        <f t="shared" si="14"/>
        <v>7.88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549.19999999999993</v>
      </c>
    </row>
    <row r="135" spans="1:28" s="4" customFormat="1" x14ac:dyDescent="0.2">
      <c r="A135" s="9">
        <f>IFERROR(VLOOKUP(B135,'[1]DADOS (OCULTAR)'!$P$3:$R$91,3,0),"")</f>
        <v>14284483000108</v>
      </c>
      <c r="B135" s="10" t="str">
        <f>'[1]TCE - ANEXO III - Preencher'!C144</f>
        <v>S3 SAÚDE - ASSOCIAÇÃO DE PROTEÇÃO A MATERNIDADE E INFÂNCIA UBAÍRA</v>
      </c>
      <c r="C135" s="11"/>
      <c r="D135" s="12" t="str">
        <f>'[1]TCE - ANEXO III - Preencher'!E144</f>
        <v>MARIA JULIANA RODRIGUES DO NASCIMENTO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322605</v>
      </c>
      <c r="G135" s="14">
        <f>IF('[1]TCE - ANEXO III - Preencher'!H144="","",'[1]TCE - ANEXO III - Preencher'!H144)</f>
        <v>45170</v>
      </c>
      <c r="H135" s="15">
        <f>'[1]TCE - ANEXO III - Preencher'!I144</f>
        <v>0</v>
      </c>
      <c r="I135" s="15">
        <f>'[1]TCE - ANEXO III - Preencher'!J144</f>
        <v>191.75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7.88</v>
      </c>
      <c r="O135" s="16">
        <f>'[1]TCE - ANEXO III - Preencher'!P144</f>
        <v>0</v>
      </c>
      <c r="P135" s="17">
        <f t="shared" si="14"/>
        <v>7.88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199.63</v>
      </c>
    </row>
    <row r="136" spans="1:28" s="4" customFormat="1" x14ac:dyDescent="0.2">
      <c r="A136" s="9">
        <f>IFERROR(VLOOKUP(B136,'[1]DADOS (OCULTAR)'!$P$3:$R$91,3,0),"")</f>
        <v>14284483000108</v>
      </c>
      <c r="B136" s="10" t="str">
        <f>'[1]TCE - ANEXO III - Preencher'!C145</f>
        <v>S3 SAÚDE - ASSOCIAÇÃO DE PROTEÇÃO A MATERNIDADE E INFÂNCIA UBAÍRA</v>
      </c>
      <c r="C136" s="11"/>
      <c r="D136" s="12" t="str">
        <f>'[1]TCE - ANEXO III - Preencher'!E145</f>
        <v xml:space="preserve">MARIA LAURA DA SILVA 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223505</v>
      </c>
      <c r="G136" s="14">
        <f>IF('[1]TCE - ANEXO III - Preencher'!H145="","",'[1]TCE - ANEXO III - Preencher'!H145)</f>
        <v>45170</v>
      </c>
      <c r="H136" s="15">
        <f>'[1]TCE - ANEXO III - Preencher'!I145</f>
        <v>0</v>
      </c>
      <c r="I136" s="15">
        <f>'[1]TCE - ANEXO III - Preencher'!J145</f>
        <v>262.66000000000003</v>
      </c>
      <c r="J136" s="15">
        <f>'[1]TCE - ANEXO III - Preencher'!K145</f>
        <v>0</v>
      </c>
      <c r="K136" s="16">
        <f>'[1]TCE - ANEXO III - Preencher'!L145</f>
        <v>269.37</v>
      </c>
      <c r="L136" s="16">
        <f>'[1]TCE - ANEXO III - Preencher'!M145</f>
        <v>1</v>
      </c>
      <c r="M136" s="16">
        <f t="shared" si="13"/>
        <v>268.37</v>
      </c>
      <c r="N136" s="16">
        <f>'[1]TCE - ANEXO III - Preencher'!O145</f>
        <v>7.88</v>
      </c>
      <c r="O136" s="16">
        <f>'[1]TCE - ANEXO III - Preencher'!P145</f>
        <v>0</v>
      </c>
      <c r="P136" s="17">
        <f t="shared" si="14"/>
        <v>7.88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538.91</v>
      </c>
    </row>
    <row r="137" spans="1:28" s="4" customFormat="1" x14ac:dyDescent="0.2">
      <c r="A137" s="9">
        <f>IFERROR(VLOOKUP(B137,'[1]DADOS (OCULTAR)'!$P$3:$R$91,3,0),"")</f>
        <v>14284483000108</v>
      </c>
      <c r="B137" s="10" t="str">
        <f>'[1]TCE - ANEXO III - Preencher'!C146</f>
        <v>S3 SAÚDE - ASSOCIAÇÃO DE PROTEÇÃO A MATERNIDADE E INFÂNCIA UBAÍRA</v>
      </c>
      <c r="C137" s="11"/>
      <c r="D137" s="12" t="str">
        <f>'[1]TCE - ANEXO III - Preencher'!E146</f>
        <v>MARIA LUIZA FERREIRA DE SOUZA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251605</v>
      </c>
      <c r="G137" s="14">
        <f>IF('[1]TCE - ANEXO III - Preencher'!H146="","",'[1]TCE - ANEXO III - Preencher'!H146)</f>
        <v>45170</v>
      </c>
      <c r="H137" s="15">
        <f>'[1]TCE - ANEXO III - Preencher'!I146</f>
        <v>0</v>
      </c>
      <c r="I137" s="15">
        <f>'[1]TCE - ANEXO III - Preencher'!J146</f>
        <v>279.22000000000003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7.88</v>
      </c>
      <c r="O137" s="16">
        <f>'[1]TCE - ANEXO III - Preencher'!P146</f>
        <v>0</v>
      </c>
      <c r="P137" s="17">
        <f t="shared" si="14"/>
        <v>7.88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77.569999999999993</v>
      </c>
      <c r="U137" s="16">
        <f>'[1]TCE - ANEXO III - Preencher'!V146</f>
        <v>0</v>
      </c>
      <c r="V137" s="17">
        <f t="shared" si="16"/>
        <v>77.569999999999993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364.67</v>
      </c>
    </row>
    <row r="138" spans="1:28" s="4" customFormat="1" x14ac:dyDescent="0.2">
      <c r="A138" s="9">
        <f>IFERROR(VLOOKUP(B138,'[1]DADOS (OCULTAR)'!$P$3:$R$91,3,0),"")</f>
        <v>14284483000108</v>
      </c>
      <c r="B138" s="10" t="str">
        <f>'[1]TCE - ANEXO III - Preencher'!C147</f>
        <v>S3 SAÚDE - ASSOCIAÇÃO DE PROTEÇÃO A MATERNIDADE E INFÂNCIA UBAÍRA</v>
      </c>
      <c r="C138" s="11"/>
      <c r="D138" s="12" t="str">
        <f>'[1]TCE - ANEXO III - Preencher'!E147</f>
        <v>MARIANA SILVA DA COSTA DE SOUZA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514320</v>
      </c>
      <c r="G138" s="14">
        <f>IF('[1]TCE - ANEXO III - Preencher'!H147="","",'[1]TCE - ANEXO III - Preencher'!H147)</f>
        <v>45170</v>
      </c>
      <c r="H138" s="15">
        <f>'[1]TCE - ANEXO III - Preencher'!I147</f>
        <v>0</v>
      </c>
      <c r="I138" s="15">
        <f>'[1]TCE - ANEXO III - Preencher'!J147</f>
        <v>38.07</v>
      </c>
      <c r="J138" s="15">
        <f>'[1]TCE - ANEXO III - Preencher'!K147</f>
        <v>0</v>
      </c>
      <c r="K138" s="16">
        <f>'[1]TCE - ANEXO III - Preencher'!L147</f>
        <v>269.37</v>
      </c>
      <c r="L138" s="16">
        <f>'[1]TCE - ANEXO III - Preencher'!M147</f>
        <v>1</v>
      </c>
      <c r="M138" s="16">
        <f t="shared" si="13"/>
        <v>268.37</v>
      </c>
      <c r="N138" s="16">
        <f>'[1]TCE - ANEXO III - Preencher'!O147</f>
        <v>7.88</v>
      </c>
      <c r="O138" s="16">
        <f>'[1]TCE - ANEXO III - Preencher'!P147</f>
        <v>0</v>
      </c>
      <c r="P138" s="17">
        <f t="shared" si="14"/>
        <v>7.88</v>
      </c>
      <c r="Q138" s="16">
        <f>'[1]TCE - ANEXO III - Preencher'!R147</f>
        <v>85.43</v>
      </c>
      <c r="R138" s="16">
        <f>'[1]TCE - ANEXO III - Preencher'!S147</f>
        <v>23.76</v>
      </c>
      <c r="S138" s="17">
        <f t="shared" si="15"/>
        <v>61.67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375.99</v>
      </c>
    </row>
    <row r="139" spans="1:28" s="4" customFormat="1" x14ac:dyDescent="0.2">
      <c r="A139" s="9">
        <f>IFERROR(VLOOKUP(B139,'[1]DADOS (OCULTAR)'!$P$3:$R$91,3,0),"")</f>
        <v>14284483000108</v>
      </c>
      <c r="B139" s="10" t="str">
        <f>'[1]TCE - ANEXO III - Preencher'!C148</f>
        <v>S3 SAÚDE - ASSOCIAÇÃO DE PROTEÇÃO A MATERNIDADE E INFÂNCIA UBAÍRA</v>
      </c>
      <c r="C139" s="11"/>
      <c r="D139" s="12" t="str">
        <f>'[1]TCE - ANEXO III - Preencher'!E148</f>
        <v>MARILIA CONCEICAO DIAS VEIGA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324115</v>
      </c>
      <c r="G139" s="14">
        <f>IF('[1]TCE - ANEXO III - Preencher'!H148="","",'[1]TCE - ANEXO III - Preencher'!H148)</f>
        <v>45170</v>
      </c>
      <c r="H139" s="15">
        <f>'[1]TCE - ANEXO III - Preencher'!I148</f>
        <v>0</v>
      </c>
      <c r="I139" s="15">
        <f>'[1]TCE - ANEXO III - Preencher'!J148</f>
        <v>328.38</v>
      </c>
      <c r="J139" s="15">
        <f>'[1]TCE - ANEXO III - Preencher'!K148</f>
        <v>0</v>
      </c>
      <c r="K139" s="16">
        <f>'[1]TCE - ANEXO III - Preencher'!L148</f>
        <v>269.37</v>
      </c>
      <c r="L139" s="16">
        <f>'[1]TCE - ANEXO III - Preencher'!M148</f>
        <v>1</v>
      </c>
      <c r="M139" s="16">
        <f t="shared" si="13"/>
        <v>268.37</v>
      </c>
      <c r="N139" s="16">
        <f>'[1]TCE - ANEXO III - Preencher'!O148</f>
        <v>7.88</v>
      </c>
      <c r="O139" s="16">
        <f>'[1]TCE - ANEXO III - Preencher'!P148</f>
        <v>0</v>
      </c>
      <c r="P139" s="17">
        <f t="shared" si="14"/>
        <v>7.88</v>
      </c>
      <c r="Q139" s="16">
        <f>'[1]TCE - ANEXO III - Preencher'!R148</f>
        <v>75.66</v>
      </c>
      <c r="R139" s="16">
        <f>'[1]TCE - ANEXO III - Preencher'!S148</f>
        <v>72.34</v>
      </c>
      <c r="S139" s="17">
        <f t="shared" si="15"/>
        <v>3.3199999999999932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607.95000000000005</v>
      </c>
    </row>
    <row r="140" spans="1:28" s="4" customFormat="1" x14ac:dyDescent="0.2">
      <c r="A140" s="9">
        <f>IFERROR(VLOOKUP(B140,'[1]DADOS (OCULTAR)'!$P$3:$R$91,3,0),"")</f>
        <v>14284483000108</v>
      </c>
      <c r="B140" s="10" t="str">
        <f>'[1]TCE - ANEXO III - Preencher'!C149</f>
        <v>S3 SAÚDE - ASSOCIAÇÃO DE PROTEÇÃO A MATERNIDADE E INFÂNCIA UBAÍRA</v>
      </c>
      <c r="C140" s="11"/>
      <c r="D140" s="12" t="str">
        <f>'[1]TCE - ANEXO III - Preencher'!E149</f>
        <v xml:space="preserve">MARINARA GEYZA MOURA DA ROCHA SILVA 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411005</v>
      </c>
      <c r="G140" s="14">
        <f>IF('[1]TCE - ANEXO III - Preencher'!H149="","",'[1]TCE - ANEXO III - Preencher'!H149)</f>
        <v>45170</v>
      </c>
      <c r="H140" s="15">
        <f>'[1]TCE - ANEXO III - Preencher'!I149</f>
        <v>0</v>
      </c>
      <c r="I140" s="15">
        <f>'[1]TCE - ANEXO III - Preencher'!J149</f>
        <v>105.68</v>
      </c>
      <c r="J140" s="15">
        <f>'[1]TCE - ANEXO III - Preencher'!K149</f>
        <v>0</v>
      </c>
      <c r="K140" s="16">
        <f>'[1]TCE - ANEXO III - Preencher'!L149</f>
        <v>269.37</v>
      </c>
      <c r="L140" s="16">
        <f>'[1]TCE - ANEXO III - Preencher'!M149</f>
        <v>1</v>
      </c>
      <c r="M140" s="16">
        <f t="shared" si="13"/>
        <v>268.37</v>
      </c>
      <c r="N140" s="16">
        <f>'[1]TCE - ANEXO III - Preencher'!O149</f>
        <v>7.88</v>
      </c>
      <c r="O140" s="16">
        <f>'[1]TCE - ANEXO III - Preencher'!P149</f>
        <v>0</v>
      </c>
      <c r="P140" s="17">
        <f t="shared" si="14"/>
        <v>7.88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381.93</v>
      </c>
    </row>
    <row r="141" spans="1:28" s="4" customFormat="1" x14ac:dyDescent="0.2">
      <c r="A141" s="9">
        <f>IFERROR(VLOOKUP(B141,'[1]DADOS (OCULTAR)'!$P$3:$R$91,3,0),"")</f>
        <v>14284483000108</v>
      </c>
      <c r="B141" s="10" t="str">
        <f>'[1]TCE - ANEXO III - Preencher'!C150</f>
        <v>S3 SAÚDE - ASSOCIAÇÃO DE PROTEÇÃO A MATERNIDADE E INFÂNCIA UBAÍRA</v>
      </c>
      <c r="C141" s="11"/>
      <c r="D141" s="12" t="str">
        <f>'[1]TCE - ANEXO III - Preencher'!E150</f>
        <v>MAYARA MILLENA SILVA DE ANDRADE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45170</v>
      </c>
      <c r="H141" s="15">
        <f>'[1]TCE - ANEXO III - Preencher'!I150</f>
        <v>0</v>
      </c>
      <c r="I141" s="15">
        <f>'[1]TCE - ANEXO III - Preencher'!J150</f>
        <v>150.49</v>
      </c>
      <c r="J141" s="15">
        <f>'[1]TCE - ANEXO III - Preencher'!K150</f>
        <v>0</v>
      </c>
      <c r="K141" s="16">
        <f>'[1]TCE - ANEXO III - Preencher'!L150</f>
        <v>269.37</v>
      </c>
      <c r="L141" s="16">
        <f>'[1]TCE - ANEXO III - Preencher'!M150</f>
        <v>1</v>
      </c>
      <c r="M141" s="16">
        <f t="shared" si="13"/>
        <v>268.37</v>
      </c>
      <c r="N141" s="16">
        <f>'[1]TCE - ANEXO III - Preencher'!O150</f>
        <v>7.88</v>
      </c>
      <c r="O141" s="16">
        <f>'[1]TCE - ANEXO III - Preencher'!P150</f>
        <v>0</v>
      </c>
      <c r="P141" s="17">
        <f t="shared" si="14"/>
        <v>7.88</v>
      </c>
      <c r="Q141" s="16">
        <f>'[1]TCE - ANEXO III - Preencher'!R150</f>
        <v>117.69</v>
      </c>
      <c r="R141" s="16">
        <f>'[1]TCE - ANEXO III - Preencher'!S150</f>
        <v>83.97</v>
      </c>
      <c r="S141" s="17">
        <f t="shared" si="15"/>
        <v>33.72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460.46000000000004</v>
      </c>
    </row>
    <row r="142" spans="1:28" s="4" customFormat="1" x14ac:dyDescent="0.2">
      <c r="A142" s="9">
        <f>IFERROR(VLOOKUP(B142,'[1]DADOS (OCULTAR)'!$P$3:$R$91,3,0),"")</f>
        <v>14284483000108</v>
      </c>
      <c r="B142" s="10" t="str">
        <f>'[1]TCE - ANEXO III - Preencher'!C151</f>
        <v>S3 SAÚDE - ASSOCIAÇÃO DE PROTEÇÃO A MATERNIDADE E INFÂNCIA UBAÍRA</v>
      </c>
      <c r="C142" s="11"/>
      <c r="D142" s="12" t="str">
        <f>'[1]TCE - ANEXO III - Preencher'!E151</f>
        <v>MILENA DOS SANTOS BEZERRA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45170</v>
      </c>
      <c r="H142" s="15">
        <f>'[1]TCE - ANEXO III - Preencher'!I151</f>
        <v>0</v>
      </c>
      <c r="I142" s="15">
        <f>'[1]TCE - ANEXO III - Preencher'!J151</f>
        <v>148.06</v>
      </c>
      <c r="J142" s="15">
        <f>'[1]TCE - ANEXO III - Preencher'!K151</f>
        <v>0</v>
      </c>
      <c r="K142" s="16">
        <f>'[1]TCE - ANEXO III - Preencher'!L151</f>
        <v>269.37</v>
      </c>
      <c r="L142" s="16">
        <f>'[1]TCE - ANEXO III - Preencher'!M151</f>
        <v>1</v>
      </c>
      <c r="M142" s="16">
        <f t="shared" si="13"/>
        <v>268.37</v>
      </c>
      <c r="N142" s="16">
        <f>'[1]TCE - ANEXO III - Preencher'!O151</f>
        <v>7.88</v>
      </c>
      <c r="O142" s="16">
        <f>'[1]TCE - ANEXO III - Preencher'!P151</f>
        <v>0</v>
      </c>
      <c r="P142" s="17">
        <f t="shared" si="14"/>
        <v>7.88</v>
      </c>
      <c r="Q142" s="16">
        <f>'[1]TCE - ANEXO III - Preencher'!R151</f>
        <v>117.69</v>
      </c>
      <c r="R142" s="16">
        <f>'[1]TCE - ANEXO III - Preencher'!S151</f>
        <v>83.97</v>
      </c>
      <c r="S142" s="17">
        <f t="shared" si="15"/>
        <v>33.72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458.03</v>
      </c>
    </row>
    <row r="143" spans="1:28" s="4" customFormat="1" x14ac:dyDescent="0.2">
      <c r="A143" s="9">
        <f>IFERROR(VLOOKUP(B143,'[1]DADOS (OCULTAR)'!$P$3:$R$91,3,0),"")</f>
        <v>14284483000108</v>
      </c>
      <c r="B143" s="10" t="str">
        <f>'[1]TCE - ANEXO III - Preencher'!C152</f>
        <v>S3 SAÚDE - ASSOCIAÇÃO DE PROTEÇÃO A MATERNIDADE E INFÂNCIA UBAÍRA</v>
      </c>
      <c r="C143" s="11"/>
      <c r="D143" s="12" t="str">
        <f>'[1]TCE - ANEXO III - Preencher'!E152</f>
        <v>MILENA EGILI FERREIRA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45170</v>
      </c>
      <c r="H143" s="15">
        <f>'[1]TCE - ANEXO III - Preencher'!I152</f>
        <v>0</v>
      </c>
      <c r="I143" s="15">
        <f>'[1]TCE - ANEXO III - Preencher'!J152</f>
        <v>146.86000000000001</v>
      </c>
      <c r="J143" s="15">
        <f>'[1]TCE - ANEXO III - Preencher'!K152</f>
        <v>0</v>
      </c>
      <c r="K143" s="16">
        <f>'[1]TCE - ANEXO III - Preencher'!L152</f>
        <v>269.37</v>
      </c>
      <c r="L143" s="16">
        <f>'[1]TCE - ANEXO III - Preencher'!M152</f>
        <v>1</v>
      </c>
      <c r="M143" s="16">
        <f t="shared" si="13"/>
        <v>268.37</v>
      </c>
      <c r="N143" s="16">
        <f>'[1]TCE - ANEXO III - Preencher'!O152</f>
        <v>7.88</v>
      </c>
      <c r="O143" s="16">
        <f>'[1]TCE - ANEXO III - Preencher'!P152</f>
        <v>0</v>
      </c>
      <c r="P143" s="17">
        <f t="shared" si="14"/>
        <v>7.88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423.11</v>
      </c>
    </row>
    <row r="144" spans="1:28" s="4" customFormat="1" x14ac:dyDescent="0.2">
      <c r="A144" s="9">
        <f>IFERROR(VLOOKUP(B144,'[1]DADOS (OCULTAR)'!$P$3:$R$91,3,0),"")</f>
        <v>14284483000108</v>
      </c>
      <c r="B144" s="10" t="str">
        <f>'[1]TCE - ANEXO III - Preencher'!C153</f>
        <v>S3 SAÚDE - ASSOCIAÇÃO DE PROTEÇÃO A MATERNIDADE E INFÂNCIA UBAÍRA</v>
      </c>
      <c r="C144" s="11"/>
      <c r="D144" s="12" t="str">
        <f>'[1]TCE - ANEXO III - Preencher'!E153</f>
        <v xml:space="preserve">MIRICLEIDE RAMOS BARBOSA 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515205</v>
      </c>
      <c r="G144" s="14">
        <f>IF('[1]TCE - ANEXO III - Preencher'!H153="","",'[1]TCE - ANEXO III - Preencher'!H153)</f>
        <v>45170</v>
      </c>
      <c r="H144" s="15">
        <f>'[1]TCE - ANEXO III - Preencher'!I153</f>
        <v>0</v>
      </c>
      <c r="I144" s="15">
        <f>'[1]TCE - ANEXO III - Preencher'!J153</f>
        <v>145.16999999999999</v>
      </c>
      <c r="J144" s="15">
        <f>'[1]TCE - ANEXO III - Preencher'!K153</f>
        <v>0</v>
      </c>
      <c r="K144" s="16">
        <f>'[1]TCE - ANEXO III - Preencher'!L153</f>
        <v>269.37</v>
      </c>
      <c r="L144" s="16">
        <f>'[1]TCE - ANEXO III - Preencher'!M153</f>
        <v>1</v>
      </c>
      <c r="M144" s="16">
        <f t="shared" si="13"/>
        <v>268.37</v>
      </c>
      <c r="N144" s="16">
        <f>'[1]TCE - ANEXO III - Preencher'!O153</f>
        <v>7.88</v>
      </c>
      <c r="O144" s="16">
        <f>'[1]TCE - ANEXO III - Preencher'!P153</f>
        <v>0</v>
      </c>
      <c r="P144" s="17">
        <f t="shared" si="14"/>
        <v>7.88</v>
      </c>
      <c r="Q144" s="16">
        <f>'[1]TCE - ANEXO III - Preencher'!R153</f>
        <v>128.4</v>
      </c>
      <c r="R144" s="16">
        <f>'[1]TCE - ANEXO III - Preencher'!S153</f>
        <v>80.41</v>
      </c>
      <c r="S144" s="17">
        <f t="shared" si="15"/>
        <v>47.990000000000009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469.40999999999997</v>
      </c>
    </row>
    <row r="145" spans="1:28" s="4" customFormat="1" x14ac:dyDescent="0.2">
      <c r="A145" s="9">
        <f>IFERROR(VLOOKUP(B145,'[1]DADOS (OCULTAR)'!$P$3:$R$91,3,0),"")</f>
        <v>14284483000108</v>
      </c>
      <c r="B145" s="10" t="str">
        <f>'[1]TCE - ANEXO III - Preencher'!C154</f>
        <v>S3 SAÚDE - ASSOCIAÇÃO DE PROTEÇÃO A MATERNIDADE E INFÂNCIA UBAÍRA</v>
      </c>
      <c r="C145" s="11"/>
      <c r="D145" s="12" t="str">
        <f>'[1]TCE - ANEXO III - Preencher'!E154</f>
        <v>MIRTES GOMES JOSE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45170</v>
      </c>
      <c r="H145" s="15">
        <f>'[1]TCE - ANEXO III - Preencher'!I154</f>
        <v>0</v>
      </c>
      <c r="I145" s="15">
        <f>'[1]TCE - ANEXO III - Preencher'!J154</f>
        <v>133.06</v>
      </c>
      <c r="J145" s="15">
        <f>'[1]TCE - ANEXO III - Preencher'!K154</f>
        <v>0</v>
      </c>
      <c r="K145" s="16">
        <f>'[1]TCE - ANEXO III - Preencher'!L154</f>
        <v>269.37</v>
      </c>
      <c r="L145" s="16">
        <f>'[1]TCE - ANEXO III - Preencher'!M154</f>
        <v>1</v>
      </c>
      <c r="M145" s="16">
        <f t="shared" si="13"/>
        <v>268.37</v>
      </c>
      <c r="N145" s="16">
        <f>'[1]TCE - ANEXO III - Preencher'!O154</f>
        <v>7.88</v>
      </c>
      <c r="O145" s="16">
        <f>'[1]TCE - ANEXO III - Preencher'!P154</f>
        <v>0</v>
      </c>
      <c r="P145" s="17">
        <f t="shared" si="14"/>
        <v>7.88</v>
      </c>
      <c r="Q145" s="16">
        <f>'[1]TCE - ANEXO III - Preencher'!R154</f>
        <v>189.14</v>
      </c>
      <c r="R145" s="16">
        <f>'[1]TCE - ANEXO III - Preencher'!S154</f>
        <v>83.97</v>
      </c>
      <c r="S145" s="17">
        <f t="shared" si="15"/>
        <v>105.16999999999999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514.48</v>
      </c>
    </row>
    <row r="146" spans="1:28" s="4" customFormat="1" x14ac:dyDescent="0.2">
      <c r="A146" s="9">
        <f>IFERROR(VLOOKUP(B146,'[1]DADOS (OCULTAR)'!$P$3:$R$91,3,0),"")</f>
        <v>14284483000108</v>
      </c>
      <c r="B146" s="10" t="str">
        <f>'[1]TCE - ANEXO III - Preencher'!C155</f>
        <v>S3 SAÚDE - ASSOCIAÇÃO DE PROTEÇÃO A MATERNIDADE E INFÂNCIA UBAÍRA</v>
      </c>
      <c r="C146" s="11"/>
      <c r="D146" s="12" t="str">
        <f>'[1]TCE - ANEXO III - Preencher'!E155</f>
        <v xml:space="preserve">NADJA BARBOSA DOS SANTOS PEREIRA 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322605</v>
      </c>
      <c r="G146" s="14">
        <f>IF('[1]TCE - ANEXO III - Preencher'!H155="","",'[1]TCE - ANEXO III - Preencher'!H155)</f>
        <v>45170</v>
      </c>
      <c r="H146" s="15">
        <f>'[1]TCE - ANEXO III - Preencher'!I155</f>
        <v>0</v>
      </c>
      <c r="I146" s="15">
        <f>'[1]TCE - ANEXO III - Preencher'!J155</f>
        <v>126.72</v>
      </c>
      <c r="J146" s="15">
        <f>'[1]TCE - ANEXO III - Preencher'!K155</f>
        <v>0</v>
      </c>
      <c r="K146" s="16">
        <f>'[1]TCE - ANEXO III - Preencher'!L155</f>
        <v>269.37</v>
      </c>
      <c r="L146" s="16">
        <f>'[1]TCE - ANEXO III - Preencher'!M155</f>
        <v>1</v>
      </c>
      <c r="M146" s="16">
        <f t="shared" si="13"/>
        <v>268.37</v>
      </c>
      <c r="N146" s="16">
        <f>'[1]TCE - ANEXO III - Preencher'!O155</f>
        <v>7.88</v>
      </c>
      <c r="O146" s="16">
        <f>'[1]TCE - ANEXO III - Preencher'!P155</f>
        <v>0</v>
      </c>
      <c r="P146" s="17">
        <f t="shared" si="14"/>
        <v>7.88</v>
      </c>
      <c r="Q146" s="16">
        <f>'[1]TCE - ANEXO III - Preencher'!R155</f>
        <v>126.09</v>
      </c>
      <c r="R146" s="16">
        <f>'[1]TCE - ANEXO III - Preencher'!S155</f>
        <v>79.2</v>
      </c>
      <c r="S146" s="17">
        <f t="shared" si="15"/>
        <v>46.89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449.86</v>
      </c>
    </row>
    <row r="147" spans="1:28" s="4" customFormat="1" x14ac:dyDescent="0.2">
      <c r="A147" s="9">
        <f>IFERROR(VLOOKUP(B147,'[1]DADOS (OCULTAR)'!$P$3:$R$91,3,0),"")</f>
        <v>14284483000108</v>
      </c>
      <c r="B147" s="10" t="str">
        <f>'[1]TCE - ANEXO III - Preencher'!C156</f>
        <v>S3 SAÚDE - ASSOCIAÇÃO DE PROTEÇÃO A MATERNIDADE E INFÂNCIA UBAÍRA</v>
      </c>
      <c r="C147" s="11"/>
      <c r="D147" s="12" t="str">
        <f>'[1]TCE - ANEXO III - Preencher'!E156</f>
        <v xml:space="preserve">NATALIA TAVARES DOS SANTOS 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45170</v>
      </c>
      <c r="H147" s="15">
        <f>'[1]TCE - ANEXO III - Preencher'!I156</f>
        <v>0</v>
      </c>
      <c r="I147" s="15">
        <f>'[1]TCE - ANEXO III - Preencher'!J156</f>
        <v>133.07</v>
      </c>
      <c r="J147" s="15">
        <f>'[1]TCE - ANEXO III - Preencher'!K156</f>
        <v>0</v>
      </c>
      <c r="K147" s="16">
        <f>'[1]TCE - ANEXO III - Preencher'!L156</f>
        <v>269.37</v>
      </c>
      <c r="L147" s="16">
        <f>'[1]TCE - ANEXO III - Preencher'!M156</f>
        <v>1</v>
      </c>
      <c r="M147" s="16">
        <f t="shared" si="13"/>
        <v>268.37</v>
      </c>
      <c r="N147" s="16">
        <f>'[1]TCE - ANEXO III - Preencher'!O156</f>
        <v>7.88</v>
      </c>
      <c r="O147" s="16">
        <f>'[1]TCE - ANEXO III - Preencher'!P156</f>
        <v>0</v>
      </c>
      <c r="P147" s="17">
        <f t="shared" si="14"/>
        <v>7.88</v>
      </c>
      <c r="Q147" s="16">
        <f>'[1]TCE - ANEXO III - Preencher'!R156</f>
        <v>92.47</v>
      </c>
      <c r="R147" s="16">
        <f>'[1]TCE - ANEXO III - Preencher'!S156</f>
        <v>83.97</v>
      </c>
      <c r="S147" s="17">
        <f t="shared" si="15"/>
        <v>8.5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417.82</v>
      </c>
    </row>
    <row r="148" spans="1:28" s="4" customFormat="1" x14ac:dyDescent="0.2">
      <c r="A148" s="9">
        <f>IFERROR(VLOOKUP(B148,'[1]DADOS (OCULTAR)'!$P$3:$R$91,3,0),"")</f>
        <v>14284483000108</v>
      </c>
      <c r="B148" s="10" t="str">
        <f>'[1]TCE - ANEXO III - Preencher'!C157</f>
        <v>S3 SAÚDE - ASSOCIAÇÃO DE PROTEÇÃO A MATERNIDADE E INFÂNCIA UBAÍRA</v>
      </c>
      <c r="C148" s="11"/>
      <c r="D148" s="12" t="str">
        <f>'[1]TCE - ANEXO III - Preencher'!E157</f>
        <v xml:space="preserve">NATANAEL PIMENTEL DE FREITAS 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514320</v>
      </c>
      <c r="G148" s="14">
        <f>IF('[1]TCE - ANEXO III - Preencher'!H157="","",'[1]TCE - ANEXO III - Preencher'!H157)</f>
        <v>45170</v>
      </c>
      <c r="H148" s="15">
        <f>'[1]TCE - ANEXO III - Preencher'!I157</f>
        <v>0</v>
      </c>
      <c r="I148" s="15">
        <f>'[1]TCE - ANEXO III - Preencher'!J157</f>
        <v>126.76</v>
      </c>
      <c r="J148" s="15">
        <f>'[1]TCE - ANEXO III - Preencher'!K157</f>
        <v>0</v>
      </c>
      <c r="K148" s="16">
        <f>'[1]TCE - ANEXO III - Preencher'!L157</f>
        <v>269.37</v>
      </c>
      <c r="L148" s="16">
        <f>'[1]TCE - ANEXO III - Preencher'!M157</f>
        <v>1</v>
      </c>
      <c r="M148" s="16">
        <f t="shared" si="13"/>
        <v>268.37</v>
      </c>
      <c r="N148" s="16">
        <f>'[1]TCE - ANEXO III - Preencher'!O157</f>
        <v>7.88</v>
      </c>
      <c r="O148" s="16">
        <f>'[1]TCE - ANEXO III - Preencher'!P157</f>
        <v>0</v>
      </c>
      <c r="P148" s="17">
        <f t="shared" si="14"/>
        <v>7.88</v>
      </c>
      <c r="Q148" s="16">
        <f>'[1]TCE - ANEXO III - Preencher'!R157</f>
        <v>128.4</v>
      </c>
      <c r="R148" s="16">
        <f>'[1]TCE - ANEXO III - Preencher'!S157</f>
        <v>79.2</v>
      </c>
      <c r="S148" s="17">
        <f t="shared" si="15"/>
        <v>49.2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452.21</v>
      </c>
    </row>
    <row r="149" spans="1:28" s="4" customFormat="1" x14ac:dyDescent="0.2">
      <c r="A149" s="9">
        <f>IFERROR(VLOOKUP(B149,'[1]DADOS (OCULTAR)'!$P$3:$R$91,3,0),"")</f>
        <v>14284483000108</v>
      </c>
      <c r="B149" s="10" t="str">
        <f>'[1]TCE - ANEXO III - Preencher'!C158</f>
        <v>S3 SAÚDE - ASSOCIAÇÃO DE PROTEÇÃO A MATERNIDADE E INFÂNCIA UBAÍRA</v>
      </c>
      <c r="C149" s="11"/>
      <c r="D149" s="12" t="str">
        <f>'[1]TCE - ANEXO III - Preencher'!E158</f>
        <v>NEILZA HENRIQUE DA SILVA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515215</v>
      </c>
      <c r="G149" s="14">
        <f>IF('[1]TCE - ANEXO III - Preencher'!H158="","",'[1]TCE - ANEXO III - Preencher'!H158)</f>
        <v>45170</v>
      </c>
      <c r="H149" s="15">
        <f>'[1]TCE - ANEXO III - Preencher'!I158</f>
        <v>0</v>
      </c>
      <c r="I149" s="15">
        <f>'[1]TCE - ANEXO III - Preencher'!J158</f>
        <v>119.45</v>
      </c>
      <c r="J149" s="15">
        <f>'[1]TCE - ANEXO III - Preencher'!K158</f>
        <v>0</v>
      </c>
      <c r="K149" s="16">
        <f>'[1]TCE - ANEXO III - Preencher'!L158</f>
        <v>269.37</v>
      </c>
      <c r="L149" s="16">
        <f>'[1]TCE - ANEXO III - Preencher'!M158</f>
        <v>1</v>
      </c>
      <c r="M149" s="16">
        <f t="shared" si="13"/>
        <v>268.37</v>
      </c>
      <c r="N149" s="16">
        <f>'[1]TCE - ANEXO III - Preencher'!O158</f>
        <v>7.88</v>
      </c>
      <c r="O149" s="16">
        <f>'[1]TCE - ANEXO III - Preencher'!P158</f>
        <v>0</v>
      </c>
      <c r="P149" s="17">
        <f t="shared" si="14"/>
        <v>7.88</v>
      </c>
      <c r="Q149" s="16">
        <f>'[1]TCE - ANEXO III - Preencher'!R158</f>
        <v>126.09</v>
      </c>
      <c r="R149" s="16">
        <f>'[1]TCE - ANEXO III - Preencher'!S158</f>
        <v>79.2</v>
      </c>
      <c r="S149" s="17">
        <f t="shared" si="15"/>
        <v>46.89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442.59</v>
      </c>
    </row>
    <row r="150" spans="1:28" s="4" customFormat="1" x14ac:dyDescent="0.2">
      <c r="A150" s="9">
        <f>IFERROR(VLOOKUP(B150,'[1]DADOS (OCULTAR)'!$P$3:$R$91,3,0),"")</f>
        <v>14284483000108</v>
      </c>
      <c r="B150" s="10" t="str">
        <f>'[1]TCE - ANEXO III - Preencher'!C159</f>
        <v>S3 SAÚDE - ASSOCIAÇÃO DE PROTEÇÃO A MATERNIDADE E INFÂNCIA UBAÍRA</v>
      </c>
      <c r="C150" s="11"/>
      <c r="D150" s="12" t="str">
        <f>'[1]TCE - ANEXO III - Preencher'!E159</f>
        <v>OSCAR DA SILVA PONTES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422105</v>
      </c>
      <c r="G150" s="14">
        <f>IF('[1]TCE - ANEXO III - Preencher'!H159="","",'[1]TCE - ANEXO III - Preencher'!H159)</f>
        <v>45170</v>
      </c>
      <c r="H150" s="15">
        <f>'[1]TCE - ANEXO III - Preencher'!I159</f>
        <v>0</v>
      </c>
      <c r="I150" s="15">
        <f>'[1]TCE - ANEXO III - Preencher'!J159</f>
        <v>153.97</v>
      </c>
      <c r="J150" s="15">
        <f>'[1]TCE - ANEXO III - Preencher'!K159</f>
        <v>0</v>
      </c>
      <c r="K150" s="16">
        <f>'[1]TCE - ANEXO III - Preencher'!L159</f>
        <v>269.37</v>
      </c>
      <c r="L150" s="16">
        <f>'[1]TCE - ANEXO III - Preencher'!M159</f>
        <v>1</v>
      </c>
      <c r="M150" s="16">
        <f t="shared" si="13"/>
        <v>268.37</v>
      </c>
      <c r="N150" s="16">
        <f>'[1]TCE - ANEXO III - Preencher'!O159</f>
        <v>7.88</v>
      </c>
      <c r="O150" s="16">
        <f>'[1]TCE - ANEXO III - Preencher'!P159</f>
        <v>0</v>
      </c>
      <c r="P150" s="17">
        <f t="shared" si="14"/>
        <v>7.88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430.22</v>
      </c>
    </row>
    <row r="151" spans="1:28" s="4" customFormat="1" x14ac:dyDescent="0.2">
      <c r="A151" s="9">
        <f>IFERROR(VLOOKUP(B151,'[1]DADOS (OCULTAR)'!$P$3:$R$91,3,0),"")</f>
        <v>14284483000108</v>
      </c>
      <c r="B151" s="10" t="str">
        <f>'[1]TCE - ANEXO III - Preencher'!C160</f>
        <v>S3 SAÚDE - ASSOCIAÇÃO DE PROTEÇÃO A MATERNIDADE E INFÂNCIA UBAÍRA</v>
      </c>
      <c r="C151" s="11"/>
      <c r="D151" s="12" t="str">
        <f>'[1]TCE - ANEXO III - Preencher'!E160</f>
        <v>PATRICIA DUNDA GOMES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45170</v>
      </c>
      <c r="H151" s="15">
        <f>'[1]TCE - ANEXO III - Preencher'!I160</f>
        <v>0</v>
      </c>
      <c r="I151" s="15">
        <f>'[1]TCE - ANEXO III - Preencher'!J160</f>
        <v>150.49</v>
      </c>
      <c r="J151" s="15">
        <f>'[1]TCE - ANEXO III - Preencher'!K160</f>
        <v>0</v>
      </c>
      <c r="K151" s="16">
        <f>'[1]TCE - ANEXO III - Preencher'!L160</f>
        <v>269.37</v>
      </c>
      <c r="L151" s="16">
        <f>'[1]TCE - ANEXO III - Preencher'!M160</f>
        <v>1</v>
      </c>
      <c r="M151" s="16">
        <f t="shared" si="13"/>
        <v>268.37</v>
      </c>
      <c r="N151" s="16">
        <f>'[1]TCE - ANEXO III - Preencher'!O160</f>
        <v>7.88</v>
      </c>
      <c r="O151" s="16">
        <f>'[1]TCE - ANEXO III - Preencher'!P160</f>
        <v>0</v>
      </c>
      <c r="P151" s="17">
        <f t="shared" si="14"/>
        <v>7.88</v>
      </c>
      <c r="Q151" s="16">
        <f>'[1]TCE - ANEXO III - Preencher'!R160</f>
        <v>84.06</v>
      </c>
      <c r="R151" s="16">
        <f>'[1]TCE - ANEXO III - Preencher'!S160</f>
        <v>83.97</v>
      </c>
      <c r="S151" s="17">
        <f t="shared" si="15"/>
        <v>9.0000000000003411E-2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426.83000000000004</v>
      </c>
    </row>
    <row r="152" spans="1:28" s="4" customFormat="1" x14ac:dyDescent="0.2">
      <c r="A152" s="9">
        <f>IFERROR(VLOOKUP(B152,'[1]DADOS (OCULTAR)'!$P$3:$R$91,3,0),"")</f>
        <v>14284483000108</v>
      </c>
      <c r="B152" s="10" t="str">
        <f>'[1]TCE - ANEXO III - Preencher'!C161</f>
        <v>S3 SAÚDE - ASSOCIAÇÃO DE PROTEÇÃO A MATERNIDADE E INFÂNCIA UBAÍRA</v>
      </c>
      <c r="C152" s="11"/>
      <c r="D152" s="12" t="str">
        <f>'[1]TCE - ANEXO III - Preencher'!E161</f>
        <v xml:space="preserve">PAULA REGINA FEITOSA 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223710</v>
      </c>
      <c r="G152" s="14">
        <f>IF('[1]TCE - ANEXO III - Preencher'!H161="","",'[1]TCE - ANEXO III - Preencher'!H161)</f>
        <v>45170</v>
      </c>
      <c r="H152" s="15">
        <f>'[1]TCE - ANEXO III - Preencher'!I161</f>
        <v>0</v>
      </c>
      <c r="I152" s="15">
        <f>'[1]TCE - ANEXO III - Preencher'!J161</f>
        <v>252.54</v>
      </c>
      <c r="J152" s="15">
        <f>'[1]TCE - ANEXO III - Preencher'!K161</f>
        <v>0</v>
      </c>
      <c r="K152" s="16">
        <f>'[1]TCE - ANEXO III - Preencher'!L161</f>
        <v>269.37</v>
      </c>
      <c r="L152" s="16">
        <f>'[1]TCE - ANEXO III - Preencher'!M161</f>
        <v>1</v>
      </c>
      <c r="M152" s="16">
        <f t="shared" si="13"/>
        <v>268.37</v>
      </c>
      <c r="N152" s="16">
        <f>'[1]TCE - ANEXO III - Preencher'!O161</f>
        <v>7.88</v>
      </c>
      <c r="O152" s="16">
        <f>'[1]TCE - ANEXO III - Preencher'!P161</f>
        <v>0</v>
      </c>
      <c r="P152" s="17">
        <f t="shared" si="14"/>
        <v>7.88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528.79</v>
      </c>
    </row>
    <row r="153" spans="1:28" s="4" customFormat="1" x14ac:dyDescent="0.2">
      <c r="A153" s="9">
        <f>IFERROR(VLOOKUP(B153,'[1]DADOS (OCULTAR)'!$P$3:$R$91,3,0),"")</f>
        <v>14284483000108</v>
      </c>
      <c r="B153" s="10" t="str">
        <f>'[1]TCE - ANEXO III - Preencher'!C162</f>
        <v>S3 SAÚDE - ASSOCIAÇÃO DE PROTEÇÃO A MATERNIDADE E INFÂNCIA UBAÍRA</v>
      </c>
      <c r="C153" s="11"/>
      <c r="D153" s="12" t="str">
        <f>'[1]TCE - ANEXO III - Preencher'!E162</f>
        <v>PAULO HENRIQUE LIMA DA PAIXAO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514325</v>
      </c>
      <c r="G153" s="14">
        <f>IF('[1]TCE - ANEXO III - Preencher'!H162="","",'[1]TCE - ANEXO III - Preencher'!H162)</f>
        <v>45170</v>
      </c>
      <c r="H153" s="15">
        <f>'[1]TCE - ANEXO III - Preencher'!I162</f>
        <v>0</v>
      </c>
      <c r="I153" s="15">
        <f>'[1]TCE - ANEXO III - Preencher'!J162</f>
        <v>182.05</v>
      </c>
      <c r="J153" s="15">
        <f>'[1]TCE - ANEXO III - Preencher'!K162</f>
        <v>0</v>
      </c>
      <c r="K153" s="16">
        <f>'[1]TCE - ANEXO III - Preencher'!L162</f>
        <v>269.37</v>
      </c>
      <c r="L153" s="16">
        <f>'[1]TCE - ANEXO III - Preencher'!M162</f>
        <v>1</v>
      </c>
      <c r="M153" s="16">
        <f t="shared" si="13"/>
        <v>268.37</v>
      </c>
      <c r="N153" s="16">
        <f>'[1]TCE - ANEXO III - Preencher'!O162</f>
        <v>7.88</v>
      </c>
      <c r="O153" s="16">
        <f>'[1]TCE - ANEXO III - Preencher'!P162</f>
        <v>0</v>
      </c>
      <c r="P153" s="17">
        <f t="shared" si="14"/>
        <v>7.88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458.3</v>
      </c>
    </row>
    <row r="154" spans="1:28" s="4" customFormat="1" x14ac:dyDescent="0.2">
      <c r="A154" s="9">
        <f>IFERROR(VLOOKUP(B154,'[1]DADOS (OCULTAR)'!$P$3:$R$91,3,0),"")</f>
        <v>14284483000108</v>
      </c>
      <c r="B154" s="10" t="str">
        <f>'[1]TCE - ANEXO III - Preencher'!C163</f>
        <v>S3 SAÚDE - ASSOCIAÇÃO DE PROTEÇÃO A MATERNIDADE E INFÂNCIA UBAÍRA</v>
      </c>
      <c r="C154" s="11"/>
      <c r="D154" s="12" t="str">
        <f>'[1]TCE - ANEXO III - Preencher'!E163</f>
        <v>PAULO SEVERINO DE SENA SILVA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422105</v>
      </c>
      <c r="G154" s="14">
        <f>IF('[1]TCE - ANEXO III - Preencher'!H163="","",'[1]TCE - ANEXO III - Preencher'!H163)</f>
        <v>45170</v>
      </c>
      <c r="H154" s="15">
        <f>'[1]TCE - ANEXO III - Preencher'!I163</f>
        <v>0</v>
      </c>
      <c r="I154" s="15">
        <f>'[1]TCE - ANEXO III - Preencher'!J163</f>
        <v>153.66999999999999</v>
      </c>
      <c r="J154" s="15">
        <f>'[1]TCE - ANEXO III - Preencher'!K163</f>
        <v>0</v>
      </c>
      <c r="K154" s="16">
        <f>'[1]TCE - ANEXO III - Preencher'!L163</f>
        <v>269.37</v>
      </c>
      <c r="L154" s="16">
        <f>'[1]TCE - ANEXO III - Preencher'!M163</f>
        <v>1</v>
      </c>
      <c r="M154" s="16">
        <f t="shared" si="13"/>
        <v>268.37</v>
      </c>
      <c r="N154" s="16">
        <f>'[1]TCE - ANEXO III - Preencher'!O163</f>
        <v>7.88</v>
      </c>
      <c r="O154" s="16">
        <f>'[1]TCE - ANEXO III - Preencher'!P163</f>
        <v>0</v>
      </c>
      <c r="P154" s="17">
        <f t="shared" si="14"/>
        <v>7.88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429.91999999999996</v>
      </c>
    </row>
    <row r="155" spans="1:28" s="4" customFormat="1" x14ac:dyDescent="0.2">
      <c r="A155" s="9">
        <f>IFERROR(VLOOKUP(B155,'[1]DADOS (OCULTAR)'!$P$3:$R$91,3,0),"")</f>
        <v>14284483000108</v>
      </c>
      <c r="B155" s="10" t="str">
        <f>'[1]TCE - ANEXO III - Preencher'!C164</f>
        <v>S3 SAÚDE - ASSOCIAÇÃO DE PROTEÇÃO A MATERNIDADE E INFÂNCIA UBAÍRA</v>
      </c>
      <c r="C155" s="11"/>
      <c r="D155" s="12" t="str">
        <f>'[1]TCE - ANEXO III - Preencher'!E164</f>
        <v>PRISCILA MAYARA DOS SANTOS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45170</v>
      </c>
      <c r="H155" s="15">
        <f>'[1]TCE - ANEXO III - Preencher'!I164</f>
        <v>0</v>
      </c>
      <c r="I155" s="15">
        <f>'[1]TCE - ANEXO III - Preencher'!J164</f>
        <v>133.07</v>
      </c>
      <c r="J155" s="15">
        <f>'[1]TCE - ANEXO III - Preencher'!K164</f>
        <v>0</v>
      </c>
      <c r="K155" s="16">
        <f>'[1]TCE - ANEXO III - Preencher'!L164</f>
        <v>269.37</v>
      </c>
      <c r="L155" s="16">
        <f>'[1]TCE - ANEXO III - Preencher'!M164</f>
        <v>1</v>
      </c>
      <c r="M155" s="16">
        <f t="shared" si="13"/>
        <v>268.37</v>
      </c>
      <c r="N155" s="16">
        <f>'[1]TCE - ANEXO III - Preencher'!O164</f>
        <v>7.88</v>
      </c>
      <c r="O155" s="16">
        <f>'[1]TCE - ANEXO III - Preencher'!P164</f>
        <v>0</v>
      </c>
      <c r="P155" s="17">
        <f t="shared" si="14"/>
        <v>7.88</v>
      </c>
      <c r="Q155" s="16">
        <f>'[1]TCE - ANEXO III - Preencher'!R164</f>
        <v>117.69</v>
      </c>
      <c r="R155" s="16">
        <f>'[1]TCE - ANEXO III - Preencher'!S164</f>
        <v>83.97</v>
      </c>
      <c r="S155" s="17">
        <f t="shared" si="15"/>
        <v>33.72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443.03999999999996</v>
      </c>
    </row>
    <row r="156" spans="1:28" s="4" customFormat="1" x14ac:dyDescent="0.2">
      <c r="A156" s="9">
        <f>IFERROR(VLOOKUP(B156,'[1]DADOS (OCULTAR)'!$P$3:$R$91,3,0),"")</f>
        <v>14284483000108</v>
      </c>
      <c r="B156" s="10" t="str">
        <f>'[1]TCE - ANEXO III - Preencher'!C165</f>
        <v>S3 SAÚDE - ASSOCIAÇÃO DE PROTEÇÃO A MATERNIDADE E INFÂNCIA UBAÍRA</v>
      </c>
      <c r="C156" s="11"/>
      <c r="D156" s="12" t="str">
        <f>'[1]TCE - ANEXO III - Preencher'!E165</f>
        <v xml:space="preserve">RAFAEL MELO AZEDO VIEIRA 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131205</v>
      </c>
      <c r="G156" s="14">
        <f>IF('[1]TCE - ANEXO III - Preencher'!H165="","",'[1]TCE - ANEXO III - Preencher'!H165)</f>
        <v>45170</v>
      </c>
      <c r="H156" s="15">
        <f>'[1]TCE - ANEXO III - Preencher'!I165</f>
        <v>0</v>
      </c>
      <c r="I156" s="15">
        <f>'[1]TCE - ANEXO III - Preencher'!J165</f>
        <v>926</v>
      </c>
      <c r="J156" s="15">
        <f>'[1]TCE - ANEXO III - Preencher'!K165</f>
        <v>0</v>
      </c>
      <c r="K156" s="16">
        <f>'[1]TCE - ANEXO III - Preencher'!L165</f>
        <v>269.37</v>
      </c>
      <c r="L156" s="16">
        <f>'[1]TCE - ANEXO III - Preencher'!M165</f>
        <v>1</v>
      </c>
      <c r="M156" s="16">
        <f t="shared" si="13"/>
        <v>268.37</v>
      </c>
      <c r="N156" s="16">
        <f>'[1]TCE - ANEXO III - Preencher'!O165</f>
        <v>7.88</v>
      </c>
      <c r="O156" s="16">
        <f>'[1]TCE - ANEXO III - Preencher'!P165</f>
        <v>0</v>
      </c>
      <c r="P156" s="17">
        <f t="shared" si="14"/>
        <v>7.88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1202.25</v>
      </c>
    </row>
    <row r="157" spans="1:28" s="4" customFormat="1" x14ac:dyDescent="0.2">
      <c r="A157" s="9">
        <f>IFERROR(VLOOKUP(B157,'[1]DADOS (OCULTAR)'!$P$3:$R$91,3,0),"")</f>
        <v>14284483000108</v>
      </c>
      <c r="B157" s="10" t="str">
        <f>'[1]TCE - ANEXO III - Preencher'!C166</f>
        <v>S3 SAÚDE - ASSOCIAÇÃO DE PROTEÇÃO A MATERNIDADE E INFÂNCIA UBAÍRA</v>
      </c>
      <c r="C157" s="11"/>
      <c r="D157" s="12" t="str">
        <f>'[1]TCE - ANEXO III - Preencher'!E166</f>
        <v xml:space="preserve">RAFAELA KELY DA SILVA SOUZA 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45170</v>
      </c>
      <c r="H157" s="15">
        <f>'[1]TCE - ANEXO III - Preencher'!I166</f>
        <v>0</v>
      </c>
      <c r="I157" s="15">
        <f>'[1]TCE - ANEXO III - Preencher'!J166</f>
        <v>144.69</v>
      </c>
      <c r="J157" s="15">
        <f>'[1]TCE - ANEXO III - Preencher'!K166</f>
        <v>0</v>
      </c>
      <c r="K157" s="16">
        <f>'[1]TCE - ANEXO III - Preencher'!L166</f>
        <v>269.37</v>
      </c>
      <c r="L157" s="16">
        <f>'[1]TCE - ANEXO III - Preencher'!M166</f>
        <v>1</v>
      </c>
      <c r="M157" s="16">
        <f t="shared" si="13"/>
        <v>268.37</v>
      </c>
      <c r="N157" s="16">
        <f>'[1]TCE - ANEXO III - Preencher'!O166</f>
        <v>7.88</v>
      </c>
      <c r="O157" s="16">
        <f>'[1]TCE - ANEXO III - Preencher'!P166</f>
        <v>0</v>
      </c>
      <c r="P157" s="17">
        <f t="shared" si="14"/>
        <v>7.88</v>
      </c>
      <c r="Q157" s="16">
        <f>'[1]TCE - ANEXO III - Preencher'!R166</f>
        <v>408.42</v>
      </c>
      <c r="R157" s="16">
        <f>'[1]TCE - ANEXO III - Preencher'!S166</f>
        <v>83.97</v>
      </c>
      <c r="S157" s="17">
        <f t="shared" si="15"/>
        <v>324.45000000000005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745.3900000000001</v>
      </c>
    </row>
    <row r="158" spans="1:28" s="4" customFormat="1" x14ac:dyDescent="0.2">
      <c r="A158" s="9">
        <f>IFERROR(VLOOKUP(B158,'[1]DADOS (OCULTAR)'!$P$3:$R$91,3,0),"")</f>
        <v>14284483000108</v>
      </c>
      <c r="B158" s="10" t="str">
        <f>'[1]TCE - ANEXO III - Preencher'!C167</f>
        <v>S3 SAÚDE - ASSOCIAÇÃO DE PROTEÇÃO A MATERNIDADE E INFÂNCIA UBAÍRA</v>
      </c>
      <c r="C158" s="11"/>
      <c r="D158" s="12" t="str">
        <f>'[1]TCE - ANEXO III - Preencher'!E167</f>
        <v>RAPHAEL LUIZ FERREIRA DE LIMA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324115</v>
      </c>
      <c r="G158" s="14">
        <f>IF('[1]TCE - ANEXO III - Preencher'!H167="","",'[1]TCE - ANEXO III - Preencher'!H167)</f>
        <v>45170</v>
      </c>
      <c r="H158" s="15">
        <f>'[1]TCE - ANEXO III - Preencher'!I167</f>
        <v>0</v>
      </c>
      <c r="I158" s="15">
        <f>'[1]TCE - ANEXO III - Preencher'!J167</f>
        <v>270.07</v>
      </c>
      <c r="J158" s="15">
        <f>'[1]TCE - ANEXO III - Preencher'!K167</f>
        <v>0</v>
      </c>
      <c r="K158" s="16">
        <f>'[1]TCE - ANEXO III - Preencher'!L167</f>
        <v>269.37</v>
      </c>
      <c r="L158" s="16">
        <f>'[1]TCE - ANEXO III - Preencher'!M167</f>
        <v>1</v>
      </c>
      <c r="M158" s="16">
        <f t="shared" si="13"/>
        <v>268.37</v>
      </c>
      <c r="N158" s="16">
        <f>'[1]TCE - ANEXO III - Preencher'!O167</f>
        <v>7.88</v>
      </c>
      <c r="O158" s="16">
        <f>'[1]TCE - ANEXO III - Preencher'!P167</f>
        <v>0</v>
      </c>
      <c r="P158" s="17">
        <f t="shared" si="14"/>
        <v>7.88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546.32000000000005</v>
      </c>
    </row>
    <row r="159" spans="1:28" s="4" customFormat="1" x14ac:dyDescent="0.2">
      <c r="A159" s="9">
        <f>IFERROR(VLOOKUP(B159,'[1]DADOS (OCULTAR)'!$P$3:$R$91,3,0),"")</f>
        <v>14284483000108</v>
      </c>
      <c r="B159" s="10" t="str">
        <f>'[1]TCE - ANEXO III - Preencher'!C168</f>
        <v>S3 SAÚDE - ASSOCIAÇÃO DE PROTEÇÃO A MATERNIDADE E INFÂNCIA UBAÍRA</v>
      </c>
      <c r="C159" s="11"/>
      <c r="D159" s="12" t="str">
        <f>'[1]TCE - ANEXO III - Preencher'!E168</f>
        <v xml:space="preserve">REBECKA CARVALHO DE AGUIAR 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45170</v>
      </c>
      <c r="H159" s="15">
        <f>'[1]TCE - ANEXO III - Preencher'!I168</f>
        <v>0</v>
      </c>
      <c r="I159" s="15">
        <f>'[1]TCE - ANEXO III - Preencher'!J168</f>
        <v>266.64999999999998</v>
      </c>
      <c r="J159" s="15">
        <f>'[1]TCE - ANEXO III - Preencher'!K168</f>
        <v>0</v>
      </c>
      <c r="K159" s="16">
        <f>'[1]TCE - ANEXO III - Preencher'!L168</f>
        <v>269.37</v>
      </c>
      <c r="L159" s="16">
        <f>'[1]TCE - ANEXO III - Preencher'!M168</f>
        <v>1</v>
      </c>
      <c r="M159" s="16">
        <f t="shared" si="13"/>
        <v>268.37</v>
      </c>
      <c r="N159" s="16">
        <f>'[1]TCE - ANEXO III - Preencher'!O168</f>
        <v>7.88</v>
      </c>
      <c r="O159" s="16">
        <f>'[1]TCE - ANEXO III - Preencher'!P168</f>
        <v>0</v>
      </c>
      <c r="P159" s="17">
        <f t="shared" si="14"/>
        <v>7.88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542.9</v>
      </c>
    </row>
    <row r="160" spans="1:28" s="4" customFormat="1" x14ac:dyDescent="0.2">
      <c r="A160" s="9">
        <f>IFERROR(VLOOKUP(B160,'[1]DADOS (OCULTAR)'!$P$3:$R$91,3,0),"")</f>
        <v>14284483000108</v>
      </c>
      <c r="B160" s="10" t="str">
        <f>'[1]TCE - ANEXO III - Preencher'!C169</f>
        <v>S3 SAÚDE - ASSOCIAÇÃO DE PROTEÇÃO A MATERNIDADE E INFÂNCIA UBAÍRA</v>
      </c>
      <c r="C160" s="11"/>
      <c r="D160" s="12" t="str">
        <f>'[1]TCE - ANEXO III - Preencher'!E169</f>
        <v>REBEKA FERREIRA DE CARVALHO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45170</v>
      </c>
      <c r="H160" s="15">
        <f>'[1]TCE - ANEXO III - Preencher'!I169</f>
        <v>0</v>
      </c>
      <c r="I160" s="15">
        <f>'[1]TCE - ANEXO III - Preencher'!J169</f>
        <v>133.08000000000001</v>
      </c>
      <c r="J160" s="15">
        <f>'[1]TCE - ANEXO III - Preencher'!K169</f>
        <v>0</v>
      </c>
      <c r="K160" s="16">
        <f>'[1]TCE - ANEXO III - Preencher'!L169</f>
        <v>269.37</v>
      </c>
      <c r="L160" s="16">
        <f>'[1]TCE - ANEXO III - Preencher'!M169</f>
        <v>1</v>
      </c>
      <c r="M160" s="16">
        <f t="shared" si="13"/>
        <v>268.37</v>
      </c>
      <c r="N160" s="16">
        <f>'[1]TCE - ANEXO III - Preencher'!O169</f>
        <v>7.88</v>
      </c>
      <c r="O160" s="16">
        <f>'[1]TCE - ANEXO III - Preencher'!P169</f>
        <v>0</v>
      </c>
      <c r="P160" s="17">
        <f t="shared" si="14"/>
        <v>7.88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409.33000000000004</v>
      </c>
    </row>
    <row r="161" spans="1:28" s="4" customFormat="1" x14ac:dyDescent="0.2">
      <c r="A161" s="9">
        <f>IFERROR(VLOOKUP(B161,'[1]DADOS (OCULTAR)'!$P$3:$R$91,3,0),"")</f>
        <v>14284483000108</v>
      </c>
      <c r="B161" s="10" t="str">
        <f>'[1]TCE - ANEXO III - Preencher'!C170</f>
        <v>S3 SAÚDE - ASSOCIAÇÃO DE PROTEÇÃO A MATERNIDADE E INFÂNCIA UBAÍRA</v>
      </c>
      <c r="C161" s="11"/>
      <c r="D161" s="12" t="str">
        <f>'[1]TCE - ANEXO III - Preencher'!E170</f>
        <v>RENATA DA CONCEICAO BARBOSA DA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45170</v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255.18</v>
      </c>
      <c r="K161" s="16">
        <f>'[1]TCE - ANEXO III - Preencher'!L170</f>
        <v>269.37</v>
      </c>
      <c r="L161" s="16">
        <f>'[1]TCE - ANEXO III - Preencher'!M170</f>
        <v>1</v>
      </c>
      <c r="M161" s="16">
        <f t="shared" si="13"/>
        <v>268.37</v>
      </c>
      <c r="N161" s="16">
        <f>'[1]TCE - ANEXO III - Preencher'!O170</f>
        <v>7.88</v>
      </c>
      <c r="O161" s="16">
        <f>'[1]TCE - ANEXO III - Preencher'!P170</f>
        <v>0</v>
      </c>
      <c r="P161" s="17">
        <f t="shared" si="14"/>
        <v>7.88</v>
      </c>
      <c r="Q161" s="16">
        <f>'[1]TCE - ANEXO III - Preencher'!R170</f>
        <v>172.22</v>
      </c>
      <c r="R161" s="16">
        <f>'[1]TCE - ANEXO III - Preencher'!S170</f>
        <v>139.99</v>
      </c>
      <c r="S161" s="17">
        <f t="shared" si="15"/>
        <v>32.22999999999999</v>
      </c>
      <c r="T161" s="16">
        <f>'[1]TCE - ANEXO III - Preencher'!U170</f>
        <v>15.51</v>
      </c>
      <c r="U161" s="16">
        <f>'[1]TCE - ANEXO III - Preencher'!V170</f>
        <v>0</v>
      </c>
      <c r="V161" s="17">
        <f t="shared" si="16"/>
        <v>15.51</v>
      </c>
      <c r="W161" s="18" t="str">
        <f>IF('[1]TCE - ANEXO III - Preencher'!X170="","",'[1]TCE - ANEXO III - Preencher'!X170)</f>
        <v>AUXILIO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579.16999999999996</v>
      </c>
    </row>
    <row r="162" spans="1:28" s="4" customFormat="1" x14ac:dyDescent="0.2">
      <c r="A162" s="9">
        <f>IFERROR(VLOOKUP(B162,'[1]DADOS (OCULTAR)'!$P$3:$R$91,3,0),"")</f>
        <v>14284483000108</v>
      </c>
      <c r="B162" s="10" t="str">
        <f>'[1]TCE - ANEXO III - Preencher'!C171</f>
        <v>S3 SAÚDE - ASSOCIAÇÃO DE PROTEÇÃO A MATERNIDADE E INFÂNCIA UBAÍRA</v>
      </c>
      <c r="C162" s="11"/>
      <c r="D162" s="12" t="str">
        <f>'[1]TCE - ANEXO III - Preencher'!E171</f>
        <v>RENATA DA SILVA NUNES DE OLIVEIRA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514320</v>
      </c>
      <c r="G162" s="14">
        <f>IF('[1]TCE - ANEXO III - Preencher'!H171="","",'[1]TCE - ANEXO III - Preencher'!H171)</f>
        <v>45170</v>
      </c>
      <c r="H162" s="15">
        <f>'[1]TCE - ANEXO III - Preencher'!I171</f>
        <v>0</v>
      </c>
      <c r="I162" s="15">
        <f>'[1]TCE - ANEXO III - Preencher'!J171</f>
        <v>194.48999999999998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7.88</v>
      </c>
      <c r="O162" s="16">
        <f>'[1]TCE - ANEXO III - Preencher'!P171</f>
        <v>0</v>
      </c>
      <c r="P162" s="17">
        <f t="shared" si="14"/>
        <v>7.88</v>
      </c>
      <c r="Q162" s="16">
        <f>'[1]TCE - ANEXO III - Preencher'!R171</f>
        <v>100.87</v>
      </c>
      <c r="R162" s="16">
        <f>'[1]TCE - ANEXO III - Preencher'!S171</f>
        <v>79.2</v>
      </c>
      <c r="S162" s="17">
        <f t="shared" si="15"/>
        <v>21.67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224.03999999999996</v>
      </c>
    </row>
    <row r="163" spans="1:28" s="4" customFormat="1" x14ac:dyDescent="0.2">
      <c r="A163" s="9">
        <f>IFERROR(VLOOKUP(B163,'[1]DADOS (OCULTAR)'!$P$3:$R$91,3,0),"")</f>
        <v>14284483000108</v>
      </c>
      <c r="B163" s="10" t="str">
        <f>'[1]TCE - ANEXO III - Preencher'!C172</f>
        <v>S3 SAÚDE - ASSOCIAÇÃO DE PROTEÇÃO A MATERNIDADE E INFÂNCIA UBAÍRA</v>
      </c>
      <c r="C163" s="11"/>
      <c r="D163" s="12" t="str">
        <f>'[1]TCE - ANEXO III - Preencher'!E172</f>
        <v xml:space="preserve">RENATA DE CASSIA RIBAS PEREIRA 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223405</v>
      </c>
      <c r="G163" s="14">
        <f>IF('[1]TCE - ANEXO III - Preencher'!H172="","",'[1]TCE - ANEXO III - Preencher'!H172)</f>
        <v>45170</v>
      </c>
      <c r="H163" s="15">
        <f>'[1]TCE - ANEXO III - Preencher'!I172</f>
        <v>0</v>
      </c>
      <c r="I163" s="15">
        <f>'[1]TCE - ANEXO III - Preencher'!J172</f>
        <v>331.07</v>
      </c>
      <c r="J163" s="15">
        <f>'[1]TCE - ANEXO III - Preencher'!K172</f>
        <v>0</v>
      </c>
      <c r="K163" s="16">
        <f>'[1]TCE - ANEXO III - Preencher'!L172</f>
        <v>269.37</v>
      </c>
      <c r="L163" s="16">
        <f>'[1]TCE - ANEXO III - Preencher'!M172</f>
        <v>1</v>
      </c>
      <c r="M163" s="16">
        <f t="shared" si="13"/>
        <v>268.37</v>
      </c>
      <c r="N163" s="16">
        <f>'[1]TCE - ANEXO III - Preencher'!O172</f>
        <v>7.88</v>
      </c>
      <c r="O163" s="16">
        <f>'[1]TCE - ANEXO III - Preencher'!P172</f>
        <v>0</v>
      </c>
      <c r="P163" s="17">
        <f t="shared" si="14"/>
        <v>7.88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607.32000000000005</v>
      </c>
    </row>
    <row r="164" spans="1:28" s="4" customFormat="1" x14ac:dyDescent="0.2">
      <c r="A164" s="9">
        <f>IFERROR(VLOOKUP(B164,'[1]DADOS (OCULTAR)'!$P$3:$R$91,3,0),"")</f>
        <v>14284483000108</v>
      </c>
      <c r="B164" s="10" t="str">
        <f>'[1]TCE - ANEXO III - Preencher'!C173</f>
        <v>S3 SAÚDE - ASSOCIAÇÃO DE PROTEÇÃO A MATERNIDADE E INFÂNCIA UBAÍRA</v>
      </c>
      <c r="C164" s="11"/>
      <c r="D164" s="12" t="str">
        <f>'[1]TCE - ANEXO III - Preencher'!E173</f>
        <v>RICARDO JOSE OLIMPIO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45170</v>
      </c>
      <c r="H164" s="15">
        <f>'[1]TCE - ANEXO III - Preencher'!I173</f>
        <v>0</v>
      </c>
      <c r="I164" s="15">
        <f>'[1]TCE - ANEXO III - Preencher'!J173</f>
        <v>226.06</v>
      </c>
      <c r="J164" s="15">
        <f>'[1]TCE - ANEXO III - Preencher'!K173</f>
        <v>0</v>
      </c>
      <c r="K164" s="16">
        <f>'[1]TCE - ANEXO III - Preencher'!L173</f>
        <v>269.37</v>
      </c>
      <c r="L164" s="16">
        <f>'[1]TCE - ANEXO III - Preencher'!M173</f>
        <v>1</v>
      </c>
      <c r="M164" s="16">
        <f t="shared" si="13"/>
        <v>268.37</v>
      </c>
      <c r="N164" s="16">
        <f>'[1]TCE - ANEXO III - Preencher'!O173</f>
        <v>7.88</v>
      </c>
      <c r="O164" s="16">
        <f>'[1]TCE - ANEXO III - Preencher'!P173</f>
        <v>0</v>
      </c>
      <c r="P164" s="17">
        <f t="shared" si="14"/>
        <v>7.88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502.31</v>
      </c>
    </row>
    <row r="165" spans="1:28" s="4" customFormat="1" x14ac:dyDescent="0.2">
      <c r="A165" s="9">
        <f>IFERROR(VLOOKUP(B165,'[1]DADOS (OCULTAR)'!$P$3:$R$91,3,0),"")</f>
        <v>14284483000108</v>
      </c>
      <c r="B165" s="10" t="str">
        <f>'[1]TCE - ANEXO III - Preencher'!C174</f>
        <v>S3 SAÚDE - ASSOCIAÇÃO DE PROTEÇÃO A MATERNIDADE E INFÂNCIA UBAÍRA</v>
      </c>
      <c r="C165" s="11"/>
      <c r="D165" s="12" t="str">
        <f>'[1]TCE - ANEXO III - Preencher'!E174</f>
        <v>RILLARY SABRINY OLIVEIRA ALVES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324115</v>
      </c>
      <c r="G165" s="14">
        <f>IF('[1]TCE - ANEXO III - Preencher'!H174="","",'[1]TCE - ANEXO III - Preencher'!H174)</f>
        <v>45170</v>
      </c>
      <c r="H165" s="15">
        <f>'[1]TCE - ANEXO III - Preencher'!I174</f>
        <v>0</v>
      </c>
      <c r="I165" s="15">
        <f>'[1]TCE - ANEXO III - Preencher'!J174</f>
        <v>302.45999999999998</v>
      </c>
      <c r="J165" s="15">
        <f>'[1]TCE - ANEXO III - Preencher'!K174</f>
        <v>0</v>
      </c>
      <c r="K165" s="16">
        <f>'[1]TCE - ANEXO III - Preencher'!L174</f>
        <v>269.37</v>
      </c>
      <c r="L165" s="16">
        <f>'[1]TCE - ANEXO III - Preencher'!M174</f>
        <v>1</v>
      </c>
      <c r="M165" s="16">
        <f t="shared" si="13"/>
        <v>268.37</v>
      </c>
      <c r="N165" s="16">
        <f>'[1]TCE - ANEXO III - Preencher'!O174</f>
        <v>7.88</v>
      </c>
      <c r="O165" s="16">
        <f>'[1]TCE - ANEXO III - Preencher'!P174</f>
        <v>0</v>
      </c>
      <c r="P165" s="17">
        <f t="shared" si="14"/>
        <v>7.88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578.70999999999992</v>
      </c>
    </row>
    <row r="166" spans="1:28" s="4" customFormat="1" x14ac:dyDescent="0.2">
      <c r="A166" s="9">
        <f>IFERROR(VLOOKUP(B166,'[1]DADOS (OCULTAR)'!$P$3:$R$91,3,0),"")</f>
        <v>14284483000108</v>
      </c>
      <c r="B166" s="10" t="str">
        <f>'[1]TCE - ANEXO III - Preencher'!C175</f>
        <v>S3 SAÚDE - ASSOCIAÇÃO DE PROTEÇÃO A MATERNIDADE E INFÂNCIA UBAÍRA</v>
      </c>
      <c r="C166" s="11"/>
      <c r="D166" s="12" t="str">
        <f>'[1]TCE - ANEXO III - Preencher'!E175</f>
        <v>ROBERTA DA SILVA NUNES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514320</v>
      </c>
      <c r="G166" s="14">
        <f>IF('[1]TCE - ANEXO III - Preencher'!H175="","",'[1]TCE - ANEXO III - Preencher'!H175)</f>
        <v>45170</v>
      </c>
      <c r="H166" s="15">
        <f>'[1]TCE - ANEXO III - Preencher'!I175</f>
        <v>0</v>
      </c>
      <c r="I166" s="15">
        <f>'[1]TCE - ANEXO III - Preencher'!J175</f>
        <v>126.75</v>
      </c>
      <c r="J166" s="15">
        <f>'[1]TCE - ANEXO III - Preencher'!K175</f>
        <v>0</v>
      </c>
      <c r="K166" s="16">
        <f>'[1]TCE - ANEXO III - Preencher'!L175</f>
        <v>269.37</v>
      </c>
      <c r="L166" s="16">
        <f>'[1]TCE - ANEXO III - Preencher'!M175</f>
        <v>1</v>
      </c>
      <c r="M166" s="16">
        <f t="shared" si="13"/>
        <v>268.37</v>
      </c>
      <c r="N166" s="16">
        <f>'[1]TCE - ANEXO III - Preencher'!O175</f>
        <v>7.88</v>
      </c>
      <c r="O166" s="16">
        <f>'[1]TCE - ANEXO III - Preencher'!P175</f>
        <v>0</v>
      </c>
      <c r="P166" s="17">
        <f t="shared" si="14"/>
        <v>7.88</v>
      </c>
      <c r="Q166" s="16">
        <f>'[1]TCE - ANEXO III - Preencher'!R175</f>
        <v>126.09</v>
      </c>
      <c r="R166" s="16">
        <f>'[1]TCE - ANEXO III - Preencher'!S175</f>
        <v>79.2</v>
      </c>
      <c r="S166" s="17">
        <f t="shared" si="15"/>
        <v>46.89</v>
      </c>
      <c r="T166" s="16">
        <f>'[1]TCE - ANEXO III - Preencher'!U175</f>
        <v>77.569999999999993</v>
      </c>
      <c r="U166" s="16">
        <f>'[1]TCE - ANEXO III - Preencher'!V175</f>
        <v>0</v>
      </c>
      <c r="V166" s="17">
        <f t="shared" si="16"/>
        <v>77.569999999999993</v>
      </c>
      <c r="W166" s="18" t="str">
        <f>IF('[1]TCE - ANEXO III - Preencher'!X175="","",'[1]TCE - ANEXO III - Preencher'!X175)</f>
        <v>AUXILIO CRECHE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527.46</v>
      </c>
    </row>
    <row r="167" spans="1:28" s="4" customFormat="1" x14ac:dyDescent="0.2">
      <c r="A167" s="9">
        <f>IFERROR(VLOOKUP(B167,'[1]DADOS (OCULTAR)'!$P$3:$R$91,3,0),"")</f>
        <v>14284483000108</v>
      </c>
      <c r="B167" s="10" t="str">
        <f>'[1]TCE - ANEXO III - Preencher'!C176</f>
        <v>S3 SAÚDE - ASSOCIAÇÃO DE PROTEÇÃO A MATERNIDADE E INFÂNCIA UBAÍRA</v>
      </c>
      <c r="C167" s="11"/>
      <c r="D167" s="12" t="str">
        <f>'[1]TCE - ANEXO III - Preencher'!E176</f>
        <v>ROMILDA PEREIRA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45170</v>
      </c>
      <c r="H167" s="15">
        <f>'[1]TCE - ANEXO III - Preencher'!I176</f>
        <v>0</v>
      </c>
      <c r="I167" s="15">
        <f>'[1]TCE - ANEXO III - Preencher'!J176</f>
        <v>144.69</v>
      </c>
      <c r="J167" s="15">
        <f>'[1]TCE - ANEXO III - Preencher'!K176</f>
        <v>0</v>
      </c>
      <c r="K167" s="16">
        <f>'[1]TCE - ANEXO III - Preencher'!L176</f>
        <v>269.37</v>
      </c>
      <c r="L167" s="16">
        <f>'[1]TCE - ANEXO III - Preencher'!M176</f>
        <v>1</v>
      </c>
      <c r="M167" s="16">
        <f t="shared" si="13"/>
        <v>268.37</v>
      </c>
      <c r="N167" s="16">
        <f>'[1]TCE - ANEXO III - Preencher'!O176</f>
        <v>7.88</v>
      </c>
      <c r="O167" s="16">
        <f>'[1]TCE - ANEXO III - Preencher'!P176</f>
        <v>0</v>
      </c>
      <c r="P167" s="17">
        <f t="shared" si="14"/>
        <v>7.88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420.94</v>
      </c>
    </row>
    <row r="168" spans="1:28" s="4" customFormat="1" x14ac:dyDescent="0.2">
      <c r="A168" s="9">
        <f>IFERROR(VLOOKUP(B168,'[1]DADOS (OCULTAR)'!$P$3:$R$91,3,0),"")</f>
        <v>14284483000108</v>
      </c>
      <c r="B168" s="10" t="str">
        <f>'[1]TCE - ANEXO III - Preencher'!C177</f>
        <v>S3 SAÚDE - ASSOCIAÇÃO DE PROTEÇÃO A MATERNIDADE E INFÂNCIA UBAÍRA</v>
      </c>
      <c r="C168" s="11"/>
      <c r="D168" s="12" t="str">
        <f>'[1]TCE - ANEXO III - Preencher'!E177</f>
        <v xml:space="preserve">ROSALIA RAMOS FAGUNDES DE ANDRADE 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45170</v>
      </c>
      <c r="H168" s="15">
        <f>'[1]TCE - ANEXO III - Preencher'!I177</f>
        <v>0</v>
      </c>
      <c r="I168" s="15">
        <f>'[1]TCE - ANEXO III - Preencher'!J177</f>
        <v>133.07</v>
      </c>
      <c r="J168" s="15">
        <f>'[1]TCE - ANEXO III - Preencher'!K177</f>
        <v>0</v>
      </c>
      <c r="K168" s="16">
        <f>'[1]TCE - ANEXO III - Preencher'!L177</f>
        <v>269.37</v>
      </c>
      <c r="L168" s="16">
        <f>'[1]TCE - ANEXO III - Preencher'!M177</f>
        <v>1</v>
      </c>
      <c r="M168" s="16">
        <f t="shared" si="13"/>
        <v>268.37</v>
      </c>
      <c r="N168" s="16">
        <f>'[1]TCE - ANEXO III - Preencher'!O177</f>
        <v>7.88</v>
      </c>
      <c r="O168" s="16">
        <f>'[1]TCE - ANEXO III - Preencher'!P177</f>
        <v>0</v>
      </c>
      <c r="P168" s="17">
        <f t="shared" si="14"/>
        <v>7.88</v>
      </c>
      <c r="Q168" s="16">
        <f>'[1]TCE - ANEXO III - Preencher'!R177</f>
        <v>126.09</v>
      </c>
      <c r="R168" s="16">
        <f>'[1]TCE - ANEXO III - Preencher'!S177</f>
        <v>83.97</v>
      </c>
      <c r="S168" s="17">
        <f t="shared" si="15"/>
        <v>42.120000000000005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451.44</v>
      </c>
    </row>
    <row r="169" spans="1:28" s="4" customFormat="1" x14ac:dyDescent="0.2">
      <c r="A169" s="9">
        <f>IFERROR(VLOOKUP(B169,'[1]DADOS (OCULTAR)'!$P$3:$R$91,3,0),"")</f>
        <v>14284483000108</v>
      </c>
      <c r="B169" s="10" t="str">
        <f>'[1]TCE - ANEXO III - Preencher'!C178</f>
        <v>S3 SAÚDE - ASSOCIAÇÃO DE PROTEÇÃO A MATERNIDADE E INFÂNCIA UBAÍRA</v>
      </c>
      <c r="C169" s="11"/>
      <c r="D169" s="12" t="str">
        <f>'[1]TCE - ANEXO III - Preencher'!E178</f>
        <v xml:space="preserve">ROSANGELA DA CONCEICAO SILVA 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45170</v>
      </c>
      <c r="H169" s="15">
        <f>'[1]TCE - ANEXO III - Preencher'!I178</f>
        <v>0</v>
      </c>
      <c r="I169" s="15">
        <f>'[1]TCE - ANEXO III - Preencher'!J178</f>
        <v>170.36</v>
      </c>
      <c r="J169" s="15">
        <f>'[1]TCE - ANEXO III - Preencher'!K178</f>
        <v>0</v>
      </c>
      <c r="K169" s="16">
        <f>'[1]TCE - ANEXO III - Preencher'!L178</f>
        <v>269.37</v>
      </c>
      <c r="L169" s="16">
        <f>'[1]TCE - ANEXO III - Preencher'!M178</f>
        <v>1</v>
      </c>
      <c r="M169" s="16">
        <f t="shared" si="13"/>
        <v>268.37</v>
      </c>
      <c r="N169" s="16">
        <f>'[1]TCE - ANEXO III - Preencher'!O178</f>
        <v>7.88</v>
      </c>
      <c r="O169" s="16">
        <f>'[1]TCE - ANEXO III - Preencher'!P178</f>
        <v>0</v>
      </c>
      <c r="P169" s="17">
        <f t="shared" si="14"/>
        <v>7.88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446.61</v>
      </c>
    </row>
    <row r="170" spans="1:28" s="4" customFormat="1" x14ac:dyDescent="0.2">
      <c r="A170" s="9">
        <f>IFERROR(VLOOKUP(B170,'[1]DADOS (OCULTAR)'!$P$3:$R$91,3,0),"")</f>
        <v>14284483000108</v>
      </c>
      <c r="B170" s="10" t="str">
        <f>'[1]TCE - ANEXO III - Preencher'!C179</f>
        <v>S3 SAÚDE - ASSOCIAÇÃO DE PROTEÇÃO A MATERNIDADE E INFÂNCIA UBAÍRA</v>
      </c>
      <c r="C170" s="11"/>
      <c r="D170" s="12" t="str">
        <f>'[1]TCE - ANEXO III - Preencher'!E179</f>
        <v>ROSANGELA MARIA SILVA HONORATO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45170</v>
      </c>
      <c r="H170" s="15">
        <f>'[1]TCE - ANEXO III - Preencher'!I179</f>
        <v>0</v>
      </c>
      <c r="I170" s="15">
        <f>'[1]TCE - ANEXO III - Preencher'!J179</f>
        <v>133.07</v>
      </c>
      <c r="J170" s="15">
        <f>'[1]TCE - ANEXO III - Preencher'!K179</f>
        <v>0</v>
      </c>
      <c r="K170" s="16">
        <f>'[1]TCE - ANEXO III - Preencher'!L179</f>
        <v>269.37</v>
      </c>
      <c r="L170" s="16">
        <f>'[1]TCE - ANEXO III - Preencher'!M179</f>
        <v>1</v>
      </c>
      <c r="M170" s="16">
        <f t="shared" si="13"/>
        <v>268.37</v>
      </c>
      <c r="N170" s="16">
        <f>'[1]TCE - ANEXO III - Preencher'!O179</f>
        <v>7.88</v>
      </c>
      <c r="O170" s="16">
        <f>'[1]TCE - ANEXO III - Preencher'!P179</f>
        <v>0</v>
      </c>
      <c r="P170" s="17">
        <f t="shared" si="14"/>
        <v>7.88</v>
      </c>
      <c r="Q170" s="16">
        <f>'[1]TCE - ANEXO III - Preencher'!R179</f>
        <v>126.09</v>
      </c>
      <c r="R170" s="16">
        <f>'[1]TCE - ANEXO III - Preencher'!S179</f>
        <v>83.97</v>
      </c>
      <c r="S170" s="17">
        <f t="shared" si="15"/>
        <v>42.120000000000005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451.44</v>
      </c>
    </row>
    <row r="171" spans="1:28" s="4" customFormat="1" x14ac:dyDescent="0.2">
      <c r="A171" s="9">
        <f>IFERROR(VLOOKUP(B171,'[1]DADOS (OCULTAR)'!$P$3:$R$91,3,0),"")</f>
        <v>14284483000108</v>
      </c>
      <c r="B171" s="10" t="str">
        <f>'[1]TCE - ANEXO III - Preencher'!C180</f>
        <v>S3 SAÚDE - ASSOCIAÇÃO DE PROTEÇÃO A MATERNIDADE E INFÂNCIA UBAÍRA</v>
      </c>
      <c r="C171" s="11"/>
      <c r="D171" s="12" t="str">
        <f>'[1]TCE - ANEXO III - Preencher'!E180</f>
        <v>ROSEANE CANDIDO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45170</v>
      </c>
      <c r="H171" s="15">
        <f>'[1]TCE - ANEXO III - Preencher'!I180</f>
        <v>0</v>
      </c>
      <c r="I171" s="15">
        <f>'[1]TCE - ANEXO III - Preencher'!J180</f>
        <v>201.56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7.88</v>
      </c>
      <c r="O171" s="16">
        <f>'[1]TCE - ANEXO III - Preencher'!P180</f>
        <v>0</v>
      </c>
      <c r="P171" s="17">
        <f t="shared" si="14"/>
        <v>7.88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209.44</v>
      </c>
    </row>
    <row r="172" spans="1:28" s="4" customFormat="1" x14ac:dyDescent="0.2">
      <c r="A172" s="9">
        <f>IFERROR(VLOOKUP(B172,'[1]DADOS (OCULTAR)'!$P$3:$R$91,3,0),"")</f>
        <v>14284483000108</v>
      </c>
      <c r="B172" s="10" t="str">
        <f>'[1]TCE - ANEXO III - Preencher'!C181</f>
        <v>S3 SAÚDE - ASSOCIAÇÃO DE PROTEÇÃO A MATERNIDADE E INFÂNCIA UBAÍRA</v>
      </c>
      <c r="C172" s="11"/>
      <c r="D172" s="12" t="str">
        <f>'[1]TCE - ANEXO III - Preencher'!E181</f>
        <v>ROSEANE MARIA DA SILVA FERREIRA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45170</v>
      </c>
      <c r="H172" s="15">
        <f>'[1]TCE - ANEXO III - Preencher'!I181</f>
        <v>0</v>
      </c>
      <c r="I172" s="15">
        <f>'[1]TCE - ANEXO III - Preencher'!J181</f>
        <v>133.09</v>
      </c>
      <c r="J172" s="15">
        <f>'[1]TCE - ANEXO III - Preencher'!K181</f>
        <v>0</v>
      </c>
      <c r="K172" s="16">
        <f>'[1]TCE - ANEXO III - Preencher'!L181</f>
        <v>269.37</v>
      </c>
      <c r="L172" s="16">
        <f>'[1]TCE - ANEXO III - Preencher'!M181</f>
        <v>1</v>
      </c>
      <c r="M172" s="16">
        <f t="shared" si="13"/>
        <v>268.37</v>
      </c>
      <c r="N172" s="16">
        <f>'[1]TCE - ANEXO III - Preencher'!O181</f>
        <v>7.88</v>
      </c>
      <c r="O172" s="16">
        <f>'[1]TCE - ANEXO III - Preencher'!P181</f>
        <v>0</v>
      </c>
      <c r="P172" s="17">
        <f t="shared" si="14"/>
        <v>7.88</v>
      </c>
      <c r="Q172" s="16">
        <f>'[1]TCE - ANEXO III - Preencher'!R181</f>
        <v>126.09</v>
      </c>
      <c r="R172" s="16">
        <f>'[1]TCE - ANEXO III - Preencher'!S181</f>
        <v>83.97</v>
      </c>
      <c r="S172" s="17">
        <f t="shared" si="15"/>
        <v>42.120000000000005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451.46000000000004</v>
      </c>
    </row>
    <row r="173" spans="1:28" s="4" customFormat="1" x14ac:dyDescent="0.2">
      <c r="A173" s="9">
        <f>IFERROR(VLOOKUP(B173,'[1]DADOS (OCULTAR)'!$P$3:$R$91,3,0),"")</f>
        <v>14284483000108</v>
      </c>
      <c r="B173" s="10" t="str">
        <f>'[1]TCE - ANEXO III - Preencher'!C182</f>
        <v>S3 SAÚDE - ASSOCIAÇÃO DE PROTEÇÃO A MATERNIDADE E INFÂNCIA UBAÍRA</v>
      </c>
      <c r="C173" s="11"/>
      <c r="D173" s="12" t="str">
        <f>'[1]TCE - ANEXO III - Preencher'!E182</f>
        <v>ROSELY MICHELE SANTOS DIAS DE BARROS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410235</v>
      </c>
      <c r="G173" s="14">
        <f>IF('[1]TCE - ANEXO III - Preencher'!H182="","",'[1]TCE - ANEXO III - Preencher'!H182)</f>
        <v>45170</v>
      </c>
      <c r="H173" s="15">
        <f>'[1]TCE - ANEXO III - Preencher'!I182</f>
        <v>0</v>
      </c>
      <c r="I173" s="15">
        <f>'[1]TCE - ANEXO III - Preencher'!J182</f>
        <v>267.06</v>
      </c>
      <c r="J173" s="15">
        <f>'[1]TCE - ANEXO III - Preencher'!K182</f>
        <v>0</v>
      </c>
      <c r="K173" s="16">
        <f>'[1]TCE - ANEXO III - Preencher'!L182</f>
        <v>269.37</v>
      </c>
      <c r="L173" s="16">
        <f>'[1]TCE - ANEXO III - Preencher'!M182</f>
        <v>1</v>
      </c>
      <c r="M173" s="16">
        <f t="shared" si="13"/>
        <v>268.37</v>
      </c>
      <c r="N173" s="16">
        <f>'[1]TCE - ANEXO III - Preencher'!O182</f>
        <v>7.88</v>
      </c>
      <c r="O173" s="16">
        <f>'[1]TCE - ANEXO III - Preencher'!P182</f>
        <v>0</v>
      </c>
      <c r="P173" s="17">
        <f t="shared" si="14"/>
        <v>7.88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543.31000000000006</v>
      </c>
    </row>
    <row r="174" spans="1:28" s="4" customFormat="1" x14ac:dyDescent="0.2">
      <c r="A174" s="9">
        <f>IFERROR(VLOOKUP(B174,'[1]DADOS (OCULTAR)'!$P$3:$R$91,3,0),"")</f>
        <v>14284483000108</v>
      </c>
      <c r="B174" s="10" t="str">
        <f>'[1]TCE - ANEXO III - Preencher'!C183</f>
        <v>S3 SAÚDE - ASSOCIAÇÃO DE PROTEÇÃO A MATERNIDADE E INFÂNCIA UBAÍRA</v>
      </c>
      <c r="C174" s="11"/>
      <c r="D174" s="12" t="str">
        <f>'[1]TCE - ANEXO III - Preencher'!E183</f>
        <v>RUBENITA MARIA DOS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45170</v>
      </c>
      <c r="H174" s="15">
        <f>'[1]TCE - ANEXO III - Preencher'!I183</f>
        <v>0</v>
      </c>
      <c r="I174" s="15">
        <f>'[1]TCE - ANEXO III - Preencher'!J183</f>
        <v>170.99</v>
      </c>
      <c r="J174" s="15">
        <f>'[1]TCE - ANEXO III - Preencher'!K183</f>
        <v>0</v>
      </c>
      <c r="K174" s="16">
        <f>'[1]TCE - ANEXO III - Preencher'!L183</f>
        <v>269.37</v>
      </c>
      <c r="L174" s="16">
        <f>'[1]TCE - ANEXO III - Preencher'!M183</f>
        <v>1</v>
      </c>
      <c r="M174" s="16">
        <f t="shared" si="13"/>
        <v>268.37</v>
      </c>
      <c r="N174" s="16">
        <f>'[1]TCE - ANEXO III - Preencher'!O183</f>
        <v>7.88</v>
      </c>
      <c r="O174" s="16">
        <f>'[1]TCE - ANEXO III - Preencher'!P183</f>
        <v>0</v>
      </c>
      <c r="P174" s="17">
        <f t="shared" si="14"/>
        <v>7.88</v>
      </c>
      <c r="Q174" s="16">
        <f>'[1]TCE - ANEXO III - Preencher'!R183</f>
        <v>126.09</v>
      </c>
      <c r="R174" s="16">
        <f>'[1]TCE - ANEXO III - Preencher'!S183</f>
        <v>83.97</v>
      </c>
      <c r="S174" s="17">
        <f t="shared" si="15"/>
        <v>42.120000000000005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489.36</v>
      </c>
    </row>
    <row r="175" spans="1:28" s="4" customFormat="1" x14ac:dyDescent="0.2">
      <c r="A175" s="9">
        <f>IFERROR(VLOOKUP(B175,'[1]DADOS (OCULTAR)'!$P$3:$R$91,3,0),"")</f>
        <v>14284483000108</v>
      </c>
      <c r="B175" s="10" t="str">
        <f>'[1]TCE - ANEXO III - Preencher'!C184</f>
        <v>S3 SAÚDE - ASSOCIAÇÃO DE PROTEÇÃO A MATERNIDADE E INFÂNCIA UBAÍRA</v>
      </c>
      <c r="C175" s="11"/>
      <c r="D175" s="12" t="str">
        <f>'[1]TCE - ANEXO III - Preencher'!E184</f>
        <v xml:space="preserve">SAHRA THAFNES CABRAL GONCALVES 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411005</v>
      </c>
      <c r="G175" s="14">
        <f>IF('[1]TCE - ANEXO III - Preencher'!H184="","",'[1]TCE - ANEXO III - Preencher'!H184)</f>
        <v>45170</v>
      </c>
      <c r="H175" s="15">
        <f>'[1]TCE - ANEXO III - Preencher'!I184</f>
        <v>0</v>
      </c>
      <c r="I175" s="15">
        <f>'[1]TCE - ANEXO III - Preencher'!J184</f>
        <v>12.39</v>
      </c>
      <c r="J175" s="15">
        <f>'[1]TCE - ANEXO III - Preencher'!K184</f>
        <v>0</v>
      </c>
      <c r="K175" s="16">
        <f>'[1]TCE - ANEXO III - Preencher'!L184</f>
        <v>269.37</v>
      </c>
      <c r="L175" s="16">
        <f>'[1]TCE - ANEXO III - Preencher'!M184</f>
        <v>1</v>
      </c>
      <c r="M175" s="16">
        <f t="shared" si="13"/>
        <v>268.37</v>
      </c>
      <c r="N175" s="16">
        <f>'[1]TCE - ANEXO III - Preencher'!O184</f>
        <v>7.88</v>
      </c>
      <c r="O175" s="16">
        <f>'[1]TCE - ANEXO III - Preencher'!P184</f>
        <v>0</v>
      </c>
      <c r="P175" s="17">
        <f t="shared" si="14"/>
        <v>7.88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288.64</v>
      </c>
    </row>
    <row r="176" spans="1:28" s="4" customFormat="1" x14ac:dyDescent="0.2">
      <c r="A176" s="9">
        <f>IFERROR(VLOOKUP(B176,'[1]DADOS (OCULTAR)'!$P$3:$R$91,3,0),"")</f>
        <v>14284483000108</v>
      </c>
      <c r="B176" s="10" t="str">
        <f>'[1]TCE - ANEXO III - Preencher'!C185</f>
        <v>S3 SAÚDE - ASSOCIAÇÃO DE PROTEÇÃO A MATERNIDADE E INFÂNCIA UBAÍRA</v>
      </c>
      <c r="C176" s="11"/>
      <c r="D176" s="12" t="str">
        <f>'[1]TCE - ANEXO III - Preencher'!E185</f>
        <v xml:space="preserve">SANDRA MARIA CAMARA PIMENTEL 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45170</v>
      </c>
      <c r="H176" s="15">
        <f>'[1]TCE - ANEXO III - Preencher'!I185</f>
        <v>0</v>
      </c>
      <c r="I176" s="15">
        <f>'[1]TCE - ANEXO III - Preencher'!J185</f>
        <v>150.49</v>
      </c>
      <c r="J176" s="15">
        <f>'[1]TCE - ANEXO III - Preencher'!K185</f>
        <v>0</v>
      </c>
      <c r="K176" s="16">
        <f>'[1]TCE - ANEXO III - Preencher'!L185</f>
        <v>269.37</v>
      </c>
      <c r="L176" s="16">
        <f>'[1]TCE - ANEXO III - Preencher'!M185</f>
        <v>1</v>
      </c>
      <c r="M176" s="16">
        <f t="shared" si="13"/>
        <v>268.37</v>
      </c>
      <c r="N176" s="16">
        <f>'[1]TCE - ANEXO III - Preencher'!O185</f>
        <v>7.88</v>
      </c>
      <c r="O176" s="16">
        <f>'[1]TCE - ANEXO III - Preencher'!P185</f>
        <v>0</v>
      </c>
      <c r="P176" s="17">
        <f t="shared" si="14"/>
        <v>7.88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426.74</v>
      </c>
    </row>
    <row r="177" spans="1:28" s="4" customFormat="1" x14ac:dyDescent="0.2">
      <c r="A177" s="9">
        <f>IFERROR(VLOOKUP(B177,'[1]DADOS (OCULTAR)'!$P$3:$R$91,3,0),"")</f>
        <v>14284483000108</v>
      </c>
      <c r="B177" s="10" t="str">
        <f>'[1]TCE - ANEXO III - Preencher'!C186</f>
        <v>S3 SAÚDE - ASSOCIAÇÃO DE PROTEÇÃO A MATERNIDADE E INFÂNCIA UBAÍRA</v>
      </c>
      <c r="C177" s="11"/>
      <c r="D177" s="12" t="str">
        <f>'[1]TCE - ANEXO III - Preencher'!E186</f>
        <v>SIMONE SANTOS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514230</v>
      </c>
      <c r="G177" s="14">
        <f>IF('[1]TCE - ANEXO III - Preencher'!H186="","",'[1]TCE - ANEXO III - Preencher'!H186)</f>
        <v>45170</v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269.37</v>
      </c>
      <c r="L177" s="16">
        <f>'[1]TCE - ANEXO III - Preencher'!M186</f>
        <v>1</v>
      </c>
      <c r="M177" s="16">
        <f t="shared" si="13"/>
        <v>268.37</v>
      </c>
      <c r="N177" s="16">
        <f>'[1]TCE - ANEXO III - Preencher'!O186</f>
        <v>7.88</v>
      </c>
      <c r="O177" s="16">
        <f>'[1]TCE - ANEXO III - Preencher'!P186</f>
        <v>0</v>
      </c>
      <c r="P177" s="17">
        <f t="shared" si="14"/>
        <v>7.88</v>
      </c>
      <c r="Q177" s="16">
        <f>'[1]TCE - ANEXO III - Preencher'!R186</f>
        <v>33.619999999999997</v>
      </c>
      <c r="R177" s="16">
        <f>'[1]TCE - ANEXO III - Preencher'!S186</f>
        <v>25.03</v>
      </c>
      <c r="S177" s="17">
        <f t="shared" si="15"/>
        <v>8.5899999999999963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284.83999999999997</v>
      </c>
    </row>
    <row r="178" spans="1:28" s="4" customFormat="1" x14ac:dyDescent="0.2">
      <c r="A178" s="9">
        <f>IFERROR(VLOOKUP(B178,'[1]DADOS (OCULTAR)'!$P$3:$R$91,3,0),"")</f>
        <v>14284483000108</v>
      </c>
      <c r="B178" s="10" t="str">
        <f>'[1]TCE - ANEXO III - Preencher'!C187</f>
        <v>S3 SAÚDE - ASSOCIAÇÃO DE PROTEÇÃO A MATERNIDADE E INFÂNCIA UBAÍRA</v>
      </c>
      <c r="C178" s="11"/>
      <c r="D178" s="12" t="str">
        <f>'[1]TCE - ANEXO III - Preencher'!E187</f>
        <v>SONIA MARIA RAMOS DA SILVA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513425</v>
      </c>
      <c r="G178" s="14">
        <f>IF('[1]TCE - ANEXO III - Preencher'!H187="","",'[1]TCE - ANEXO III - Preencher'!H187)</f>
        <v>45170</v>
      </c>
      <c r="H178" s="15">
        <f>'[1]TCE - ANEXO III - Preencher'!I187</f>
        <v>0</v>
      </c>
      <c r="I178" s="15">
        <f>'[1]TCE - ANEXO III - Preencher'!J187</f>
        <v>126.75</v>
      </c>
      <c r="J178" s="15">
        <f>'[1]TCE - ANEXO III - Preencher'!K187</f>
        <v>0</v>
      </c>
      <c r="K178" s="16">
        <f>'[1]TCE - ANEXO III - Preencher'!L187</f>
        <v>269.37</v>
      </c>
      <c r="L178" s="16">
        <f>'[1]TCE - ANEXO III - Preencher'!M187</f>
        <v>1</v>
      </c>
      <c r="M178" s="16">
        <f t="shared" si="13"/>
        <v>268.37</v>
      </c>
      <c r="N178" s="16">
        <f>'[1]TCE - ANEXO III - Preencher'!O187</f>
        <v>7.88</v>
      </c>
      <c r="O178" s="16">
        <f>'[1]TCE - ANEXO III - Preencher'!P187</f>
        <v>0</v>
      </c>
      <c r="P178" s="17">
        <f t="shared" si="14"/>
        <v>7.88</v>
      </c>
      <c r="Q178" s="16">
        <f>'[1]TCE - ANEXO III - Preencher'!R187</f>
        <v>189.14</v>
      </c>
      <c r="R178" s="16">
        <f>'[1]TCE - ANEXO III - Preencher'!S187</f>
        <v>79.2</v>
      </c>
      <c r="S178" s="17">
        <f t="shared" si="15"/>
        <v>109.93999999999998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512.93999999999994</v>
      </c>
    </row>
    <row r="179" spans="1:28" s="4" customFormat="1" x14ac:dyDescent="0.2">
      <c r="A179" s="9">
        <f>IFERROR(VLOOKUP(B179,'[1]DADOS (OCULTAR)'!$P$3:$R$91,3,0),"")</f>
        <v>14284483000108</v>
      </c>
      <c r="B179" s="10" t="str">
        <f>'[1]TCE - ANEXO III - Preencher'!C188</f>
        <v>S3 SAÚDE - ASSOCIAÇÃO DE PROTEÇÃO A MATERNIDADE E INFÂNCIA UBAÍRA</v>
      </c>
      <c r="C179" s="11"/>
      <c r="D179" s="12" t="str">
        <f>'[1]TCE - ANEXO III - Preencher'!E188</f>
        <v xml:space="preserve">SUZANE JOSEFA DA SILVA 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45170</v>
      </c>
      <c r="H179" s="15">
        <f>'[1]TCE - ANEXO III - Preencher'!I188</f>
        <v>0</v>
      </c>
      <c r="I179" s="15">
        <f>'[1]TCE - ANEXO III - Preencher'!J188</f>
        <v>146.86000000000001</v>
      </c>
      <c r="J179" s="15">
        <f>'[1]TCE - ANEXO III - Preencher'!K188</f>
        <v>0</v>
      </c>
      <c r="K179" s="16">
        <f>'[1]TCE - ANEXO III - Preencher'!L188</f>
        <v>269.37</v>
      </c>
      <c r="L179" s="16">
        <f>'[1]TCE - ANEXO III - Preencher'!M188</f>
        <v>1</v>
      </c>
      <c r="M179" s="16">
        <f t="shared" si="13"/>
        <v>268.37</v>
      </c>
      <c r="N179" s="16">
        <f>'[1]TCE - ANEXO III - Preencher'!O188</f>
        <v>7.88</v>
      </c>
      <c r="O179" s="16">
        <f>'[1]TCE - ANEXO III - Preencher'!P188</f>
        <v>0</v>
      </c>
      <c r="P179" s="17">
        <f t="shared" si="14"/>
        <v>7.88</v>
      </c>
      <c r="Q179" s="16">
        <f>'[1]TCE - ANEXO III - Preencher'!R188</f>
        <v>252.19</v>
      </c>
      <c r="R179" s="16">
        <f>'[1]TCE - ANEXO III - Preencher'!S188</f>
        <v>83.97</v>
      </c>
      <c r="S179" s="17">
        <f t="shared" si="15"/>
        <v>168.22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591.33000000000004</v>
      </c>
    </row>
    <row r="180" spans="1:28" s="4" customFormat="1" x14ac:dyDescent="0.2">
      <c r="A180" s="9">
        <f>IFERROR(VLOOKUP(B180,'[1]DADOS (OCULTAR)'!$P$3:$R$91,3,0),"")</f>
        <v>14284483000108</v>
      </c>
      <c r="B180" s="10" t="str">
        <f>'[1]TCE - ANEXO III - Preencher'!C189</f>
        <v>S3 SAÚDE - ASSOCIAÇÃO DE PROTEÇÃO A MATERNIDADE E INFÂNCIA UBAÍRA</v>
      </c>
      <c r="C180" s="11"/>
      <c r="D180" s="12" t="str">
        <f>'[1]TCE - ANEXO III - Preencher'!E189</f>
        <v>SWEMMY SHARON CARVALHO DE MELO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45170</v>
      </c>
      <c r="H180" s="15">
        <f>'[1]TCE - ANEXO III - Preencher'!I189</f>
        <v>0</v>
      </c>
      <c r="I180" s="15">
        <f>'[1]TCE - ANEXO III - Preencher'!J189</f>
        <v>153.97999999999999</v>
      </c>
      <c r="J180" s="15">
        <f>'[1]TCE - ANEXO III - Preencher'!K189</f>
        <v>0</v>
      </c>
      <c r="K180" s="16">
        <f>'[1]TCE - ANEXO III - Preencher'!L189</f>
        <v>269.37</v>
      </c>
      <c r="L180" s="16">
        <f>'[1]TCE - ANEXO III - Preencher'!M189</f>
        <v>1</v>
      </c>
      <c r="M180" s="16">
        <f t="shared" si="13"/>
        <v>268.37</v>
      </c>
      <c r="N180" s="16">
        <f>'[1]TCE - ANEXO III - Preencher'!O189</f>
        <v>7.88</v>
      </c>
      <c r="O180" s="16">
        <f>'[1]TCE - ANEXO III - Preencher'!P189</f>
        <v>0</v>
      </c>
      <c r="P180" s="17">
        <f t="shared" si="14"/>
        <v>7.88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430.23</v>
      </c>
    </row>
    <row r="181" spans="1:28" s="4" customFormat="1" x14ac:dyDescent="0.2">
      <c r="A181" s="9">
        <f>IFERROR(VLOOKUP(B181,'[1]DADOS (OCULTAR)'!$P$3:$R$91,3,0),"")</f>
        <v>14284483000108</v>
      </c>
      <c r="B181" s="10" t="str">
        <f>'[1]TCE - ANEXO III - Preencher'!C190</f>
        <v>S3 SAÚDE - ASSOCIAÇÃO DE PROTEÇÃO A MATERNIDADE E INFÂNCIA UBAÍRA</v>
      </c>
      <c r="C181" s="11"/>
      <c r="D181" s="12" t="str">
        <f>'[1]TCE - ANEXO III - Preencher'!E190</f>
        <v>TARCIANA PEREIRA LIMA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411010</v>
      </c>
      <c r="G181" s="14">
        <f>IF('[1]TCE - ANEXO III - Preencher'!H190="","",'[1]TCE - ANEXO III - Preencher'!H190)</f>
        <v>45170</v>
      </c>
      <c r="H181" s="15">
        <f>'[1]TCE - ANEXO III - Preencher'!I190</f>
        <v>0</v>
      </c>
      <c r="I181" s="15">
        <f>'[1]TCE - ANEXO III - Preencher'!J190</f>
        <v>221.14</v>
      </c>
      <c r="J181" s="15">
        <f>'[1]TCE - ANEXO III - Preencher'!K190</f>
        <v>0</v>
      </c>
      <c r="K181" s="16">
        <f>'[1]TCE - ANEXO III - Preencher'!L190</f>
        <v>269.37</v>
      </c>
      <c r="L181" s="16">
        <f>'[1]TCE - ANEXO III - Preencher'!M190</f>
        <v>1</v>
      </c>
      <c r="M181" s="16">
        <f t="shared" si="13"/>
        <v>268.37</v>
      </c>
      <c r="N181" s="16">
        <f>'[1]TCE - ANEXO III - Preencher'!O190</f>
        <v>7.88</v>
      </c>
      <c r="O181" s="16">
        <f>'[1]TCE - ANEXO III - Preencher'!P190</f>
        <v>0</v>
      </c>
      <c r="P181" s="17">
        <f t="shared" si="14"/>
        <v>7.88</v>
      </c>
      <c r="Q181" s="16">
        <f>'[1]TCE - ANEXO III - Preencher'!R190</f>
        <v>252.19</v>
      </c>
      <c r="R181" s="16">
        <f>'[1]TCE - ANEXO III - Preencher'!S190</f>
        <v>150</v>
      </c>
      <c r="S181" s="17">
        <f t="shared" si="15"/>
        <v>102.19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599.57999999999993</v>
      </c>
    </row>
    <row r="182" spans="1:28" s="4" customFormat="1" x14ac:dyDescent="0.2">
      <c r="A182" s="9">
        <f>IFERROR(VLOOKUP(B182,'[1]DADOS (OCULTAR)'!$P$3:$R$91,3,0),"")</f>
        <v>14284483000108</v>
      </c>
      <c r="B182" s="10" t="str">
        <f>'[1]TCE - ANEXO III - Preencher'!C191</f>
        <v>S3 SAÚDE - ASSOCIAÇÃO DE PROTEÇÃO A MATERNIDADE E INFÂNCIA UBAÍRA</v>
      </c>
      <c r="C182" s="11"/>
      <c r="D182" s="12" t="str">
        <f>'[1]TCE - ANEXO III - Preencher'!E191</f>
        <v>TATIANA MARIA DOS SANTOS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514320</v>
      </c>
      <c r="G182" s="14">
        <f>IF('[1]TCE - ANEXO III - Preencher'!H191="","",'[1]TCE - ANEXO III - Preencher'!H191)</f>
        <v>45170</v>
      </c>
      <c r="H182" s="15">
        <f>'[1]TCE - ANEXO III - Preencher'!I191</f>
        <v>0</v>
      </c>
      <c r="I182" s="15">
        <f>'[1]TCE - ANEXO III - Preencher'!J191</f>
        <v>126.75</v>
      </c>
      <c r="J182" s="15">
        <f>'[1]TCE - ANEXO III - Preencher'!K191</f>
        <v>0</v>
      </c>
      <c r="K182" s="16">
        <f>'[1]TCE - ANEXO III - Preencher'!L191</f>
        <v>269.37</v>
      </c>
      <c r="L182" s="16">
        <f>'[1]TCE - ANEXO III - Preencher'!M191</f>
        <v>1</v>
      </c>
      <c r="M182" s="16">
        <f t="shared" si="13"/>
        <v>268.37</v>
      </c>
      <c r="N182" s="16">
        <f>'[1]TCE - ANEXO III - Preencher'!O191</f>
        <v>7.88</v>
      </c>
      <c r="O182" s="16">
        <f>'[1]TCE - ANEXO III - Preencher'!P191</f>
        <v>0</v>
      </c>
      <c r="P182" s="17">
        <f t="shared" si="14"/>
        <v>7.88</v>
      </c>
      <c r="Q182" s="16">
        <f>'[1]TCE - ANEXO III - Preencher'!R191</f>
        <v>126.09</v>
      </c>
      <c r="R182" s="16">
        <f>'[1]TCE - ANEXO III - Preencher'!S191</f>
        <v>79.2</v>
      </c>
      <c r="S182" s="17">
        <f t="shared" si="15"/>
        <v>46.89</v>
      </c>
      <c r="T182" s="16">
        <f>'[1]TCE - ANEXO III - Preencher'!U191</f>
        <v>77.569999999999993</v>
      </c>
      <c r="U182" s="16">
        <f>'[1]TCE - ANEXO III - Preencher'!V191</f>
        <v>0</v>
      </c>
      <c r="V182" s="17">
        <f t="shared" si="16"/>
        <v>77.569999999999993</v>
      </c>
      <c r="W182" s="18" t="str">
        <f>IF('[1]TCE - ANEXO III - Preencher'!X191="","",'[1]TCE - ANEXO III - Preencher'!X191)</f>
        <v>AUXILIO CRECHE</v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527.46</v>
      </c>
    </row>
    <row r="183" spans="1:28" s="4" customFormat="1" x14ac:dyDescent="0.2">
      <c r="A183" s="9">
        <f>IFERROR(VLOOKUP(B183,'[1]DADOS (OCULTAR)'!$P$3:$R$91,3,0),"")</f>
        <v>14284483000108</v>
      </c>
      <c r="B183" s="10" t="str">
        <f>'[1]TCE - ANEXO III - Preencher'!C192</f>
        <v>S3 SAÚDE - ASSOCIAÇÃO DE PROTEÇÃO A MATERNIDADE E INFÂNCIA UBAÍRA</v>
      </c>
      <c r="C183" s="11"/>
      <c r="D183" s="12" t="str">
        <f>'[1]TCE - ANEXO III - Preencher'!E192</f>
        <v>TATIANE DA SILVA DAMASCENO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45170</v>
      </c>
      <c r="H183" s="15">
        <f>'[1]TCE - ANEXO III - Preencher'!I192</f>
        <v>0</v>
      </c>
      <c r="I183" s="15">
        <f>'[1]TCE - ANEXO III - Preencher'!J192</f>
        <v>153.97999999999999</v>
      </c>
      <c r="J183" s="15">
        <f>'[1]TCE - ANEXO III - Preencher'!K192</f>
        <v>0</v>
      </c>
      <c r="K183" s="16">
        <f>'[1]TCE - ANEXO III - Preencher'!L192</f>
        <v>269.37</v>
      </c>
      <c r="L183" s="16">
        <f>'[1]TCE - ANEXO III - Preencher'!M192</f>
        <v>1</v>
      </c>
      <c r="M183" s="16">
        <f t="shared" si="13"/>
        <v>268.37</v>
      </c>
      <c r="N183" s="16">
        <f>'[1]TCE - ANEXO III - Preencher'!O192</f>
        <v>7.88</v>
      </c>
      <c r="O183" s="16">
        <f>'[1]TCE - ANEXO III - Preencher'!P192</f>
        <v>0</v>
      </c>
      <c r="P183" s="17">
        <f t="shared" si="14"/>
        <v>7.88</v>
      </c>
      <c r="Q183" s="16">
        <f>'[1]TCE - ANEXO III - Preencher'!R192</f>
        <v>126.09</v>
      </c>
      <c r="R183" s="16">
        <f>'[1]TCE - ANEXO III - Preencher'!S192</f>
        <v>83.97</v>
      </c>
      <c r="S183" s="17">
        <f t="shared" si="15"/>
        <v>42.120000000000005</v>
      </c>
      <c r="T183" s="16">
        <f>'[1]TCE - ANEXO III - Preencher'!U192</f>
        <v>77.569999999999993</v>
      </c>
      <c r="U183" s="16">
        <f>'[1]TCE - ANEXO III - Preencher'!V192</f>
        <v>0</v>
      </c>
      <c r="V183" s="17">
        <f t="shared" si="16"/>
        <v>77.569999999999993</v>
      </c>
      <c r="W183" s="18" t="str">
        <f>IF('[1]TCE - ANEXO III - Preencher'!X192="","",'[1]TCE - ANEXO III - Preencher'!X192)</f>
        <v>AUXILIO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549.92000000000007</v>
      </c>
    </row>
    <row r="184" spans="1:28" s="4" customFormat="1" x14ac:dyDescent="0.2">
      <c r="A184" s="9">
        <f>IFERROR(VLOOKUP(B184,'[1]DADOS (OCULTAR)'!$P$3:$R$91,3,0),"")</f>
        <v>14284483000108</v>
      </c>
      <c r="B184" s="10" t="str">
        <f>'[1]TCE - ANEXO III - Preencher'!C193</f>
        <v>S3 SAÚDE - ASSOCIAÇÃO DE PROTEÇÃO A MATERNIDADE E INFÂNCIA UBAÍRA</v>
      </c>
      <c r="C184" s="11"/>
      <c r="D184" s="12" t="str">
        <f>'[1]TCE - ANEXO III - Preencher'!E193</f>
        <v>THAIS GABRIELI DA SILVA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>
        <f>'[1]TCE - ANEXO III - Preencher'!G193</f>
        <v>411005</v>
      </c>
      <c r="G184" s="14">
        <f>IF('[1]TCE - ANEXO III - Preencher'!H193="","",'[1]TCE - ANEXO III - Preencher'!H193)</f>
        <v>45170</v>
      </c>
      <c r="H184" s="15">
        <f>'[1]TCE - ANEXO III - Preencher'!I193</f>
        <v>0</v>
      </c>
      <c r="I184" s="15">
        <f>'[1]TCE - ANEXO III - Preencher'!J193</f>
        <v>142.15</v>
      </c>
      <c r="J184" s="15">
        <f>'[1]TCE - ANEXO III - Preencher'!K193</f>
        <v>0</v>
      </c>
      <c r="K184" s="16">
        <f>'[1]TCE - ANEXO III - Preencher'!L193</f>
        <v>269.37</v>
      </c>
      <c r="L184" s="16">
        <f>'[1]TCE - ANEXO III - Preencher'!M193</f>
        <v>1</v>
      </c>
      <c r="M184" s="16">
        <f t="shared" si="13"/>
        <v>268.37</v>
      </c>
      <c r="N184" s="16">
        <f>'[1]TCE - ANEXO III - Preencher'!O193</f>
        <v>7.88</v>
      </c>
      <c r="O184" s="16">
        <f>'[1]TCE - ANEXO III - Preencher'!P193</f>
        <v>0</v>
      </c>
      <c r="P184" s="17">
        <f t="shared" si="14"/>
        <v>7.88</v>
      </c>
      <c r="Q184" s="16">
        <f>'[1]TCE - ANEXO III - Preencher'!R193</f>
        <v>126.09</v>
      </c>
      <c r="R184" s="16">
        <f>'[1]TCE - ANEXO III - Preencher'!S193</f>
        <v>106.58</v>
      </c>
      <c r="S184" s="17">
        <f t="shared" si="15"/>
        <v>19.510000000000005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437.90999999999997</v>
      </c>
    </row>
    <row r="185" spans="1:28" s="4" customFormat="1" x14ac:dyDescent="0.2">
      <c r="A185" s="9">
        <f>IFERROR(VLOOKUP(B185,'[1]DADOS (OCULTAR)'!$P$3:$R$91,3,0),"")</f>
        <v>14284483000108</v>
      </c>
      <c r="B185" s="10" t="str">
        <f>'[1]TCE - ANEXO III - Preencher'!C194</f>
        <v>S3 SAÚDE - ASSOCIAÇÃO DE PROTEÇÃO A MATERNIDADE E INFÂNCIA UBAÍRA</v>
      </c>
      <c r="C185" s="11"/>
      <c r="D185" s="12" t="str">
        <f>'[1]TCE - ANEXO III - Preencher'!E194</f>
        <v>THAISA PEREIRA DORNELAS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223405</v>
      </c>
      <c r="G185" s="14">
        <f>IF('[1]TCE - ANEXO III - Preencher'!H194="","",'[1]TCE - ANEXO III - Preencher'!H194)</f>
        <v>45170</v>
      </c>
      <c r="H185" s="15">
        <f>'[1]TCE - ANEXO III - Preencher'!I194</f>
        <v>0</v>
      </c>
      <c r="I185" s="15">
        <f>'[1]TCE - ANEXO III - Preencher'!J194</f>
        <v>521.16</v>
      </c>
      <c r="J185" s="15">
        <f>'[1]TCE - ANEXO III - Preencher'!K194</f>
        <v>0</v>
      </c>
      <c r="K185" s="16">
        <f>'[1]TCE - ANEXO III - Preencher'!L194</f>
        <v>269.37</v>
      </c>
      <c r="L185" s="16">
        <f>'[1]TCE - ANEXO III - Preencher'!M194</f>
        <v>1</v>
      </c>
      <c r="M185" s="16">
        <f t="shared" si="13"/>
        <v>268.37</v>
      </c>
      <c r="N185" s="16">
        <f>'[1]TCE - ANEXO III - Preencher'!O194</f>
        <v>7.88</v>
      </c>
      <c r="O185" s="16">
        <f>'[1]TCE - ANEXO III - Preencher'!P194</f>
        <v>0</v>
      </c>
      <c r="P185" s="17">
        <f t="shared" si="14"/>
        <v>7.88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797.41</v>
      </c>
    </row>
    <row r="186" spans="1:28" s="4" customFormat="1" x14ac:dyDescent="0.2">
      <c r="A186" s="9">
        <f>IFERROR(VLOOKUP(B186,'[1]DADOS (OCULTAR)'!$P$3:$R$91,3,0),"")</f>
        <v>14284483000108</v>
      </c>
      <c r="B186" s="10" t="str">
        <f>'[1]TCE - ANEXO III - Preencher'!C195</f>
        <v>S3 SAÚDE - ASSOCIAÇÃO DE PROTEÇÃO A MATERNIDADE E INFÂNCIA UBAÍRA</v>
      </c>
      <c r="C186" s="11"/>
      <c r="D186" s="12" t="str">
        <f>'[1]TCE - ANEXO III - Preencher'!E195</f>
        <v xml:space="preserve">THAYNARA RITHELE PATRICIO DE LIMA 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45170</v>
      </c>
      <c r="H186" s="15">
        <f>'[1]TCE - ANEXO III - Preencher'!I195</f>
        <v>0</v>
      </c>
      <c r="I186" s="15">
        <f>'[1]TCE - ANEXO III - Preencher'!J195</f>
        <v>133.09</v>
      </c>
      <c r="J186" s="15">
        <f>'[1]TCE - ANEXO III - Preencher'!K195</f>
        <v>0</v>
      </c>
      <c r="K186" s="16">
        <f>'[1]TCE - ANEXO III - Preencher'!L195</f>
        <v>269.37</v>
      </c>
      <c r="L186" s="16">
        <f>'[1]TCE - ANEXO III - Preencher'!M195</f>
        <v>1</v>
      </c>
      <c r="M186" s="16">
        <f t="shared" si="13"/>
        <v>268.37</v>
      </c>
      <c r="N186" s="16">
        <f>'[1]TCE - ANEXO III - Preencher'!O195</f>
        <v>7.88</v>
      </c>
      <c r="O186" s="16">
        <f>'[1]TCE - ANEXO III - Preencher'!P195</f>
        <v>0</v>
      </c>
      <c r="P186" s="17">
        <f t="shared" si="14"/>
        <v>7.88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409.34000000000003</v>
      </c>
    </row>
    <row r="187" spans="1:28" s="4" customFormat="1" x14ac:dyDescent="0.2">
      <c r="A187" s="9">
        <f>IFERROR(VLOOKUP(B187,'[1]DADOS (OCULTAR)'!$P$3:$R$91,3,0),"")</f>
        <v>14284483000108</v>
      </c>
      <c r="B187" s="10" t="str">
        <f>'[1]TCE - ANEXO III - Preencher'!C196</f>
        <v>S3 SAÚDE - ASSOCIAÇÃO DE PROTEÇÃO A MATERNIDADE E INFÂNCIA UBAÍRA</v>
      </c>
      <c r="C187" s="11"/>
      <c r="D187" s="12" t="str">
        <f>'[1]TCE - ANEXO III - Preencher'!E196</f>
        <v xml:space="preserve">THAYSA MARIA DA SILVA 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223505</v>
      </c>
      <c r="G187" s="14">
        <f>IF('[1]TCE - ANEXO III - Preencher'!H196="","",'[1]TCE - ANEXO III - Preencher'!H196)</f>
        <v>45170</v>
      </c>
      <c r="H187" s="15">
        <f>'[1]TCE - ANEXO III - Preencher'!I196</f>
        <v>0</v>
      </c>
      <c r="I187" s="15">
        <f>'[1]TCE - ANEXO III - Preencher'!J196</f>
        <v>300.58999999999997</v>
      </c>
      <c r="J187" s="15">
        <f>'[1]TCE - ANEXO III - Preencher'!K196</f>
        <v>0</v>
      </c>
      <c r="K187" s="16">
        <f>'[1]TCE - ANEXO III - Preencher'!L196</f>
        <v>269.37</v>
      </c>
      <c r="L187" s="16">
        <f>'[1]TCE - ANEXO III - Preencher'!M196</f>
        <v>1</v>
      </c>
      <c r="M187" s="16">
        <f t="shared" si="13"/>
        <v>268.37</v>
      </c>
      <c r="N187" s="16">
        <f>'[1]TCE - ANEXO III - Preencher'!O196</f>
        <v>7.88</v>
      </c>
      <c r="O187" s="16">
        <f>'[1]TCE - ANEXO III - Preencher'!P196</f>
        <v>0</v>
      </c>
      <c r="P187" s="17">
        <f t="shared" si="14"/>
        <v>7.88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576.84</v>
      </c>
    </row>
    <row r="188" spans="1:28" s="4" customFormat="1" x14ac:dyDescent="0.2">
      <c r="A188" s="9">
        <f>IFERROR(VLOOKUP(B188,'[1]DADOS (OCULTAR)'!$P$3:$R$91,3,0),"")</f>
        <v>14284483000108</v>
      </c>
      <c r="B188" s="10" t="str">
        <f>'[1]TCE - ANEXO III - Preencher'!C197</f>
        <v>S3 SAÚDE - ASSOCIAÇÃO DE PROTEÇÃO A MATERNIDADE E INFÂNCIA UBAÍRA</v>
      </c>
      <c r="C188" s="11"/>
      <c r="D188" s="12" t="str">
        <f>'[1]TCE - ANEXO III - Preencher'!E197</f>
        <v>THIAGO DE ARRUDA MEDEIROS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223405</v>
      </c>
      <c r="G188" s="14">
        <f>IF('[1]TCE - ANEXO III - Preencher'!H197="","",'[1]TCE - ANEXO III - Preencher'!H197)</f>
        <v>45170</v>
      </c>
      <c r="H188" s="15">
        <f>'[1]TCE - ANEXO III - Preencher'!I197</f>
        <v>0</v>
      </c>
      <c r="I188" s="15">
        <f>'[1]TCE - ANEXO III - Preencher'!J197</f>
        <v>454.05</v>
      </c>
      <c r="J188" s="15">
        <f>'[1]TCE - ANEXO III - Preencher'!K197</f>
        <v>0</v>
      </c>
      <c r="K188" s="16">
        <f>'[1]TCE - ANEXO III - Preencher'!L197</f>
        <v>269.37</v>
      </c>
      <c r="L188" s="16">
        <f>'[1]TCE - ANEXO III - Preencher'!M197</f>
        <v>1</v>
      </c>
      <c r="M188" s="16">
        <f t="shared" si="13"/>
        <v>268.37</v>
      </c>
      <c r="N188" s="16">
        <f>'[1]TCE - ANEXO III - Preencher'!O197</f>
        <v>7.88</v>
      </c>
      <c r="O188" s="16">
        <f>'[1]TCE - ANEXO III - Preencher'!P197</f>
        <v>0</v>
      </c>
      <c r="P188" s="17">
        <f t="shared" si="14"/>
        <v>7.88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730.30000000000007</v>
      </c>
    </row>
    <row r="189" spans="1:28" s="4" customFormat="1" x14ac:dyDescent="0.2">
      <c r="A189" s="9">
        <f>IFERROR(VLOOKUP(B189,'[1]DADOS (OCULTAR)'!$P$3:$R$91,3,0),"")</f>
        <v>14284483000108</v>
      </c>
      <c r="B189" s="10" t="str">
        <f>'[1]TCE - ANEXO III - Preencher'!C198</f>
        <v>S3 SAÚDE - ASSOCIAÇÃO DE PROTEÇÃO A MATERNIDADE E INFÂNCIA UBAÍRA</v>
      </c>
      <c r="C189" s="11"/>
      <c r="D189" s="12" t="str">
        <f>'[1]TCE - ANEXO III - Preencher'!E198</f>
        <v>TIAGO OLIVIO PEREIRA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223505</v>
      </c>
      <c r="G189" s="14">
        <f>IF('[1]TCE - ANEXO III - Preencher'!H198="","",'[1]TCE - ANEXO III - Preencher'!H198)</f>
        <v>45170</v>
      </c>
      <c r="H189" s="15">
        <f>'[1]TCE - ANEXO III - Preencher'!I198</f>
        <v>0</v>
      </c>
      <c r="I189" s="15">
        <f>'[1]TCE - ANEXO III - Preencher'!J198</f>
        <v>226.06</v>
      </c>
      <c r="J189" s="15">
        <f>'[1]TCE - ANEXO III - Preencher'!K198</f>
        <v>0</v>
      </c>
      <c r="K189" s="16">
        <f>'[1]TCE - ANEXO III - Preencher'!L198</f>
        <v>269.37</v>
      </c>
      <c r="L189" s="16">
        <f>'[1]TCE - ANEXO III - Preencher'!M198</f>
        <v>1</v>
      </c>
      <c r="M189" s="16">
        <f t="shared" si="13"/>
        <v>268.37</v>
      </c>
      <c r="N189" s="16">
        <f>'[1]TCE - ANEXO III - Preencher'!O198</f>
        <v>7.88</v>
      </c>
      <c r="O189" s="16">
        <f>'[1]TCE - ANEXO III - Preencher'!P198</f>
        <v>0</v>
      </c>
      <c r="P189" s="17">
        <f t="shared" si="14"/>
        <v>7.88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502.31</v>
      </c>
    </row>
    <row r="190" spans="1:28" s="4" customFormat="1" x14ac:dyDescent="0.2">
      <c r="A190" s="9">
        <f>IFERROR(VLOOKUP(B190,'[1]DADOS (OCULTAR)'!$P$3:$R$91,3,0),"")</f>
        <v>14284483000108</v>
      </c>
      <c r="B190" s="10" t="str">
        <f>'[1]TCE - ANEXO III - Preencher'!C199</f>
        <v>S3 SAÚDE - ASSOCIAÇÃO DE PROTEÇÃO A MATERNIDADE E INFÂNCIA UBAÍRA</v>
      </c>
      <c r="C190" s="11"/>
      <c r="D190" s="12" t="str">
        <f>'[1]TCE - ANEXO III - Preencher'!E199</f>
        <v>UITANAAN CARLOS DOS SANTOS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422105</v>
      </c>
      <c r="G190" s="14">
        <f>IF('[1]TCE - ANEXO III - Preencher'!H199="","",'[1]TCE - ANEXO III - Preencher'!H199)</f>
        <v>45170</v>
      </c>
      <c r="H190" s="15">
        <f>'[1]TCE - ANEXO III - Preencher'!I199</f>
        <v>0</v>
      </c>
      <c r="I190" s="15">
        <f>'[1]TCE - ANEXO III - Preencher'!J199</f>
        <v>174.15</v>
      </c>
      <c r="J190" s="15">
        <f>'[1]TCE - ANEXO III - Preencher'!K199</f>
        <v>0</v>
      </c>
      <c r="K190" s="16">
        <f>'[1]TCE - ANEXO III - Preencher'!L199</f>
        <v>269.37</v>
      </c>
      <c r="L190" s="16">
        <f>'[1]TCE - ANEXO III - Preencher'!M199</f>
        <v>1</v>
      </c>
      <c r="M190" s="16">
        <f t="shared" si="13"/>
        <v>268.37</v>
      </c>
      <c r="N190" s="16">
        <f>'[1]TCE - ANEXO III - Preencher'!O199</f>
        <v>7.88</v>
      </c>
      <c r="O190" s="16">
        <f>'[1]TCE - ANEXO III - Preencher'!P199</f>
        <v>0</v>
      </c>
      <c r="P190" s="17">
        <f t="shared" si="14"/>
        <v>7.88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450.4</v>
      </c>
    </row>
    <row r="191" spans="1:28" s="4" customFormat="1" x14ac:dyDescent="0.2">
      <c r="A191" s="9">
        <f>IFERROR(VLOOKUP(B191,'[1]DADOS (OCULTAR)'!$P$3:$R$91,3,0),"")</f>
        <v>14284483000108</v>
      </c>
      <c r="B191" s="10" t="str">
        <f>'[1]TCE - ANEXO III - Preencher'!C200</f>
        <v>S3 SAÚDE - ASSOCIAÇÃO DE PROTEÇÃO A MATERNIDADE E INFÂNCIA UBAÍRA</v>
      </c>
      <c r="C191" s="11"/>
      <c r="D191" s="12" t="str">
        <f>'[1]TCE - ANEXO III - Preencher'!E200</f>
        <v xml:space="preserve">VASTI BEZERRA DE LIMA 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45170</v>
      </c>
      <c r="H191" s="15">
        <f>'[1]TCE - ANEXO III - Preencher'!I200</f>
        <v>0</v>
      </c>
      <c r="I191" s="15">
        <f>'[1]TCE - ANEXO III - Preencher'!J200</f>
        <v>133.09</v>
      </c>
      <c r="J191" s="15">
        <f>'[1]TCE - ANEXO III - Preencher'!K200</f>
        <v>0</v>
      </c>
      <c r="K191" s="16">
        <f>'[1]TCE - ANEXO III - Preencher'!L200</f>
        <v>269.37</v>
      </c>
      <c r="L191" s="16">
        <f>'[1]TCE - ANEXO III - Preencher'!M200</f>
        <v>1</v>
      </c>
      <c r="M191" s="16">
        <f t="shared" si="13"/>
        <v>268.37</v>
      </c>
      <c r="N191" s="16">
        <f>'[1]TCE - ANEXO III - Preencher'!O200</f>
        <v>7.88</v>
      </c>
      <c r="O191" s="16">
        <f>'[1]TCE - ANEXO III - Preencher'!P200</f>
        <v>0</v>
      </c>
      <c r="P191" s="17">
        <f t="shared" si="14"/>
        <v>7.88</v>
      </c>
      <c r="Q191" s="16">
        <f>'[1]TCE - ANEXO III - Preencher'!R200</f>
        <v>100.87</v>
      </c>
      <c r="R191" s="16">
        <f>'[1]TCE - ANEXO III - Preencher'!S200</f>
        <v>83.97</v>
      </c>
      <c r="S191" s="17">
        <f t="shared" si="15"/>
        <v>16.900000000000006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426.24</v>
      </c>
    </row>
    <row r="192" spans="1:28" s="4" customFormat="1" x14ac:dyDescent="0.2">
      <c r="A192" s="9">
        <f>IFERROR(VLOOKUP(B192,'[1]DADOS (OCULTAR)'!$P$3:$R$91,3,0),"")</f>
        <v>14284483000108</v>
      </c>
      <c r="B192" s="10" t="str">
        <f>'[1]TCE - ANEXO III - Preencher'!C201</f>
        <v>S3 SAÚDE - ASSOCIAÇÃO DE PROTEÇÃO A MATERNIDADE E INFÂNCIA UBAÍRA</v>
      </c>
      <c r="C192" s="11"/>
      <c r="D192" s="12" t="str">
        <f>'[1]TCE - ANEXO III - Preencher'!E201</f>
        <v>VILANI FATIMA DOS SANTOS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45170</v>
      </c>
      <c r="H192" s="15">
        <f>'[1]TCE - ANEXO III - Preencher'!I201</f>
        <v>0</v>
      </c>
      <c r="I192" s="15">
        <f>'[1]TCE - ANEXO III - Preencher'!J201</f>
        <v>144.69</v>
      </c>
      <c r="J192" s="15">
        <f>'[1]TCE - ANEXO III - Preencher'!K201</f>
        <v>0</v>
      </c>
      <c r="K192" s="16">
        <f>'[1]TCE - ANEXO III - Preencher'!L201</f>
        <v>269.37</v>
      </c>
      <c r="L192" s="16">
        <f>'[1]TCE - ANEXO III - Preencher'!M201</f>
        <v>1</v>
      </c>
      <c r="M192" s="16">
        <f t="shared" si="13"/>
        <v>268.37</v>
      </c>
      <c r="N192" s="16">
        <f>'[1]TCE - ANEXO III - Preencher'!O201</f>
        <v>7.88</v>
      </c>
      <c r="O192" s="16">
        <f>'[1]TCE - ANEXO III - Preencher'!P201</f>
        <v>0</v>
      </c>
      <c r="P192" s="17">
        <f t="shared" si="14"/>
        <v>7.88</v>
      </c>
      <c r="Q192" s="16">
        <f>'[1]TCE - ANEXO III - Preencher'!R201</f>
        <v>126.09</v>
      </c>
      <c r="R192" s="16">
        <f>'[1]TCE - ANEXO III - Preencher'!S201</f>
        <v>83.97</v>
      </c>
      <c r="S192" s="17">
        <f t="shared" si="15"/>
        <v>42.120000000000005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463.06</v>
      </c>
    </row>
    <row r="193" spans="1:28" s="4" customFormat="1" x14ac:dyDescent="0.2">
      <c r="A193" s="9">
        <f>IFERROR(VLOOKUP(B193,'[1]DADOS (OCULTAR)'!$P$3:$R$91,3,0),"")</f>
        <v>14284483000108</v>
      </c>
      <c r="B193" s="10" t="str">
        <f>'[1]TCE - ANEXO III - Preencher'!C202</f>
        <v>S3 SAÚDE - ASSOCIAÇÃO DE PROTEÇÃO A MATERNIDADE E INFÂNCIA UBAÍRA</v>
      </c>
      <c r="C193" s="11"/>
      <c r="D193" s="12" t="str">
        <f>'[1]TCE - ANEXO III - Preencher'!E202</f>
        <v>VINICIUS DA SILVA XAVIER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422105</v>
      </c>
      <c r="G193" s="14">
        <f>IF('[1]TCE - ANEXO III - Preencher'!H202="","",'[1]TCE - ANEXO III - Preencher'!H202)</f>
        <v>45170</v>
      </c>
      <c r="H193" s="15">
        <f>'[1]TCE - ANEXO III - Preencher'!I202</f>
        <v>0</v>
      </c>
      <c r="I193" s="15">
        <f>'[1]TCE - ANEXO III - Preencher'!J202</f>
        <v>143.32</v>
      </c>
      <c r="J193" s="15">
        <f>'[1]TCE - ANEXO III - Preencher'!K202</f>
        <v>0</v>
      </c>
      <c r="K193" s="16">
        <f>'[1]TCE - ANEXO III - Preencher'!L202</f>
        <v>269.37</v>
      </c>
      <c r="L193" s="16">
        <f>'[1]TCE - ANEXO III - Preencher'!M202</f>
        <v>1</v>
      </c>
      <c r="M193" s="16">
        <f t="shared" si="13"/>
        <v>268.37</v>
      </c>
      <c r="N193" s="16">
        <f>'[1]TCE - ANEXO III - Preencher'!O202</f>
        <v>7.88</v>
      </c>
      <c r="O193" s="16">
        <f>'[1]TCE - ANEXO III - Preencher'!P202</f>
        <v>0</v>
      </c>
      <c r="P193" s="17">
        <f t="shared" si="14"/>
        <v>7.88</v>
      </c>
      <c r="Q193" s="16">
        <f>'[1]TCE - ANEXO III - Preencher'!R202</f>
        <v>126.09</v>
      </c>
      <c r="R193" s="16">
        <f>'[1]TCE - ANEXO III - Preencher'!S202</f>
        <v>79.2</v>
      </c>
      <c r="S193" s="17">
        <f t="shared" si="15"/>
        <v>46.89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466.46</v>
      </c>
    </row>
    <row r="194" spans="1:28" s="4" customFormat="1" x14ac:dyDescent="0.2">
      <c r="A194" s="9">
        <f>IFERROR(VLOOKUP(B194,'[1]DADOS (OCULTAR)'!$P$3:$R$91,3,0),"")</f>
        <v>14284483000108</v>
      </c>
      <c r="B194" s="10" t="str">
        <f>'[1]TCE - ANEXO III - Preencher'!C203</f>
        <v>S3 SAÚDE - ASSOCIAÇÃO DE PROTEÇÃO A MATERNIDADE E INFÂNCIA UBAÍRA</v>
      </c>
      <c r="C194" s="11"/>
      <c r="D194" s="12" t="str">
        <f>'[1]TCE - ANEXO III - Preencher'!E203</f>
        <v>WANDSON HENRIQUE DA PAZ LEITE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422105</v>
      </c>
      <c r="G194" s="14">
        <f>IF('[1]TCE - ANEXO III - Preencher'!H203="","",'[1]TCE - ANEXO III - Preencher'!H203)</f>
        <v>45170</v>
      </c>
      <c r="H194" s="15">
        <f>'[1]TCE - ANEXO III - Preencher'!I203</f>
        <v>0</v>
      </c>
      <c r="I194" s="15">
        <f>'[1]TCE - ANEXO III - Preencher'!J203</f>
        <v>174.15</v>
      </c>
      <c r="J194" s="15">
        <f>'[1]TCE - ANEXO III - Preencher'!K203</f>
        <v>0</v>
      </c>
      <c r="K194" s="16">
        <f>'[1]TCE - ANEXO III - Preencher'!L203</f>
        <v>269.37</v>
      </c>
      <c r="L194" s="16">
        <f>'[1]TCE - ANEXO III - Preencher'!M203</f>
        <v>1</v>
      </c>
      <c r="M194" s="16">
        <f t="shared" si="13"/>
        <v>268.37</v>
      </c>
      <c r="N194" s="16">
        <f>'[1]TCE - ANEXO III - Preencher'!O203</f>
        <v>7.88</v>
      </c>
      <c r="O194" s="16">
        <f>'[1]TCE - ANEXO III - Preencher'!P203</f>
        <v>0</v>
      </c>
      <c r="P194" s="17">
        <f t="shared" si="14"/>
        <v>7.88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450.4</v>
      </c>
    </row>
    <row r="195" spans="1:28" s="4" customFormat="1" x14ac:dyDescent="0.2">
      <c r="A195" s="9">
        <f>IFERROR(VLOOKUP(B195,'[1]DADOS (OCULTAR)'!$P$3:$R$91,3,0),"")</f>
        <v>14284483000108</v>
      </c>
      <c r="B195" s="10" t="str">
        <f>'[1]TCE - ANEXO III - Preencher'!C204</f>
        <v>S3 SAÚDE - ASSOCIAÇÃO DE PROTEÇÃO A MATERNIDADE E INFÂNCIA UBAÍRA</v>
      </c>
      <c r="C195" s="11"/>
      <c r="D195" s="12" t="str">
        <f>'[1]TCE - ANEXO III - Preencher'!E204</f>
        <v xml:space="preserve">WELLINGTON SILVA MATIAS 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422105</v>
      </c>
      <c r="G195" s="14">
        <f>IF('[1]TCE - ANEXO III - Preencher'!H204="","",'[1]TCE - ANEXO III - Preencher'!H204)</f>
        <v>45170</v>
      </c>
      <c r="H195" s="15">
        <f>'[1]TCE - ANEXO III - Preencher'!I204</f>
        <v>0</v>
      </c>
      <c r="I195" s="15">
        <f>'[1]TCE - ANEXO III - Preencher'!J204</f>
        <v>153.97</v>
      </c>
      <c r="J195" s="15">
        <f>'[1]TCE - ANEXO III - Preencher'!K204</f>
        <v>0</v>
      </c>
      <c r="K195" s="16">
        <f>'[1]TCE - ANEXO III - Preencher'!L204</f>
        <v>269.37</v>
      </c>
      <c r="L195" s="16">
        <f>'[1]TCE - ANEXO III - Preencher'!M204</f>
        <v>1</v>
      </c>
      <c r="M195" s="16">
        <f t="shared" si="13"/>
        <v>268.37</v>
      </c>
      <c r="N195" s="16">
        <f>'[1]TCE - ANEXO III - Preencher'!O204</f>
        <v>7.88</v>
      </c>
      <c r="O195" s="16">
        <f>'[1]TCE - ANEXO III - Preencher'!P204</f>
        <v>0</v>
      </c>
      <c r="P195" s="17">
        <f t="shared" si="14"/>
        <v>7.88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430.22</v>
      </c>
    </row>
    <row r="196" spans="1:28" s="4" customFormat="1" x14ac:dyDescent="0.2">
      <c r="A196" s="9">
        <f>IFERROR(VLOOKUP(B196,'[1]DADOS (OCULTAR)'!$P$3:$R$91,3,0),"")</f>
        <v>14284483000108</v>
      </c>
      <c r="B196" s="10" t="str">
        <f>'[1]TCE - ANEXO III - Preencher'!C205</f>
        <v>S3 SAÚDE - ASSOCIAÇÃO DE PROTEÇÃO A MATERNIDADE E INFÂNCIA UBAÍRA</v>
      </c>
      <c r="C196" s="11"/>
      <c r="D196" s="12" t="str">
        <f>'[1]TCE - ANEXO III - Preencher'!E205</f>
        <v xml:space="preserve">WILMA DOS SANTOS BARBOSA DOMINGOS DA SILVA 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351605</v>
      </c>
      <c r="G196" s="14">
        <f>IF('[1]TCE - ANEXO III - Preencher'!H205="","",'[1]TCE - ANEXO III - Preencher'!H205)</f>
        <v>45170</v>
      </c>
      <c r="H196" s="15">
        <f>'[1]TCE - ANEXO III - Preencher'!I205</f>
        <v>0</v>
      </c>
      <c r="I196" s="15">
        <f>'[1]TCE - ANEXO III - Preencher'!J205</f>
        <v>184.41</v>
      </c>
      <c r="J196" s="15">
        <f>'[1]TCE - ANEXO III - Preencher'!K205</f>
        <v>0</v>
      </c>
      <c r="K196" s="16">
        <f>'[1]TCE - ANEXO III - Preencher'!L205</f>
        <v>269.37</v>
      </c>
      <c r="L196" s="16">
        <f>'[1]TCE - ANEXO III - Preencher'!M205</f>
        <v>1</v>
      </c>
      <c r="M196" s="16">
        <f t="shared" ref="M196:M259" si="19">K196-L196</f>
        <v>268.37</v>
      </c>
      <c r="N196" s="16">
        <f>'[1]TCE - ANEXO III - Preencher'!O205</f>
        <v>7.88</v>
      </c>
      <c r="O196" s="16">
        <f>'[1]TCE - ANEXO III - Preencher'!P205</f>
        <v>0</v>
      </c>
      <c r="P196" s="17">
        <f t="shared" ref="P196:P259" si="20">N196-O196</f>
        <v>7.88</v>
      </c>
      <c r="Q196" s="16">
        <f>'[1]TCE - ANEXO III - Preencher'!R205</f>
        <v>252.19</v>
      </c>
      <c r="R196" s="16">
        <f>'[1]TCE - ANEXO III - Preencher'!S205</f>
        <v>122.47</v>
      </c>
      <c r="S196" s="17">
        <f t="shared" ref="S196:S259" si="21">Q196-R196</f>
        <v>129.72</v>
      </c>
      <c r="T196" s="16">
        <f>'[1]TCE - ANEXO III - Preencher'!U205</f>
        <v>77.569999999999993</v>
      </c>
      <c r="U196" s="16">
        <f>'[1]TCE - ANEXO III - Preencher'!V205</f>
        <v>0</v>
      </c>
      <c r="V196" s="17">
        <f t="shared" ref="V196:V259" si="22">T196-U196</f>
        <v>77.569999999999993</v>
      </c>
      <c r="W196" s="18" t="str">
        <f>IF('[1]TCE - ANEXO III - Preencher'!X205="","",'[1]TCE - ANEXO III - Preencher'!X205)</f>
        <v>AUXILIO CRECHE</v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667.95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 t="str">
        <f>'[1]TCE - ANEXO III - Preencher'!E206</f>
        <v>YASMIN COSTA CARNEIRO DA SILVA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45170</v>
      </c>
      <c r="H197" s="15">
        <f>'[1]TCE - ANEXO III - Preencher'!I206</f>
        <v>0</v>
      </c>
      <c r="I197" s="15">
        <f>'[1]TCE - ANEXO III - Preencher'!J206</f>
        <v>55.34</v>
      </c>
      <c r="J197" s="15">
        <f>'[1]TCE - ANEXO III - Preencher'!K206</f>
        <v>0</v>
      </c>
      <c r="K197" s="16">
        <f>'[1]TCE - ANEXO III - Preencher'!L206</f>
        <v>269.37</v>
      </c>
      <c r="L197" s="16">
        <f>'[1]TCE - ANEXO III - Preencher'!M206</f>
        <v>1</v>
      </c>
      <c r="M197" s="16">
        <f t="shared" si="19"/>
        <v>268.37</v>
      </c>
      <c r="N197" s="16">
        <f>'[1]TCE - ANEXO III - Preencher'!O206</f>
        <v>7.88</v>
      </c>
      <c r="O197" s="16">
        <f>'[1]TCE - ANEXO III - Preencher'!P206</f>
        <v>0</v>
      </c>
      <c r="P197" s="17">
        <f t="shared" si="20"/>
        <v>7.88</v>
      </c>
      <c r="Q197" s="16">
        <f>'[1]TCE - ANEXO III - Preencher'!R206</f>
        <v>51.26</v>
      </c>
      <c r="R197" s="16">
        <f>'[1]TCE - ANEXO III - Preencher'!S206</f>
        <v>33.590000000000003</v>
      </c>
      <c r="S197" s="17">
        <f t="shared" si="21"/>
        <v>17.669999999999995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349.26000000000005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</dc:creator>
  <cp:lastModifiedBy>Rosely Michele</cp:lastModifiedBy>
  <dcterms:created xsi:type="dcterms:W3CDTF">2023-10-25T22:24:52Z</dcterms:created>
  <dcterms:modified xsi:type="dcterms:W3CDTF">2023-10-25T22:25:19Z</dcterms:modified>
</cp:coreProperties>
</file>