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<sst xmlns="http://schemas.openxmlformats.org/spreadsheetml/2006/main" count="19" uniqueCount="11">
  <si>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</si>
  <si>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</si>
  <si>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</si>
  <si>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</si>
  <si>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</si>
  <si>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</si>
  <si>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</si>
  <si>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SILVIO MAGALHÃES</t>
  </si>
  <si>
    <t>CAIXA ECONOMICA FEDERAL</t>
  </si>
  <si>
    <t>APLICAÇÃO</t>
  </si>
  <si>
    <t>SANTANDER</t>
  </si>
</sst>
</file>

<file path=xl/styles.xml><?xml version="1.0" encoding="utf-8"?>
<styleSheet xmlns="http://schemas.openxmlformats.org/spreadsheetml/2006/main">
  <numFmts count="4">
    <numFmt numFmtId="164" formatCode="* #,##0.00\ ;* \(#,##0.00\);* \-#\ ;@\ "/>
    <numFmt numFmtId="165" formatCode="00000000000000"/>
    <numFmt numFmtId="166" formatCode="d/m/yyyy"/>
    <numFmt numFmtId="167" formatCode="&quot; R$ &quot;* #,##0.00\ ;&quot;-R$ &quot;* #,##0.00\ ;&quot; R$ &quot;* \-#\ ;@\ "/>
  </numFmts>
  <fonts count="20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1"/>
      <color rgb="FF808080"/>
      <name val="Calibri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333333"/>
      <name val="Arial"/>
      <family val="2"/>
      <charset val="1"/>
    </font>
    <font>
      <sz val="11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FFFF"/>
        <bgColor rgb="FFF2F2F2"/>
      </patternFill>
    </fill>
    <fill>
      <patternFill patternType="solid">
        <fgColor rgb="FF000000"/>
        <bgColor rgb="FF1C1C1C"/>
      </patternFill>
    </fill>
    <fill>
      <patternFill patternType="solid">
        <fgColor rgb="FF808080"/>
        <bgColor rgb="FF878787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DCE6F2"/>
      </patternFill>
    </fill>
    <fill>
      <patternFill patternType="solid">
        <fgColor rgb="FFFFFFCC"/>
        <bgColor rgb="FFFDEADA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1">
    <xf numFmtId="0" fontId="0" fillId="0" borderId="0"/>
    <xf numFmtId="164" fontId="1" fillId="0" borderId="0" applyBorder="0" applyProtection="0"/>
    <xf numFmtId="0" fontId="3" fillId="4" borderId="0" applyBorder="0" applyProtection="0"/>
    <xf numFmtId="0" fontId="4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7" borderId="0" applyBorder="0" applyProtection="0"/>
    <xf numFmtId="0" fontId="6" fillId="8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9" borderId="0" applyBorder="0" applyProtection="0"/>
    <xf numFmtId="0" fontId="10" fillId="0" borderId="0" applyBorder="0" applyProtection="0"/>
    <xf numFmtId="0" fontId="11" fillId="0" borderId="0" applyBorder="0" applyProtection="0"/>
    <xf numFmtId="0" fontId="12" fillId="0" borderId="0" applyBorder="0" applyProtection="0"/>
    <xf numFmtId="0" fontId="13" fillId="0" borderId="0" applyBorder="0" applyProtection="0"/>
    <xf numFmtId="167" fontId="14" fillId="0" borderId="0" applyBorder="0" applyProtection="0"/>
    <xf numFmtId="167" fontId="14" fillId="0" borderId="0" applyBorder="0" applyProtection="0"/>
    <xf numFmtId="167" fontId="1" fillId="0" borderId="0" applyBorder="0" applyProtection="0"/>
    <xf numFmtId="0" fontId="15" fillId="10" borderId="0" applyBorder="0" applyProtection="0"/>
    <xf numFmtId="0" fontId="14" fillId="0" borderId="0"/>
    <xf numFmtId="0" fontId="16" fillId="0" borderId="0"/>
    <xf numFmtId="0" fontId="1" fillId="0" borderId="0"/>
    <xf numFmtId="0" fontId="17" fillId="0" borderId="0"/>
    <xf numFmtId="0" fontId="17" fillId="0" borderId="0"/>
    <xf numFmtId="0" fontId="18" fillId="10" borderId="2" applyProtection="0"/>
    <xf numFmtId="164" fontId="1" fillId="0" borderId="0" applyBorder="0" applyProtection="0"/>
    <xf numFmtId="164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9" fillId="0" borderId="0"/>
    <xf numFmtId="0" fontId="5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165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0" fillId="3" borderId="0" xfId="0" applyFill="1" applyBorder="1" applyAlignment="1" applyProtection="1"/>
    <xf numFmtId="165" fontId="0" fillId="0" borderId="0" xfId="0" applyNumberFormat="1" applyAlignment="1" applyProtection="1"/>
    <xf numFmtId="166" fontId="0" fillId="0" borderId="0" xfId="0" applyNumberFormat="1" applyAlignment="1" applyProtection="1"/>
    <xf numFmtId="2" fontId="0" fillId="0" borderId="0" xfId="0" applyNumberFormat="1" applyAlignment="1" applyProtection="1"/>
  </cellXfs>
  <cellStyles count="31">
    <cellStyle name="Accent 1 17" xfId="2"/>
    <cellStyle name="Accent 16" xfId="3"/>
    <cellStyle name="Accent 2 18" xfId="4"/>
    <cellStyle name="Accent 3 19" xfId="5"/>
    <cellStyle name="Bad 13" xfId="6"/>
    <cellStyle name="Error 15" xfId="7"/>
    <cellStyle name="Excel_BuiltIn_Texto Explicativo" xfId="8"/>
    <cellStyle name="Footnote 8" xfId="9"/>
    <cellStyle name="Good 11" xfId="10"/>
    <cellStyle name="Heading 1 4" xfId="11"/>
    <cellStyle name="Heading 2 5" xfId="12"/>
    <cellStyle name="Heading 3" xfId="13"/>
    <cellStyle name="Hyperlink 9" xfId="14"/>
    <cellStyle name="Moeda 2" xfId="15"/>
    <cellStyle name="Moeda 2 2" xfId="16"/>
    <cellStyle name="Moeda 3" xfId="17"/>
    <cellStyle name="Neutral 12" xfId="18"/>
    <cellStyle name="Normal" xfId="0" builtinId="0"/>
    <cellStyle name="Normal 2" xfId="19"/>
    <cellStyle name="Normal 2 2" xfId="20"/>
    <cellStyle name="Normal 2 4" xfId="21"/>
    <cellStyle name="Normal 3" xfId="22"/>
    <cellStyle name="Normal 9" xfId="23"/>
    <cellStyle name="Note 7" xfId="24"/>
    <cellStyle name="Separador de milhares" xfId="1" builtinId="3"/>
    <cellStyle name="Separador de milhares 2" xfId="25"/>
    <cellStyle name="Separador de milhares 2 4" xfId="26"/>
    <cellStyle name="Status 10" xfId="27"/>
    <cellStyle name="Text 6" xfId="28"/>
    <cellStyle name="Texto Explicativo 2" xfId="29"/>
    <cellStyle name="Warning 14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9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REC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991"/>
  <sheetViews>
    <sheetView tabSelected="1" topLeftCell="B1" zoomScale="95" zoomScaleNormal="95" workbookViewId="0">
      <selection activeCell="G6" sqref="G6"/>
    </sheetView>
  </sheetViews>
  <sheetFormatPr defaultColWidth="9.14062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 customWidth="1"/>
    <col min="9" max="64" width="8.7109375" style="2" customWidth="1"/>
    <col min="65" max="1024" width="9.140625" style="2"/>
  </cols>
  <sheetData>
    <row r="1" spans="1:7" s="2" customFormat="1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2.5" customHeight="1">
      <c r="A2" s="3">
        <f>IFERROR(VLOOKUP(B2,'[1]DADOS (OCULTAR)'!$Q$3:$S$133,3,0),"")</f>
        <v>9767633000447</v>
      </c>
      <c r="B2" s="4" t="s">
        <v>7</v>
      </c>
      <c r="C2" s="5">
        <v>360305091665</v>
      </c>
      <c r="D2" s="6" t="s">
        <v>8</v>
      </c>
      <c r="E2" s="6" t="s">
        <v>9</v>
      </c>
      <c r="F2" s="7">
        <v>45199</v>
      </c>
      <c r="G2" s="8">
        <v>0.92</v>
      </c>
    </row>
    <row r="3" spans="1:7" ht="22.5" customHeight="1">
      <c r="A3" s="3">
        <f>IFERROR(VLOOKUP(B3,'[1]DADOS (OCULTAR)'!$Q$3:$S$133,3,0),"")</f>
        <v>9767633000447</v>
      </c>
      <c r="B3" s="4" t="s">
        <v>7</v>
      </c>
      <c r="C3" s="5">
        <v>360305158247</v>
      </c>
      <c r="D3" s="6" t="s">
        <v>8</v>
      </c>
      <c r="E3" s="6" t="s">
        <v>9</v>
      </c>
      <c r="F3" s="7">
        <v>45199</v>
      </c>
      <c r="G3" s="8">
        <v>21239.91</v>
      </c>
    </row>
    <row r="4" spans="1:7" ht="22.5" customHeight="1">
      <c r="A4" s="3">
        <f>IFERROR(VLOOKUP(B4,'[1]DADOS (OCULTAR)'!$Q$3:$S$133,3,0),"")</f>
        <v>9767633000447</v>
      </c>
      <c r="B4" s="4" t="s">
        <v>7</v>
      </c>
      <c r="C4" s="5">
        <v>360305158247</v>
      </c>
      <c r="D4" s="6" t="s">
        <v>8</v>
      </c>
      <c r="E4" s="6" t="s">
        <v>9</v>
      </c>
      <c r="F4" s="7">
        <v>45199</v>
      </c>
      <c r="G4" s="8">
        <v>16328.57</v>
      </c>
    </row>
    <row r="5" spans="1:7" ht="22.5" customHeight="1">
      <c r="A5" s="3">
        <f>IFERROR(VLOOKUP(B5,'[1]DADOS (OCULTAR)'!$Q$3:$S$133,3,0),"")</f>
        <v>9767633000447</v>
      </c>
      <c r="B5" s="4" t="s">
        <v>7</v>
      </c>
      <c r="C5" s="5">
        <v>90400888198740</v>
      </c>
      <c r="D5" s="6" t="s">
        <v>10</v>
      </c>
      <c r="E5" s="6" t="s">
        <v>9</v>
      </c>
      <c r="F5" s="7">
        <v>45199</v>
      </c>
      <c r="G5" s="8">
        <v>12.94</v>
      </c>
    </row>
    <row r="6" spans="1:7" ht="22.5" customHeight="1">
      <c r="A6" s="3" t="str">
        <f>IFERROR(VLOOKUP(B6,'[1]DADOS (OCULTAR)'!$Q$3:$S$133,3,0),"")</f>
        <v/>
      </c>
      <c r="B6" s="4"/>
      <c r="C6" s="5"/>
      <c r="D6" s="6"/>
      <c r="E6" s="6"/>
      <c r="F6" s="7"/>
      <c r="G6" s="8"/>
    </row>
    <row r="7" spans="1:7" ht="22.5" customHeight="1">
      <c r="A7" s="3" t="str">
        <f>IFERROR(VLOOKUP(B7,'[1]DADOS (OCULTAR)'!$Q$3:$S$133,3,0),"")</f>
        <v/>
      </c>
      <c r="B7" s="4"/>
      <c r="C7" s="5"/>
      <c r="D7" s="6"/>
      <c r="E7" s="6"/>
      <c r="F7" s="7"/>
      <c r="G7" s="8"/>
    </row>
    <row r="8" spans="1:7" ht="22.5" customHeight="1">
      <c r="A8" s="3" t="str">
        <f>IFERROR(VLOOKUP(B8,'[1]DADOS (OCULTAR)'!$Q$3:$S$133,3,0),"")</f>
        <v/>
      </c>
      <c r="B8" s="4"/>
      <c r="C8" s="5"/>
      <c r="D8" s="6"/>
      <c r="E8" s="6"/>
      <c r="F8" s="7"/>
      <c r="G8" s="8"/>
    </row>
    <row r="9" spans="1:7" ht="22.5" customHeight="1">
      <c r="A9" s="3" t="str">
        <f>IFERROR(VLOOKUP(B9,'[1]DADOS (OCULTAR)'!$Q$3:$S$133,3,0),"")</f>
        <v/>
      </c>
      <c r="B9" s="4"/>
      <c r="C9" s="5"/>
      <c r="D9" s="6"/>
      <c r="E9" s="6"/>
      <c r="F9" s="7"/>
      <c r="G9" s="8"/>
    </row>
    <row r="10" spans="1:7" ht="22.5" customHeight="1">
      <c r="A10" s="3" t="str">
        <f>IFERROR(VLOOKUP(B10,'[1]DADOS (OCULTAR)'!$Q$3:$S$133,3,0),"")</f>
        <v/>
      </c>
      <c r="B10" s="4"/>
      <c r="C10" s="5"/>
      <c r="D10" s="6"/>
      <c r="E10" s="6"/>
      <c r="F10" s="7"/>
      <c r="G10" s="8"/>
    </row>
    <row r="11" spans="1:7" ht="22.5" customHeight="1">
      <c r="A11" s="3" t="str">
        <f>IFERROR(VLOOKUP(B11,'[1]DADOS (OCULTAR)'!$Q$3:$S$133,3,0),"")</f>
        <v/>
      </c>
      <c r="B11" s="4"/>
      <c r="C11" s="5"/>
      <c r="D11" s="6"/>
      <c r="E11" s="6"/>
      <c r="F11" s="7"/>
      <c r="G11" s="8"/>
    </row>
    <row r="12" spans="1:7" ht="22.5" customHeight="1">
      <c r="A12" s="3" t="str">
        <f>IFERROR(VLOOKUP(B12,'[1]DADOS (OCULTAR)'!$Q$3:$S$133,3,0),"")</f>
        <v/>
      </c>
      <c r="B12" s="4"/>
      <c r="C12" s="5"/>
      <c r="D12" s="6"/>
      <c r="E12" s="6"/>
      <c r="F12" s="7"/>
      <c r="G12" s="8"/>
    </row>
    <row r="13" spans="1:7" ht="22.5" customHeight="1">
      <c r="A13" s="3" t="str">
        <f>IFERROR(VLOOKUP(B13,'[1]DADOS (OCULTAR)'!$Q$3:$S$133,3,0),"")</f>
        <v/>
      </c>
      <c r="B13" s="4"/>
      <c r="C13" s="5"/>
      <c r="D13" s="6"/>
      <c r="E13" s="6"/>
      <c r="F13" s="7"/>
      <c r="G13" s="8"/>
    </row>
    <row r="14" spans="1:7" ht="22.5" customHeight="1">
      <c r="A14" s="3" t="str">
        <f>IFERROR(VLOOKUP(B14,'[1]DADOS (OCULTAR)'!$Q$3:$S$133,3,0),"")</f>
        <v/>
      </c>
      <c r="B14" s="4"/>
      <c r="C14" s="5"/>
      <c r="D14" s="6"/>
      <c r="E14" s="6"/>
      <c r="F14" s="7"/>
      <c r="G14" s="8"/>
    </row>
    <row r="15" spans="1:7" ht="22.5" customHeight="1">
      <c r="A15" s="3" t="str">
        <f>IFERROR(VLOOKUP(B15,'[1]DADOS (OCULTAR)'!$Q$3:$S$133,3,0),"")</f>
        <v/>
      </c>
      <c r="B15" s="4"/>
      <c r="C15" s="5"/>
      <c r="D15" s="6"/>
      <c r="E15" s="6"/>
      <c r="F15" s="7"/>
      <c r="G15" s="8"/>
    </row>
    <row r="16" spans="1:7" ht="22.5" customHeight="1">
      <c r="A16" s="3" t="str">
        <f>IFERROR(VLOOKUP(B16,'[1]DADOS (OCULTAR)'!$Q$3:$S$133,3,0),"")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(OCULTAR)'!$Q$3:$S$133,3,0),"")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(OCULTAR)'!$Q$3:$S$133,3,0),"")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(OCULTAR)'!$Q$3:$S$133,3,0),"")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(OCULTAR)'!$Q$3:$S$133,3,0),"")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(OCULTAR)'!$Q$3:$S$133,3,0),"")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(OCULTAR)'!$Q$3:$S$133,3,0),"")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(OCULTAR)'!$Q$3:$S$133,3,0),"")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(OCULTAR)'!$Q$3:$S$133,3,0),"")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(OCULTAR)'!$Q$3:$S$133,3,0),"")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(OCULTAR)'!$Q$3:$S$133,3,0),"")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(OCULTAR)'!$Q$3:$S$133,3,0),"")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(OCULTAR)'!$Q$3:$S$133,3,0),"")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(OCULTAR)'!$Q$3:$S$133,3,0),"")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(OCULTAR)'!$Q$3:$S$133,3,0),"")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(OCULTAR)'!$Q$3:$S$133,3,0),"")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(OCULTAR)'!$Q$3:$S$133,3,0),"")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(OCULTAR)'!$Q$3:$S$133,3,0),"")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(OCULTAR)'!$Q$3:$S$133,3,0),"")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(OCULTAR)'!$Q$3:$S$133,3,0),"")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(OCULTAR)'!$Q$3:$S$133,3,0),"")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(OCULTAR)'!$Q$3:$S$133,3,0),"")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(OCULTAR)'!$Q$3:$S$133,3,0),"")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(OCULTAR)'!$Q$3:$S$133,3,0),"")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(OCULTAR)'!$Q$3:$S$133,3,0),"")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(OCULTAR)'!$Q$3:$S$133,3,0),"")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(OCULTAR)'!$Q$3:$S$133,3,0),"")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(OCULTAR)'!$Q$3:$S$133,3,0),"")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(OCULTAR)'!$Q$3:$S$133,3,0),"")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(OCULTAR)'!$Q$3:$S$133,3,0),"")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(OCULTAR)'!$Q$3:$S$133,3,0),"")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(OCULTAR)'!$Q$3:$S$133,3,0),"")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(OCULTAR)'!$Q$3:$S$133,3,0),"")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(OCULTAR)'!$Q$3:$S$133,3,0),"")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(OCULTAR)'!$Q$3:$S$133,3,0),"")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(OCULTAR)'!$Q$3:$S$133,3,0),"")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(OCULTAR)'!$Q$3:$S$133,3,0),"")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(OCULTAR)'!$Q$3:$S$133,3,0),"")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(OCULTAR)'!$Q$3:$S$133,3,0),"")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(OCULTAR)'!$Q$3:$S$133,3,0),"")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(OCULTAR)'!$Q$3:$S$133,3,0),"")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(OCULTAR)'!$Q$3:$S$133,3,0),"")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(OCULTAR)'!$Q$3:$S$133,3,0),"")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(OCULTAR)'!$Q$3:$S$133,3,0),"")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(OCULTAR)'!$Q$3:$S$133,3,0),"")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(OCULTAR)'!$Q$3:$S$133,3,0),"")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(OCULTAR)'!$Q$3:$S$133,3,0),"")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(OCULTAR)'!$Q$3:$S$133,3,0),"")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(OCULTAR)'!$Q$3:$S$133,3,0),"")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(OCULTAR)'!$Q$3:$S$133,3,0),"")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(OCULTAR)'!$Q$3:$S$133,3,0),"")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(OCULTAR)'!$Q$3:$S$133,3,0),"")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(OCULTAR)'!$Q$3:$S$133,3,0),"")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(OCULTAR)'!$Q$3:$S$133,3,0),"")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(OCULTAR)'!$Q$3:$S$133,3,0),"")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(OCULTAR)'!$Q$3:$S$133,3,0),"")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(OCULTAR)'!$Q$3:$S$133,3,0),"")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(OCULTAR)'!$Q$3:$S$133,3,0),"")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(OCULTAR)'!$Q$3:$S$133,3,0),"")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(OCULTAR)'!$Q$3:$S$133,3,0),"")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(OCULTAR)'!$Q$3:$S$133,3,0),"")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(OCULTAR)'!$Q$3:$S$133,3,0),"")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(OCULTAR)'!$Q$3:$S$133,3,0),"")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(OCULTAR)'!$Q$3:$S$133,3,0),"")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(OCULTAR)'!$Q$3:$S$133,3,0),"")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(OCULTAR)'!$Q$3:$S$133,3,0),"")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(OCULTAR)'!$Q$3:$S$133,3,0),"")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(OCULTAR)'!$Q$3:$S$133,3,0),"")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(OCULTAR)'!$Q$3:$S$133,3,0),"")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(OCULTAR)'!$Q$3:$S$133,3,0),"")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(OCULTAR)'!$Q$3:$S$133,3,0),"")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(OCULTAR)'!$Q$3:$S$133,3,0),"")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(OCULTAR)'!$Q$3:$S$133,3,0),"")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(OCULTAR)'!$Q$3:$S$133,3,0),"")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(OCULTAR)'!$Q$3:$S$133,3,0),"")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(OCULTAR)'!$Q$3:$S$133,3,0),"")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(OCULTAR)'!$Q$3:$S$133,3,0),"")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(OCULTAR)'!$Q$3:$S$133,3,0),"")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(OCULTAR)'!$Q$3:$S$133,3,0),"")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(OCULTAR)'!$Q$3:$S$133,3,0),"")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(OCULTAR)'!$Q$3:$S$133,3,0),"")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(OCULTAR)'!$Q$3:$S$133,3,0),"")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(OCULTAR)'!$Q$3:$S$133,3,0),"")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(OCULTAR)'!$Q$3:$S$133,3,0),"")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(OCULTAR)'!$Q$3:$S$133,3,0),"")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(OCULTAR)'!$Q$3:$S$133,3,0),"")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(OCULTAR)'!$Q$3:$S$133,3,0),"")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(OCULTAR)'!$Q$3:$S$133,3,0),"")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(OCULTAR)'!$Q$3:$S$133,3,0),"")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(OCULTAR)'!$Q$3:$S$133,3,0),"")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(OCULTAR)'!$Q$3:$S$133,3,0),"")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(OCULTAR)'!$Q$3:$S$133,3,0),"")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(OCULTAR)'!$Q$3:$S$133,3,0),"")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(OCULTAR)'!$Q$3:$S$133,3,0),"")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(OCULTAR)'!$Q$3:$S$133,3,0),"")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(OCULTAR)'!$Q$3:$S$133,3,0),"")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(OCULTAR)'!$Q$3:$S$133,3,0),"")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(OCULTAR)'!$Q$3:$S$133,3,0),"")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(OCULTAR)'!$Q$3:$S$133,3,0),"")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(OCULTAR)'!$Q$3:$S$133,3,0),"")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(OCULTAR)'!$Q$3:$S$133,3,0),"")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(OCULTAR)'!$Q$3:$S$133,3,0),"")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(OCULTAR)'!$Q$3:$S$133,3,0),"")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(OCULTAR)'!$Q$3:$S$133,3,0),"")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(OCULTAR)'!$Q$3:$S$133,3,0),"")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(OCULTAR)'!$Q$3:$S$133,3,0),"")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(OCULTAR)'!$Q$3:$S$133,3,0),"")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(OCULTAR)'!$Q$3:$S$133,3,0),"")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(OCULTAR)'!$Q$3:$S$133,3,0),"")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(OCULTAR)'!$Q$3:$S$133,3,0),"")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(OCULTAR)'!$Q$3:$S$133,3,0),"")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(OCULTAR)'!$Q$3:$S$133,3,0),"")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(OCULTAR)'!$Q$3:$S$133,3,0),"")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(OCULTAR)'!$Q$3:$S$133,3,0),"")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(OCULTAR)'!$Q$3:$S$133,3,0),"")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(OCULTAR)'!$Q$3:$S$133,3,0),"")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(OCULTAR)'!$Q$3:$S$133,3,0),"")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(OCULTAR)'!$Q$3:$S$133,3,0),"")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(OCULTAR)'!$Q$3:$S$133,3,0),"")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(OCULTAR)'!$Q$3:$S$133,3,0),"")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(OCULTAR)'!$Q$3:$S$133,3,0),"")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(OCULTAR)'!$Q$3:$S$133,3,0),"")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(OCULTAR)'!$Q$3:$S$133,3,0),"")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(OCULTAR)'!$Q$3:$S$133,3,0),"")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(OCULTAR)'!$Q$3:$S$133,3,0),"")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(OCULTAR)'!$Q$3:$S$133,3,0),"")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(OCULTAR)'!$Q$3:$S$133,3,0),"")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(OCULTAR)'!$Q$3:$S$133,3,0),"")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(OCULTAR)'!$Q$3:$S$133,3,0),"")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(OCULTAR)'!$Q$3:$S$133,3,0),"")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(OCULTAR)'!$Q$3:$S$133,3,0),"")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(OCULTAR)'!$Q$3:$S$133,3,0),"")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(OCULTAR)'!$Q$3:$S$133,3,0),"")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(OCULTAR)'!$Q$3:$S$133,3,0),"")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(OCULTAR)'!$Q$3:$S$133,3,0),"")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(OCULTAR)'!$Q$3:$S$133,3,0),"")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(OCULTAR)'!$Q$3:$S$133,3,0),"")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(OCULTAR)'!$Q$3:$S$133,3,0),"")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(OCULTAR)'!$Q$3:$S$133,3,0),"")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(OCULTAR)'!$Q$3:$S$133,3,0),"")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(OCULTAR)'!$Q$3:$S$133,3,0),"")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(OCULTAR)'!$Q$3:$S$133,3,0),"")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(OCULTAR)'!$Q$3:$S$133,3,0),"")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(OCULTAR)'!$Q$3:$S$133,3,0),"")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(OCULTAR)'!$Q$3:$S$133,3,0),"")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(OCULTAR)'!$Q$3:$S$133,3,0),"")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(OCULTAR)'!$Q$3:$S$133,3,0),"")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(OCULTAR)'!$Q$3:$S$133,3,0),"")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(OCULTAR)'!$Q$3:$S$133,3,0),"")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(OCULTAR)'!$Q$3:$S$133,3,0),"")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(OCULTAR)'!$Q$3:$S$133,3,0),"")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(OCULTAR)'!$Q$3:$S$133,3,0),"")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(OCULTAR)'!$Q$3:$S$133,3,0),"")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(OCULTAR)'!$Q$3:$S$133,3,0),"")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(OCULTAR)'!$Q$3:$S$133,3,0),"")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(OCULTAR)'!$Q$3:$S$133,3,0),"")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(OCULTAR)'!$Q$3:$S$133,3,0),"")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(OCULTAR)'!$Q$3:$S$133,3,0),"")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(OCULTAR)'!$Q$3:$S$133,3,0),"")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(OCULTAR)'!$Q$3:$S$133,3,0),"")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(OCULTAR)'!$Q$3:$S$133,3,0),"")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(OCULTAR)'!$Q$3:$S$133,3,0),"")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(OCULTAR)'!$Q$3:$S$133,3,0),"")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(OCULTAR)'!$Q$3:$S$133,3,0),"")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(OCULTAR)'!$Q$3:$S$133,3,0),"")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(OCULTAR)'!$Q$3:$S$133,3,0),"")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(OCULTAR)'!$Q$3:$S$133,3,0),"")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(OCULTAR)'!$Q$3:$S$133,3,0),"")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(OCULTAR)'!$Q$3:$S$133,3,0),"")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(OCULTAR)'!$Q$3:$S$133,3,0),"")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(OCULTAR)'!$Q$3:$S$133,3,0),"")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(OCULTAR)'!$Q$3:$S$133,3,0),"")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(OCULTAR)'!$Q$3:$S$133,3,0),"")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(OCULTAR)'!$Q$3:$S$133,3,0),"")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(OCULTAR)'!$Q$3:$S$133,3,0),"")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(OCULTAR)'!$Q$3:$S$133,3,0),"")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(OCULTAR)'!$Q$3:$S$133,3,0),"")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(OCULTAR)'!$Q$3:$S$133,3,0),"")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(OCULTAR)'!$Q$3:$S$133,3,0),"")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(OCULTAR)'!$Q$3:$S$133,3,0),"")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(OCULTAR)'!$Q$3:$S$133,3,0),"")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(OCULTAR)'!$Q$3:$S$133,3,0),"")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(OCULTAR)'!$Q$3:$S$133,3,0),"")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(OCULTAR)'!$Q$3:$S$133,3,0),"")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(OCULTAR)'!$Q$3:$S$133,3,0),"")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(OCULTAR)'!$Q$3:$S$133,3,0),"")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(OCULTAR)'!$Q$3:$S$133,3,0),"")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(OCULTAR)'!$Q$3:$S$133,3,0),"")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(OCULTAR)'!$Q$3:$S$133,3,0),"")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(OCULTAR)'!$Q$3:$S$133,3,0),"")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(OCULTAR)'!$Q$3:$S$133,3,0),"")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(OCULTAR)'!$Q$3:$S$133,3,0),"")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(OCULTAR)'!$Q$3:$S$133,3,0),"")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(OCULTAR)'!$Q$3:$S$133,3,0),"")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(OCULTAR)'!$Q$3:$S$133,3,0),"")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(OCULTAR)'!$Q$3:$S$133,3,0),"")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(OCULTAR)'!$Q$3:$S$133,3,0),"")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(OCULTAR)'!$Q$3:$S$133,3,0),"")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(OCULTAR)'!$Q$3:$S$133,3,0),"")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(OCULTAR)'!$Q$3:$S$133,3,0),"")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(OCULTAR)'!$Q$3:$S$133,3,0),"")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(OCULTAR)'!$Q$3:$S$133,3,0),"")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(OCULTAR)'!$Q$3:$S$133,3,0),"")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(OCULTAR)'!$Q$3:$S$133,3,0),"")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(OCULTAR)'!$Q$3:$S$133,3,0),"")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(OCULTAR)'!$Q$3:$S$133,3,0),"")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(OCULTAR)'!$Q$3:$S$133,3,0),"")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(OCULTAR)'!$Q$3:$S$133,3,0),"")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(OCULTAR)'!$Q$3:$S$133,3,0),"")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(OCULTAR)'!$Q$3:$S$133,3,0),"")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(OCULTAR)'!$Q$3:$S$133,3,0),"")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(OCULTAR)'!$Q$3:$S$133,3,0),"")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(OCULTAR)'!$Q$3:$S$133,3,0),"")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(OCULTAR)'!$Q$3:$S$133,3,0),"")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(OCULTAR)'!$Q$3:$S$133,3,0),"")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(OCULTAR)'!$Q$3:$S$133,3,0),"")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(OCULTAR)'!$Q$3:$S$133,3,0),"")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(OCULTAR)'!$Q$3:$S$133,3,0),"")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(OCULTAR)'!$Q$3:$S$133,3,0),"")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(OCULTAR)'!$Q$3:$S$133,3,0),"")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(OCULTAR)'!$Q$3:$S$133,3,0),"")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(OCULTAR)'!$Q$3:$S$133,3,0),"")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(OCULTAR)'!$Q$3:$S$133,3,0),"")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(OCULTAR)'!$Q$3:$S$133,3,0),"")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(OCULTAR)'!$Q$3:$S$133,3,0),"")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(OCULTAR)'!$Q$3:$S$133,3,0),"")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(OCULTAR)'!$Q$3:$S$133,3,0),"")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(OCULTAR)'!$Q$3:$S$133,3,0),"")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(OCULTAR)'!$Q$3:$S$133,3,0),"")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(OCULTAR)'!$Q$3:$S$133,3,0),"")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(OCULTAR)'!$Q$3:$S$133,3,0),"")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(OCULTAR)'!$Q$3:$S$133,3,0),"")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(OCULTAR)'!$Q$3:$S$133,3,0),"")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(OCULTAR)'!$Q$3:$S$133,3,0),"")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(OCULTAR)'!$Q$3:$S$133,3,0),"")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(OCULTAR)'!$Q$3:$S$133,3,0),"")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(OCULTAR)'!$Q$3:$S$133,3,0),"")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(OCULTAR)'!$Q$3:$S$133,3,0),"")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(OCULTAR)'!$Q$3:$S$133,3,0),"")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(OCULTAR)'!$Q$3:$S$133,3,0),"")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(OCULTAR)'!$Q$3:$S$133,3,0),"")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(OCULTAR)'!$Q$3:$S$133,3,0),"")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(OCULTAR)'!$Q$3:$S$133,3,0),"")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(OCULTAR)'!$Q$3:$S$133,3,0),"")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(OCULTAR)'!$Q$3:$S$133,3,0),"")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(OCULTAR)'!$Q$3:$S$133,3,0),"")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(OCULTAR)'!$Q$3:$S$133,3,0),"")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(OCULTAR)'!$Q$3:$S$133,3,0),"")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(OCULTAR)'!$Q$3:$S$133,3,0),"")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(OCULTAR)'!$Q$3:$S$133,3,0),"")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(OCULTAR)'!$Q$3:$S$133,3,0),"")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(OCULTAR)'!$Q$3:$S$133,3,0),"")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(OCULTAR)'!$Q$3:$S$133,3,0),"")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(OCULTAR)'!$Q$3:$S$133,3,0),"")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(OCULTAR)'!$Q$3:$S$133,3,0),"")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(OCULTAR)'!$Q$3:$S$133,3,0),"")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(OCULTAR)'!$Q$3:$S$133,3,0),"")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(OCULTAR)'!$Q$3:$S$133,3,0),"")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(OCULTAR)'!$Q$3:$S$133,3,0),"")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(OCULTAR)'!$Q$3:$S$133,3,0),"")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(OCULTAR)'!$Q$3:$S$133,3,0),"")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(OCULTAR)'!$Q$3:$S$133,3,0),"")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(OCULTAR)'!$Q$3:$S$133,3,0),"")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(OCULTAR)'!$Q$3:$S$133,3,0),"")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(OCULTAR)'!$Q$3:$S$133,3,0),"")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(OCULTAR)'!$Q$3:$S$133,3,0),"")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(OCULTAR)'!$Q$3:$S$133,3,0),"")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(OCULTAR)'!$Q$3:$S$133,3,0),"")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(OCULTAR)'!$Q$3:$S$133,3,0),"")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(OCULTAR)'!$Q$3:$S$133,3,0),"")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(OCULTAR)'!$Q$3:$S$133,3,0),"")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(OCULTAR)'!$Q$3:$S$133,3,0),"")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(OCULTAR)'!$Q$3:$S$133,3,0),"")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(OCULTAR)'!$Q$3:$S$133,3,0),"")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(OCULTAR)'!$Q$3:$S$133,3,0),"")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(OCULTAR)'!$Q$3:$S$133,3,0),"")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(OCULTAR)'!$Q$3:$S$133,3,0),"")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(OCULTAR)'!$Q$3:$S$133,3,0),"")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(OCULTAR)'!$Q$3:$S$133,3,0),"")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(OCULTAR)'!$Q$3:$S$133,3,0),"")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(OCULTAR)'!$Q$3:$S$133,3,0),"")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(OCULTAR)'!$Q$3:$S$133,3,0),"")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(OCULTAR)'!$Q$3:$S$133,3,0),"")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(OCULTAR)'!$Q$3:$S$133,3,0),"")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(OCULTAR)'!$Q$3:$S$133,3,0),"")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(OCULTAR)'!$Q$3:$S$133,3,0),"")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(OCULTAR)'!$Q$3:$S$133,3,0),"")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(OCULTAR)'!$Q$3:$S$133,3,0),"")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(OCULTAR)'!$Q$3:$S$133,3,0),"")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(OCULTAR)'!$Q$3:$S$133,3,0),"")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(OCULTAR)'!$Q$3:$S$133,3,0),"")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(OCULTAR)'!$Q$3:$S$133,3,0),"")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(OCULTAR)'!$Q$3:$S$133,3,0),"")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(OCULTAR)'!$Q$3:$S$133,3,0),"")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(OCULTAR)'!$Q$3:$S$133,3,0),"")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(OCULTAR)'!$Q$3:$S$133,3,0),"")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(OCULTAR)'!$Q$3:$S$133,3,0),"")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(OCULTAR)'!$Q$3:$S$133,3,0),"")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(OCULTAR)'!$Q$3:$S$133,3,0),"")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(OCULTAR)'!$Q$3:$S$133,3,0),"")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(OCULTAR)'!$Q$3:$S$133,3,0),"")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(OCULTAR)'!$Q$3:$S$133,3,0),"")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(OCULTAR)'!$Q$3:$S$133,3,0),"")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(OCULTAR)'!$Q$3:$S$133,3,0),"")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(OCULTAR)'!$Q$3:$S$133,3,0),"")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(OCULTAR)'!$Q$3:$S$133,3,0),"")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(OCULTAR)'!$Q$3:$S$133,3,0),"")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(OCULTAR)'!$Q$3:$S$133,3,0),"")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(OCULTAR)'!$Q$3:$S$133,3,0),"")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(OCULTAR)'!$Q$3:$S$133,3,0),"")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(OCULTAR)'!$Q$3:$S$133,3,0),"")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(OCULTAR)'!$Q$3:$S$133,3,0),"")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(OCULTAR)'!$Q$3:$S$133,3,0),"")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(OCULTAR)'!$Q$3:$S$133,3,0),"")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(OCULTAR)'!$Q$3:$S$133,3,0),"")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(OCULTAR)'!$Q$3:$S$133,3,0),"")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(OCULTAR)'!$Q$3:$S$133,3,0),"")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(OCULTAR)'!$Q$3:$S$133,3,0),"")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(OCULTAR)'!$Q$3:$S$133,3,0),"")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(OCULTAR)'!$Q$3:$S$133,3,0),"")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(OCULTAR)'!$Q$3:$S$133,3,0),"")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(OCULTAR)'!$Q$3:$S$133,3,0),"")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(OCULTAR)'!$Q$3:$S$133,3,0),"")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(OCULTAR)'!$Q$3:$S$133,3,0),"")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(OCULTAR)'!$Q$3:$S$133,3,0),"")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(OCULTAR)'!$Q$3:$S$133,3,0),"")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(OCULTAR)'!$Q$3:$S$133,3,0),"")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(OCULTAR)'!$Q$3:$S$133,3,0),"")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(OCULTAR)'!$Q$3:$S$133,3,0),"")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(OCULTAR)'!$Q$3:$S$133,3,0),"")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(OCULTAR)'!$Q$3:$S$133,3,0),"")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(OCULTAR)'!$Q$3:$S$133,3,0),"")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(OCULTAR)'!$Q$3:$S$133,3,0),"")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(OCULTAR)'!$Q$3:$S$133,3,0),"")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(OCULTAR)'!$Q$3:$S$133,3,0),"")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(OCULTAR)'!$Q$3:$S$133,3,0),"")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(OCULTAR)'!$Q$3:$S$133,3,0),"")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(OCULTAR)'!$Q$3:$S$133,3,0),"")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(OCULTAR)'!$Q$3:$S$133,3,0),"")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(OCULTAR)'!$Q$3:$S$133,3,0),"")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(OCULTAR)'!$Q$3:$S$133,3,0),"")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(OCULTAR)'!$Q$3:$S$133,3,0),"")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(OCULTAR)'!$Q$3:$S$133,3,0),"")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(OCULTAR)'!$Q$3:$S$133,3,0),"")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(OCULTAR)'!$Q$3:$S$133,3,0),"")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(OCULTAR)'!$Q$3:$S$133,3,0),"")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(OCULTAR)'!$Q$3:$S$133,3,0),"")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(OCULTAR)'!$Q$3:$S$133,3,0),"")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(OCULTAR)'!$Q$3:$S$133,3,0),"")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(OCULTAR)'!$Q$3:$S$133,3,0),"")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(OCULTAR)'!$Q$3:$S$133,3,0),"")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(OCULTAR)'!$Q$3:$S$133,3,0),"")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(OCULTAR)'!$Q$3:$S$133,3,0),"")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(OCULTAR)'!$Q$3:$S$133,3,0),"")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(OCULTAR)'!$Q$3:$S$133,3,0),"")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(OCULTAR)'!$Q$3:$S$133,3,0),"")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(OCULTAR)'!$Q$3:$S$133,3,0),"")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(OCULTAR)'!$Q$3:$S$133,3,0),"")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(OCULTAR)'!$Q$3:$S$133,3,0),"")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(OCULTAR)'!$Q$3:$S$133,3,0),"")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(OCULTAR)'!$Q$3:$S$133,3,0),"")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(OCULTAR)'!$Q$3:$S$133,3,0),"")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(OCULTAR)'!$Q$3:$S$133,3,0),"")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(OCULTAR)'!$Q$3:$S$133,3,0),"")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(OCULTAR)'!$Q$3:$S$133,3,0),"")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(OCULTAR)'!$Q$3:$S$133,3,0),"")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(OCULTAR)'!$Q$3:$S$133,3,0),"")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(OCULTAR)'!$Q$3:$S$133,3,0),"")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(OCULTAR)'!$Q$3:$S$133,3,0),"")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(OCULTAR)'!$Q$3:$S$133,3,0),"")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(OCULTAR)'!$Q$3:$S$133,3,0),"")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(OCULTAR)'!$Q$3:$S$133,3,0),"")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(OCULTAR)'!$Q$3:$S$133,3,0),"")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(OCULTAR)'!$Q$3:$S$133,3,0),"")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(OCULTAR)'!$Q$3:$S$133,3,0),"")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(OCULTAR)'!$Q$3:$S$133,3,0),"")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(OCULTAR)'!$Q$3:$S$133,3,0),"")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(OCULTAR)'!$Q$3:$S$133,3,0),"")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(OCULTAR)'!$Q$3:$S$133,3,0),"")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(OCULTAR)'!$Q$3:$S$133,3,0),"")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(OCULTAR)'!$Q$3:$S$133,3,0),"")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(OCULTAR)'!$Q$3:$S$133,3,0),"")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(OCULTAR)'!$Q$3:$S$133,3,0),"")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(OCULTAR)'!$Q$3:$S$133,3,0),"")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(OCULTAR)'!$Q$3:$S$133,3,0),"")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(OCULTAR)'!$Q$3:$S$133,3,0),"")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(OCULTAR)'!$Q$3:$S$133,3,0),"")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(OCULTAR)'!$Q$3:$S$133,3,0),"")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(OCULTAR)'!$Q$3:$S$133,3,0),"")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(OCULTAR)'!$Q$3:$S$133,3,0),"")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(OCULTAR)'!$Q$3:$S$133,3,0),"")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(OCULTAR)'!$Q$3:$S$133,3,0),"")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(OCULTAR)'!$Q$3:$S$133,3,0),"")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(OCULTAR)'!$Q$3:$S$133,3,0),"")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(OCULTAR)'!$Q$3:$S$133,3,0),"")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(OCULTAR)'!$Q$3:$S$133,3,0),"")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(OCULTAR)'!$Q$3:$S$133,3,0),"")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(OCULTAR)'!$Q$3:$S$133,3,0),"")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(OCULTAR)'!$Q$3:$S$133,3,0),"")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(OCULTAR)'!$Q$3:$S$133,3,0),"")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(OCULTAR)'!$Q$3:$S$133,3,0),"")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(OCULTAR)'!$Q$3:$S$133,3,0),"")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(OCULTAR)'!$Q$3:$S$133,3,0),"")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(OCULTAR)'!$Q$3:$S$133,3,0),"")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(OCULTAR)'!$Q$3:$S$133,3,0),"")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(OCULTAR)'!$Q$3:$S$133,3,0),"")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(OCULTAR)'!$Q$3:$S$133,3,0),"")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(OCULTAR)'!$Q$3:$S$133,3,0),"")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(OCULTAR)'!$Q$3:$S$133,3,0),"")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(OCULTAR)'!$Q$3:$S$133,3,0),"")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(OCULTAR)'!$Q$3:$S$133,3,0),"")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(OCULTAR)'!$Q$3:$S$133,3,0),"")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(OCULTAR)'!$Q$3:$S$133,3,0),"")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(OCULTAR)'!$Q$3:$S$133,3,0),"")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(OCULTAR)'!$Q$3:$S$133,3,0),"")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(OCULTAR)'!$Q$3:$S$133,3,0),"")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(OCULTAR)'!$Q$3:$S$133,3,0),"")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(OCULTAR)'!$Q$3:$S$133,3,0),"")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(OCULTAR)'!$Q$3:$S$133,3,0),"")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(OCULTAR)'!$Q$3:$S$133,3,0),"")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(OCULTAR)'!$Q$3:$S$133,3,0),"")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(OCULTAR)'!$Q$3:$S$133,3,0),"")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(OCULTAR)'!$Q$3:$S$133,3,0),"")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(OCULTAR)'!$Q$3:$S$133,3,0),"")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(OCULTAR)'!$Q$3:$S$133,3,0),"")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(OCULTAR)'!$Q$3:$S$133,3,0),"")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(OCULTAR)'!$Q$3:$S$133,3,0),"")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(OCULTAR)'!$Q$3:$S$133,3,0),"")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(OCULTAR)'!$Q$3:$S$133,3,0),"")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(OCULTAR)'!$Q$3:$S$133,3,0),"")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(OCULTAR)'!$Q$3:$S$133,3,0),"")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(OCULTAR)'!$Q$3:$S$133,3,0),"")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(OCULTAR)'!$Q$3:$S$133,3,0),"")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(OCULTAR)'!$Q$3:$S$133,3,0),"")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(OCULTAR)'!$Q$3:$S$133,3,0),"")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(OCULTAR)'!$Q$3:$S$133,3,0),"")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(OCULTAR)'!$Q$3:$S$133,3,0),"")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(OCULTAR)'!$Q$3:$S$133,3,0),"")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(OCULTAR)'!$Q$3:$S$133,3,0),"")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(OCULTAR)'!$Q$3:$S$133,3,0),"")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(OCULTAR)'!$Q$3:$S$133,3,0),"")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(OCULTAR)'!$Q$3:$S$133,3,0),"")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(OCULTAR)'!$Q$3:$S$133,3,0),"")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(OCULTAR)'!$Q$3:$S$133,3,0),"")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(OCULTAR)'!$Q$3:$S$133,3,0),"")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(OCULTAR)'!$Q$3:$S$133,3,0),"")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(OCULTAR)'!$Q$3:$S$133,3,0),"")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(OCULTAR)'!$Q$3:$S$133,3,0),"")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(OCULTAR)'!$Q$3:$S$133,3,0),"")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(OCULTAR)'!$Q$3:$S$133,3,0),"")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(OCULTAR)'!$Q$3:$S$133,3,0),"")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(OCULTAR)'!$Q$3:$S$133,3,0),"")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(OCULTAR)'!$Q$3:$S$133,3,0),"")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(OCULTAR)'!$Q$3:$S$133,3,0),"")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(OCULTAR)'!$Q$3:$S$133,3,0),"")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(OCULTAR)'!$Q$3:$S$133,3,0),"")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(OCULTAR)'!$Q$3:$S$133,3,0),"")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(OCULTAR)'!$Q$3:$S$133,3,0),"")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(OCULTAR)'!$Q$3:$S$133,3,0),"")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(OCULTAR)'!$Q$3:$S$133,3,0),"")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(OCULTAR)'!$Q$3:$S$133,3,0),"")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(OCULTAR)'!$Q$3:$S$133,3,0),"")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(OCULTAR)'!$Q$3:$S$133,3,0),"")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(OCULTAR)'!$Q$3:$S$133,3,0),"")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(OCULTAR)'!$Q$3:$S$133,3,0),"")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(OCULTAR)'!$Q$3:$S$133,3,0),"")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(OCULTAR)'!$Q$3:$S$133,3,0),"")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(OCULTAR)'!$Q$3:$S$133,3,0),"")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(OCULTAR)'!$Q$3:$S$133,3,0),"")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(OCULTAR)'!$Q$3:$S$133,3,0),"")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(OCULTAR)'!$Q$3:$S$133,3,0),"")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(OCULTAR)'!$Q$3:$S$133,3,0),"")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(OCULTAR)'!$Q$3:$S$133,3,0),"")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(OCULTAR)'!$Q$3:$S$133,3,0),"")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(OCULTAR)'!$Q$3:$S$133,3,0),"")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(OCULTAR)'!$Q$3:$S$133,3,0),"")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(OCULTAR)'!$Q$3:$S$133,3,0),"")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(OCULTAR)'!$Q$3:$S$133,3,0),"")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(OCULTAR)'!$Q$3:$S$133,3,0),"")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(OCULTAR)'!$Q$3:$S$133,3,0),"")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(OCULTAR)'!$Q$3:$S$133,3,0),"")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(OCULTAR)'!$Q$3:$S$133,3,0),"")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(OCULTAR)'!$Q$3:$S$133,3,0),"")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(OCULTAR)'!$Q$3:$S$133,3,0),"")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(OCULTAR)'!$Q$3:$S$133,3,0),"")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(OCULTAR)'!$Q$3:$S$133,3,0),"")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(OCULTAR)'!$Q$3:$S$133,3,0),"")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(OCULTAR)'!$Q$3:$S$133,3,0),"")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(OCULTAR)'!$Q$3:$S$133,3,0),"")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(OCULTAR)'!$Q$3:$S$133,3,0),"")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(OCULTAR)'!$Q$3:$S$133,3,0),"")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(OCULTAR)'!$Q$3:$S$133,3,0),"")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(OCULTAR)'!$Q$3:$S$133,3,0),"")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(OCULTAR)'!$Q$3:$S$133,3,0),"")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(OCULTAR)'!$Q$3:$S$133,3,0),"")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(OCULTAR)'!$Q$3:$S$133,3,0),"")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(OCULTAR)'!$Q$3:$S$133,3,0),"")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(OCULTAR)'!$Q$3:$S$133,3,0),"")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(OCULTAR)'!$Q$3:$S$133,3,0),"")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(OCULTAR)'!$Q$3:$S$133,3,0),"")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(OCULTAR)'!$Q$3:$S$133,3,0),"")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(OCULTAR)'!$Q$3:$S$133,3,0),"")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(OCULTAR)'!$Q$3:$S$133,3,0),"")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(OCULTAR)'!$Q$3:$S$133,3,0),"")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(OCULTAR)'!$Q$3:$S$133,3,0),"")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(OCULTAR)'!$Q$3:$S$133,3,0),"")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(OCULTAR)'!$Q$3:$S$133,3,0),"")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(OCULTAR)'!$Q$3:$S$133,3,0),"")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(OCULTAR)'!$Q$3:$S$133,3,0),"")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(OCULTAR)'!$Q$3:$S$133,3,0),"")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(OCULTAR)'!$Q$3:$S$133,3,0),"")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(OCULTAR)'!$Q$3:$S$133,3,0),"")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(OCULTAR)'!$Q$3:$S$133,3,0),"")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(OCULTAR)'!$Q$3:$S$133,3,0),"")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(OCULTAR)'!$Q$3:$S$133,3,0),"")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(OCULTAR)'!$Q$3:$S$133,3,0),"")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(OCULTAR)'!$Q$3:$S$133,3,0),"")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(OCULTAR)'!$Q$3:$S$133,3,0),"")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(OCULTAR)'!$Q$3:$S$133,3,0),"")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(OCULTAR)'!$Q$3:$S$133,3,0),"")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(OCULTAR)'!$Q$3:$S$133,3,0),"")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(OCULTAR)'!$Q$3:$S$133,3,0),"")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(OCULTAR)'!$Q$3:$S$133,3,0),"")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(OCULTAR)'!$Q$3:$S$133,3,0),"")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(OCULTAR)'!$Q$3:$S$133,3,0),"")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(OCULTAR)'!$Q$3:$S$133,3,0),"")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(OCULTAR)'!$Q$3:$S$133,3,0),"")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(OCULTAR)'!$Q$3:$S$133,3,0),"")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(OCULTAR)'!$Q$3:$S$133,3,0),"")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(OCULTAR)'!$Q$3:$S$133,3,0),"")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(OCULTAR)'!$Q$3:$S$133,3,0),"")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(OCULTAR)'!$Q$3:$S$133,3,0),"")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(OCULTAR)'!$Q$3:$S$133,3,0),"")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(OCULTAR)'!$Q$3:$S$133,3,0),"")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(OCULTAR)'!$Q$3:$S$133,3,0),"")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(OCULTAR)'!$Q$3:$S$133,3,0),"")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(OCULTAR)'!$Q$3:$S$133,3,0),"")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(OCULTAR)'!$Q$3:$S$133,3,0),"")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(OCULTAR)'!$Q$3:$S$133,3,0),"")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(OCULTAR)'!$Q$3:$S$133,3,0),"")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(OCULTAR)'!$Q$3:$S$133,3,0),"")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(OCULTAR)'!$Q$3:$S$133,3,0),"")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(OCULTAR)'!$Q$3:$S$133,3,0),"")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(OCULTAR)'!$Q$3:$S$133,3,0),"")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(OCULTAR)'!$Q$3:$S$133,3,0),"")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(OCULTAR)'!$Q$3:$S$133,3,0),"")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(OCULTAR)'!$Q$3:$S$133,3,0),"")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(OCULTAR)'!$Q$3:$S$133,3,0),"")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(OCULTAR)'!$Q$3:$S$133,3,0),"")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(OCULTAR)'!$Q$3:$S$133,3,0),"")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(OCULTAR)'!$Q$3:$S$133,3,0),"")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(OCULTAR)'!$Q$3:$S$133,3,0),"")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(OCULTAR)'!$Q$3:$S$133,3,0),"")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(OCULTAR)'!$Q$3:$S$133,3,0),"")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(OCULTAR)'!$Q$3:$S$133,3,0),"")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(OCULTAR)'!$Q$3:$S$133,3,0),"")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(OCULTAR)'!$Q$3:$S$133,3,0),"")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(OCULTAR)'!$Q$3:$S$133,3,0),"")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(OCULTAR)'!$Q$3:$S$133,3,0),"")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(OCULTAR)'!$Q$3:$S$133,3,0),"")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(OCULTAR)'!$Q$3:$S$133,3,0),"")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(OCULTAR)'!$Q$3:$S$133,3,0),"")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(OCULTAR)'!$Q$3:$S$133,3,0),"")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(OCULTAR)'!$Q$3:$S$133,3,0),"")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(OCULTAR)'!$Q$3:$S$133,3,0),"")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(OCULTAR)'!$Q$3:$S$133,3,0),"")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(OCULTAR)'!$Q$3:$S$133,3,0),"")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(OCULTAR)'!$Q$3:$S$133,3,0),"")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(OCULTAR)'!$Q$3:$S$133,3,0),"")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(OCULTAR)'!$Q$3:$S$133,3,0),"")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(OCULTAR)'!$Q$3:$S$133,3,0),"")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(OCULTAR)'!$Q$3:$S$133,3,0),"")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(OCULTAR)'!$Q$3:$S$133,3,0),"")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(OCULTAR)'!$Q$3:$S$133,3,0),"")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(OCULTAR)'!$Q$3:$S$133,3,0),"")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(OCULTAR)'!$Q$3:$S$133,3,0),"")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(OCULTAR)'!$Q$3:$S$133,3,0),"")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(OCULTAR)'!$Q$3:$S$133,3,0),"")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(OCULTAR)'!$Q$3:$S$133,3,0),"")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(OCULTAR)'!$Q$3:$S$133,3,0),"")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(OCULTAR)'!$Q$3:$S$133,3,0),"")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(OCULTAR)'!$Q$3:$S$133,3,0),"")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(OCULTAR)'!$Q$3:$S$133,3,0),"")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(OCULTAR)'!$Q$3:$S$133,3,0),"")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(OCULTAR)'!$Q$3:$S$133,3,0),"")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(OCULTAR)'!$Q$3:$S$133,3,0),"")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(OCULTAR)'!$Q$3:$S$133,3,0),"")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(OCULTAR)'!$Q$3:$S$133,3,0),"")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(OCULTAR)'!$Q$3:$S$133,3,0),"")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(OCULTAR)'!$Q$3:$S$133,3,0),"")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(OCULTAR)'!$Q$3:$S$133,3,0),"")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(OCULTAR)'!$Q$3:$S$133,3,0),"")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(OCULTAR)'!$Q$3:$S$133,3,0),"")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(OCULTAR)'!$Q$3:$S$133,3,0),"")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(OCULTAR)'!$Q$3:$S$133,3,0),"")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(OCULTAR)'!$Q$3:$S$133,3,0),"")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(OCULTAR)'!$Q$3:$S$133,3,0),"")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(OCULTAR)'!$Q$3:$S$133,3,0),"")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(OCULTAR)'!$Q$3:$S$133,3,0),"")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(OCULTAR)'!$Q$3:$S$133,3,0),"")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(OCULTAR)'!$Q$3:$S$133,3,0),"")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(OCULTAR)'!$Q$3:$S$133,3,0),"")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(OCULTAR)'!$Q$3:$S$133,3,0),"")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(OCULTAR)'!$Q$3:$S$133,3,0),"")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(OCULTAR)'!$Q$3:$S$133,3,0),"")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(OCULTAR)'!$Q$3:$S$133,3,0),"")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(OCULTAR)'!$Q$3:$S$133,3,0),"")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(OCULTAR)'!$Q$3:$S$133,3,0),"")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(OCULTAR)'!$Q$3:$S$133,3,0),"")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(OCULTAR)'!$Q$3:$S$133,3,0),"")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(OCULTAR)'!$Q$3:$S$133,3,0),"")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(OCULTAR)'!$Q$3:$S$133,3,0),"")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(OCULTAR)'!$Q$3:$S$133,3,0),"")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(OCULTAR)'!$Q$3:$S$133,3,0),"")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(OCULTAR)'!$Q$3:$S$133,3,0),"")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(OCULTAR)'!$Q$3:$S$133,3,0),"")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(OCULTAR)'!$Q$3:$S$133,3,0),"")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(OCULTAR)'!$Q$3:$S$133,3,0),"")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(OCULTAR)'!$Q$3:$S$133,3,0),"")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(OCULTAR)'!$Q$3:$S$133,3,0),"")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(OCULTAR)'!$Q$3:$S$133,3,0),"")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(OCULTAR)'!$Q$3:$S$133,3,0),"")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(OCULTAR)'!$Q$3:$S$133,3,0),"")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(OCULTAR)'!$Q$3:$S$133,3,0),"")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(OCULTAR)'!$Q$3:$S$133,3,0),"")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(OCULTAR)'!$Q$3:$S$133,3,0),"")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(OCULTAR)'!$Q$3:$S$133,3,0),"")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(OCULTAR)'!$Q$3:$S$133,3,0),"")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(OCULTAR)'!$Q$3:$S$133,3,0),"")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(OCULTAR)'!$Q$3:$S$133,3,0),"")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(OCULTAR)'!$Q$3:$S$133,3,0),"")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(OCULTAR)'!$Q$3:$S$133,3,0),"")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(OCULTAR)'!$Q$3:$S$133,3,0),"")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(OCULTAR)'!$Q$3:$S$133,3,0),"")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(OCULTAR)'!$Q$3:$S$133,3,0),"")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(OCULTAR)'!$Q$3:$S$133,3,0),"")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(OCULTAR)'!$Q$3:$S$133,3,0),"")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(OCULTAR)'!$Q$3:$S$133,3,0),"")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(OCULTAR)'!$Q$3:$S$133,3,0),"")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(OCULTAR)'!$Q$3:$S$133,3,0),"")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(OCULTAR)'!$Q$3:$S$133,3,0),"")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(OCULTAR)'!$Q$3:$S$133,3,0),"")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(OCULTAR)'!$Q$3:$S$133,3,0),"")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(OCULTAR)'!$Q$3:$S$133,3,0),"")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(OCULTAR)'!$Q$3:$S$133,3,0),"")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(OCULTAR)'!$Q$3:$S$133,3,0),"")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(OCULTAR)'!$Q$3:$S$133,3,0),"")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(OCULTAR)'!$Q$3:$S$133,3,0),"")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(OCULTAR)'!$Q$3:$S$133,3,0),"")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(OCULTAR)'!$Q$3:$S$133,3,0),"")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(OCULTAR)'!$Q$3:$S$133,3,0),"")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(OCULTAR)'!$Q$3:$S$133,3,0),"")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(OCULTAR)'!$Q$3:$S$133,3,0),"")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(OCULTAR)'!$Q$3:$S$133,3,0),"")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(OCULTAR)'!$Q$3:$S$133,3,0),"")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(OCULTAR)'!$Q$3:$S$133,3,0),"")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(OCULTAR)'!$Q$3:$S$133,3,0),"")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(OCULTAR)'!$Q$3:$S$133,3,0),"")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(OCULTAR)'!$Q$3:$S$133,3,0),"")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(OCULTAR)'!$Q$3:$S$133,3,0),"")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(OCULTAR)'!$Q$3:$S$133,3,0),"")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(OCULTAR)'!$Q$3:$S$133,3,0),"")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(OCULTAR)'!$Q$3:$S$133,3,0),"")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(OCULTAR)'!$Q$3:$S$133,3,0),"")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(OCULTAR)'!$Q$3:$S$133,3,0),"")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(OCULTAR)'!$Q$3:$S$133,3,0),"")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(OCULTAR)'!$Q$3:$S$133,3,0),"")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(OCULTAR)'!$Q$3:$S$133,3,0),"")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(OCULTAR)'!$Q$3:$S$133,3,0),"")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(OCULTAR)'!$Q$3:$S$133,3,0),"")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(OCULTAR)'!$Q$3:$S$133,3,0),"")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(OCULTAR)'!$Q$3:$S$133,3,0),"")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(OCULTAR)'!$Q$3:$S$133,3,0),"")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(OCULTAR)'!$Q$3:$S$133,3,0),"")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(OCULTAR)'!$Q$3:$S$133,3,0),"")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(OCULTAR)'!$Q$3:$S$133,3,0),"")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(OCULTAR)'!$Q$3:$S$133,3,0),"")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(OCULTAR)'!$Q$3:$S$133,3,0),"")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(OCULTAR)'!$Q$3:$S$133,3,0),"")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(OCULTAR)'!$Q$3:$S$133,3,0),"")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(OCULTAR)'!$Q$3:$S$133,3,0),"")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(OCULTAR)'!$Q$3:$S$133,3,0),"")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(OCULTAR)'!$Q$3:$S$133,3,0),"")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(OCULTAR)'!$Q$3:$S$133,3,0),"")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(OCULTAR)'!$Q$3:$S$133,3,0),"")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(OCULTAR)'!$Q$3:$S$133,3,0),"")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(OCULTAR)'!$Q$3:$S$133,3,0),"")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(OCULTAR)'!$Q$3:$S$133,3,0),"")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(OCULTAR)'!$Q$3:$S$133,3,0),"")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(OCULTAR)'!$Q$3:$S$133,3,0),"")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(OCULTAR)'!$Q$3:$S$133,3,0),"")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(OCULTAR)'!$Q$3:$S$133,3,0),"")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(OCULTAR)'!$Q$3:$S$133,3,0),"")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(OCULTAR)'!$Q$3:$S$133,3,0),"")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(OCULTAR)'!$Q$3:$S$133,3,0),"")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(OCULTAR)'!$Q$3:$S$133,3,0),"")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(OCULTAR)'!$Q$3:$S$133,3,0),"")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(OCULTAR)'!$Q$3:$S$133,3,0),"")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(OCULTAR)'!$Q$3:$S$133,3,0),"")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(OCULTAR)'!$Q$3:$S$133,3,0),"")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(OCULTAR)'!$Q$3:$S$133,3,0),"")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(OCULTAR)'!$Q$3:$S$133,3,0),"")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(OCULTAR)'!$Q$3:$S$133,3,0),"")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(OCULTAR)'!$Q$3:$S$133,3,0),"")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(OCULTAR)'!$Q$3:$S$133,3,0),"")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(OCULTAR)'!$Q$3:$S$133,3,0),"")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(OCULTAR)'!$Q$3:$S$133,3,0),"")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(OCULTAR)'!$Q$3:$S$133,3,0),"")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(OCULTAR)'!$Q$3:$S$133,3,0),"")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(OCULTAR)'!$Q$3:$S$133,3,0),"")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(OCULTAR)'!$Q$3:$S$133,3,0),"")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(OCULTAR)'!$Q$3:$S$133,3,0),"")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(OCULTAR)'!$Q$3:$S$133,3,0),"")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(OCULTAR)'!$Q$3:$S$133,3,0),"")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(OCULTAR)'!$Q$3:$S$133,3,0),"")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(OCULTAR)'!$Q$3:$S$133,3,0),"")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(OCULTAR)'!$Q$3:$S$133,3,0),"")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(OCULTAR)'!$Q$3:$S$133,3,0),"")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(OCULTAR)'!$Q$3:$S$133,3,0),"")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(OCULTAR)'!$Q$3:$S$133,3,0),"")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(OCULTAR)'!$Q$3:$S$133,3,0),"")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(OCULTAR)'!$Q$3:$S$133,3,0),"")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(OCULTAR)'!$Q$3:$S$133,3,0),"")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(OCULTAR)'!$Q$3:$S$133,3,0),"")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(OCULTAR)'!$Q$3:$S$133,3,0),"")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(OCULTAR)'!$Q$3:$S$133,3,0),"")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(OCULTAR)'!$Q$3:$S$133,3,0),"")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(OCULTAR)'!$Q$3:$S$133,3,0),"")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(OCULTAR)'!$Q$3:$S$133,3,0),"")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(OCULTAR)'!$Q$3:$S$133,3,0),"")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(OCULTAR)'!$Q$3:$S$133,3,0),"")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(OCULTAR)'!$Q$3:$S$133,3,0),"")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(OCULTAR)'!$Q$3:$S$133,3,0),"")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(OCULTAR)'!$Q$3:$S$133,3,0),"")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(OCULTAR)'!$Q$3:$S$133,3,0),"")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(OCULTAR)'!$Q$3:$S$133,3,0),"")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(OCULTAR)'!$Q$3:$S$133,3,0),"")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(OCULTAR)'!$Q$3:$S$133,3,0),"")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(OCULTAR)'!$Q$3:$S$133,3,0),"")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(OCULTAR)'!$Q$3:$S$133,3,0),"")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(OCULTAR)'!$Q$3:$S$133,3,0),"")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(OCULTAR)'!$Q$3:$S$133,3,0),"")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(OCULTAR)'!$Q$3:$S$133,3,0),"")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(OCULTAR)'!$Q$3:$S$133,3,0),"")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(OCULTAR)'!$Q$3:$S$133,3,0),"")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(OCULTAR)'!$Q$3:$S$133,3,0),"")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(OCULTAR)'!$Q$3:$S$133,3,0),"")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(OCULTAR)'!$Q$3:$S$133,3,0),"")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(OCULTAR)'!$Q$3:$S$133,3,0),"")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(OCULTAR)'!$Q$3:$S$133,3,0),"")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(OCULTAR)'!$Q$3:$S$133,3,0),"")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(OCULTAR)'!$Q$3:$S$133,3,0),"")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(OCULTAR)'!$Q$3:$S$133,3,0),"")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(OCULTAR)'!$Q$3:$S$133,3,0),"")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(OCULTAR)'!$Q$3:$S$133,3,0),"")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(OCULTAR)'!$Q$3:$S$133,3,0),"")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(OCULTAR)'!$Q$3:$S$133,3,0),"")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(OCULTAR)'!$Q$3:$S$133,3,0),"")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(OCULTAR)'!$Q$3:$S$133,3,0),"")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(OCULTAR)'!$Q$3:$S$133,3,0),"")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(OCULTAR)'!$Q$3:$S$133,3,0),"")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(OCULTAR)'!$Q$3:$S$133,3,0),"")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(OCULTAR)'!$Q$3:$S$133,3,0),"")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(OCULTAR)'!$Q$3:$S$133,3,0),"")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(OCULTAR)'!$Q$3:$S$133,3,0),"")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(OCULTAR)'!$Q$3:$S$133,3,0),"")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(OCULTAR)'!$Q$3:$S$133,3,0),"")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(OCULTAR)'!$Q$3:$S$133,3,0),"")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(OCULTAR)'!$Q$3:$S$133,3,0),"")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(OCULTAR)'!$Q$3:$S$133,3,0),"")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(OCULTAR)'!$Q$3:$S$133,3,0),"")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(OCULTAR)'!$Q$3:$S$133,3,0),"")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(OCULTAR)'!$Q$3:$S$133,3,0),"")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(OCULTAR)'!$Q$3:$S$133,3,0),"")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(OCULTAR)'!$Q$3:$S$133,3,0),"")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(OCULTAR)'!$Q$3:$S$133,3,0),"")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(OCULTAR)'!$Q$3:$S$133,3,0),"")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(OCULTAR)'!$Q$3:$S$133,3,0),"")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(OCULTAR)'!$Q$3:$S$133,3,0),"")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(OCULTAR)'!$Q$3:$S$133,3,0),"")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(OCULTAR)'!$Q$3:$S$133,3,0),"")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(OCULTAR)'!$Q$3:$S$133,3,0),"")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(OCULTAR)'!$Q$3:$S$133,3,0),"")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(OCULTAR)'!$Q$3:$S$133,3,0),"")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(OCULTAR)'!$Q$3:$S$133,3,0),"")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(OCULTAR)'!$Q$3:$S$133,3,0),"")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(OCULTAR)'!$Q$3:$S$133,3,0),"")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(OCULTAR)'!$Q$3:$S$133,3,0),"")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(OCULTAR)'!$Q$3:$S$133,3,0),"")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(OCULTAR)'!$Q$3:$S$133,3,0),"")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(OCULTAR)'!$Q$3:$S$133,3,0),"")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(OCULTAR)'!$Q$3:$S$133,3,0),"")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(OCULTAR)'!$Q$3:$S$133,3,0),"")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(OCULTAR)'!$Q$3:$S$133,3,0),"")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(OCULTAR)'!$Q$3:$S$133,3,0),"")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(OCULTAR)'!$Q$3:$S$133,3,0),"")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(OCULTAR)'!$Q$3:$S$133,3,0),"")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(OCULTAR)'!$Q$3:$S$133,3,0),"")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(OCULTAR)'!$Q$3:$S$133,3,0),"")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(OCULTAR)'!$Q$3:$S$133,3,0),"")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(OCULTAR)'!$Q$3:$S$133,3,0),"")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(OCULTAR)'!$Q$3:$S$133,3,0),"")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(OCULTAR)'!$Q$3:$S$133,3,0),"")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(OCULTAR)'!$Q$3:$S$133,3,0),"")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(OCULTAR)'!$Q$3:$S$133,3,0),"")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(OCULTAR)'!$Q$3:$S$133,3,0),"")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(OCULTAR)'!$Q$3:$S$133,3,0),"")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(OCULTAR)'!$Q$3:$S$133,3,0),"")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(OCULTAR)'!$Q$3:$S$133,3,0),"")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(OCULTAR)'!$Q$3:$S$133,3,0),"")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(OCULTAR)'!$Q$3:$S$133,3,0),"")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(OCULTAR)'!$Q$3:$S$133,3,0),"")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(OCULTAR)'!$Q$3:$S$133,3,0),"")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(OCULTAR)'!$Q$3:$S$133,3,0),"")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(OCULTAR)'!$Q$3:$S$133,3,0),"")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(OCULTAR)'!$Q$3:$S$133,3,0),"")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(OCULTAR)'!$Q$3:$S$133,3,0),"")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(OCULTAR)'!$Q$3:$S$133,3,0),"")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(OCULTAR)'!$Q$3:$S$133,3,0),"")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(OCULTAR)'!$Q$3:$S$133,3,0),"")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(OCULTAR)'!$Q$3:$S$133,3,0),"")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(OCULTAR)'!$Q$3:$S$133,3,0),"")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(OCULTAR)'!$Q$3:$S$133,3,0),"")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(OCULTAR)'!$Q$3:$S$133,3,0),"")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(OCULTAR)'!$Q$3:$S$133,3,0),"")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(OCULTAR)'!$Q$3:$S$133,3,0),"")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(OCULTAR)'!$Q$3:$S$133,3,0),"")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(OCULTAR)'!$Q$3:$S$133,3,0),"")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(OCULTAR)'!$Q$3:$S$133,3,0),"")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(OCULTAR)'!$Q$3:$S$133,3,0),"")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(OCULTAR)'!$Q$3:$S$133,3,0),"")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(OCULTAR)'!$Q$3:$S$133,3,0),"")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(OCULTAR)'!$Q$3:$S$133,3,0),"")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(OCULTAR)'!$Q$3:$S$133,3,0),"")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(OCULTAR)'!$Q$3:$S$133,3,0),"")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(OCULTAR)'!$Q$3:$S$133,3,0),"")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(OCULTAR)'!$Q$3:$S$133,3,0),"")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(OCULTAR)'!$Q$3:$S$133,3,0),"")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(OCULTAR)'!$Q$3:$S$133,3,0),"")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(OCULTAR)'!$Q$3:$S$133,3,0),"")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(OCULTAR)'!$Q$3:$S$133,3,0),"")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(OCULTAR)'!$Q$3:$S$133,3,0),"")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(OCULTAR)'!$Q$3:$S$133,3,0),"")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(OCULTAR)'!$Q$3:$S$133,3,0),"")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(OCULTAR)'!$Q$3:$S$133,3,0),"")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(OCULTAR)'!$Q$3:$S$133,3,0),"")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(OCULTAR)'!$Q$3:$S$133,3,0),"")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(OCULTAR)'!$Q$3:$S$133,3,0),"")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(OCULTAR)'!$Q$3:$S$133,3,0),"")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(OCULTAR)'!$Q$3:$S$133,3,0),"")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(OCULTAR)'!$Q$3:$S$133,3,0),"")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(OCULTAR)'!$Q$3:$S$133,3,0),"")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(OCULTAR)'!$Q$3:$S$133,3,0),"")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(OCULTAR)'!$Q$3:$S$133,3,0),"")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(OCULTAR)'!$Q$3:$S$133,3,0),"")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(OCULTAR)'!$Q$3:$S$133,3,0),"")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(OCULTAR)'!$Q$3:$S$133,3,0),"")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(OCULTAR)'!$Q$3:$S$133,3,0),"")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(OCULTAR)'!$Q$3:$S$133,3,0),"")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(OCULTAR)'!$Q$3:$S$133,3,0),"")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(OCULTAR)'!$Q$3:$S$133,3,0),"")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(OCULTAR)'!$Q$3:$S$133,3,0),"")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(OCULTAR)'!$Q$3:$S$133,3,0),"")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(OCULTAR)'!$Q$3:$S$133,3,0),"")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(OCULTAR)'!$Q$3:$S$133,3,0),"")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(OCULTAR)'!$Q$3:$S$133,3,0),"")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(OCULTAR)'!$Q$3:$S$133,3,0),"")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(OCULTAR)'!$Q$3:$S$133,3,0),"")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(OCULTAR)'!$Q$3:$S$133,3,0),"")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(OCULTAR)'!$Q$3:$S$133,3,0),"")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(OCULTAR)'!$Q$3:$S$133,3,0),"")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(OCULTAR)'!$Q$3:$S$133,3,0),"")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(OCULTAR)'!$Q$3:$S$133,3,0),"")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(OCULTAR)'!$Q$3:$S$133,3,0),"")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(OCULTAR)'!$Q$3:$S$133,3,0),"")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(OCULTAR)'!$Q$3:$S$133,3,0),"")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(OCULTAR)'!$Q$3:$S$133,3,0),"")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(OCULTAR)'!$Q$3:$S$133,3,0),"")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(OCULTAR)'!$Q$3:$S$133,3,0),"")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(OCULTAR)'!$Q$3:$S$133,3,0),"")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(OCULTAR)'!$Q$3:$S$133,3,0),"")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(OCULTAR)'!$Q$3:$S$133,3,0),"")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(OCULTAR)'!$Q$3:$S$133,3,0),"")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(OCULTAR)'!$Q$3:$S$133,3,0),"")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(OCULTAR)'!$Q$3:$S$133,3,0),"")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(OCULTAR)'!$Q$3:$S$133,3,0),"")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(OCULTAR)'!$Q$3:$S$133,3,0),"")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(OCULTAR)'!$Q$3:$S$133,3,0),"")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(OCULTAR)'!$Q$3:$S$133,3,0),"")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(OCULTAR)'!$Q$3:$S$133,3,0),"")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(OCULTAR)'!$Q$3:$S$133,3,0),"")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(OCULTAR)'!$Q$3:$S$133,3,0),"")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(OCULTAR)'!$Q$3:$S$133,3,0),"")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(OCULTAR)'!$Q$3:$S$133,3,0),"")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(OCULTAR)'!$Q$3:$S$133,3,0),"")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(OCULTAR)'!$Q$3:$S$133,3,0),"")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(OCULTAR)'!$Q$3:$S$133,3,0),"")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(OCULTAR)'!$Q$3:$S$133,3,0),"")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(OCULTAR)'!$Q$3:$S$133,3,0),"")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(OCULTAR)'!$Q$3:$S$133,3,0),"")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(OCULTAR)'!$Q$3:$S$133,3,0),"")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(OCULTAR)'!$Q$3:$S$133,3,0),"")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(OCULTAR)'!$Q$3:$S$133,3,0),"")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(OCULTAR)'!$Q$3:$S$133,3,0),"")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(OCULTAR)'!$Q$3:$S$133,3,0),"")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(OCULTAR)'!$Q$3:$S$133,3,0),"")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(OCULTAR)'!$Q$3:$S$133,3,0),"")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(OCULTAR)'!$Q$3:$S$133,3,0),"")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(OCULTAR)'!$Q$3:$S$133,3,0),"")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(OCULTAR)'!$Q$3:$S$133,3,0),"")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(OCULTAR)'!$Q$3:$S$133,3,0),"")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(OCULTAR)'!$Q$3:$S$133,3,0),"")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(OCULTAR)'!$Q$3:$S$133,3,0),"")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(OCULTAR)'!$Q$3:$S$133,3,0),"")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(OCULTAR)'!$Q$3:$S$133,3,0),"")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(OCULTAR)'!$Q$3:$S$133,3,0),"")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(OCULTAR)'!$Q$3:$S$133,3,0),"")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(OCULTAR)'!$Q$3:$S$133,3,0),"")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(OCULTAR)'!$Q$3:$S$133,3,0),"")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(OCULTAR)'!$Q$3:$S$133,3,0),"")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(OCULTAR)'!$Q$3:$S$133,3,0),"")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(OCULTAR)'!$Q$3:$S$133,3,0),"")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(OCULTAR)'!$Q$3:$S$133,3,0),"")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(OCULTAR)'!$Q$3:$S$133,3,0),"")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(OCULTAR)'!$Q$3:$S$133,3,0),"")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(OCULTAR)'!$Q$3:$S$133,3,0),"")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(OCULTAR)'!$Q$3:$S$133,3,0),"")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(OCULTAR)'!$Q$3:$S$133,3,0),"")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(OCULTAR)'!$Q$3:$S$133,3,0),"")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(OCULTAR)'!$Q$3:$S$133,3,0),"")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(OCULTAR)'!$Q$3:$S$133,3,0),"")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(OCULTAR)'!$Q$3:$S$133,3,0),"")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(OCULTAR)'!$Q$3:$S$133,3,0),"")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(OCULTAR)'!$Q$3:$S$133,3,0),"")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(OCULTAR)'!$Q$3:$S$133,3,0),"")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(OCULTAR)'!$Q$3:$S$133,3,0),"")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(OCULTAR)'!$Q$3:$S$133,3,0),"")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(OCULTAR)'!$Q$3:$S$133,3,0),"")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(OCULTAR)'!$Q$3:$S$133,3,0),"")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(OCULTAR)'!$Q$3:$S$133,3,0),"")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(OCULTAR)'!$Q$3:$S$133,3,0),"")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(OCULTAR)'!$Q$3:$S$133,3,0),"")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(OCULTAR)'!$Q$3:$S$133,3,0),"")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(OCULTAR)'!$Q$3:$S$133,3,0),"")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(OCULTAR)'!$Q$3:$S$133,3,0),"")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(OCULTAR)'!$Q$3:$S$133,3,0),"")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(OCULTAR)'!$Q$3:$S$133,3,0),"")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(OCULTAR)'!$Q$3:$S$133,3,0),"")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(OCULTAR)'!$Q$3:$S$133,3,0),"")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(OCULTAR)'!$Q$3:$S$133,3,0),"")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(OCULTAR)'!$Q$3:$S$133,3,0),"")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(OCULTAR)'!$Q$3:$S$133,3,0),"")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(OCULTAR)'!$Q$3:$S$133,3,0),"")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(OCULTAR)'!$Q$3:$S$133,3,0),"")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(OCULTAR)'!$Q$3:$S$133,3,0),"")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(OCULTAR)'!$Q$3:$S$133,3,0),"")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(OCULTAR)'!$Q$3:$S$133,3,0),"")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(OCULTAR)'!$Q$3:$S$133,3,0),"")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(OCULTAR)'!$Q$3:$S$133,3,0),"")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(OCULTAR)'!$Q$3:$S$133,3,0),"")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(OCULTAR)'!$Q$3:$S$133,3,0),"")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(OCULTAR)'!$Q$3:$S$133,3,0),"")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(OCULTAR)'!$Q$3:$S$133,3,0),"")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(OCULTAR)'!$Q$3:$S$133,3,0),"")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(OCULTAR)'!$Q$3:$S$133,3,0),"")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(OCULTAR)'!$Q$3:$S$133,3,0),"")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(OCULTAR)'!$Q$3:$S$133,3,0),"")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(OCULTAR)'!$Q$3:$S$133,3,0),"")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(OCULTAR)'!$Q$3:$S$133,3,0),"")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(OCULTAR)'!$Q$3:$S$133,3,0),"")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(OCULTAR)'!$Q$3:$S$133,3,0),"")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(OCULTAR)'!$Q$3:$S$133,3,0),"")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(OCULTAR)'!$Q$3:$S$133,3,0),"")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(OCULTAR)'!$Q$3:$S$133,3,0),"")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(OCULTAR)'!$Q$3:$S$133,3,0),"")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(OCULTAR)'!$Q$3:$S$133,3,0),"")</f>
        <v/>
      </c>
      <c r="B991" s="4"/>
      <c r="C991" s="5"/>
      <c r="D991" s="6"/>
      <c r="E991" s="6"/>
      <c r="F991" s="7"/>
      <c r="G991" s="8"/>
    </row>
  </sheetData>
  <sheetProtection sheet="1" objects="1" scenarios="1"/>
  <dataValidations count="1">
    <dataValidation type="list" operator="equal" allowBlank="1" showInputMessage="1" showErrorMessage="1" sqref="B2:B991">
      <formula1>INDIRECT('[1]CONTÁBIL- FINANCEIRA '!$C$6)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2023-10-25T19:09:59Z</dcterms:created>
  <dcterms:modified xsi:type="dcterms:W3CDTF">2023-10-25T19:10:13Z</dcterms:modified>
</cp:coreProperties>
</file>