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4">'[1]DADOS (OCULTAR)'!$B$5:$B$185</definedName>
    <definedName name="CATDESP6">'[1]DADOS (OCULTAR)'!$B$3:$B$183</definedName>
    <definedName name="CID">'[1]DADOS (OCULTAR)'!$K$4:$K$5573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M4887"/>
  <c r="L4887"/>
  <c r="K4887"/>
  <c r="J4887"/>
  <c r="I4887"/>
  <c r="AB4887" s="1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Z4880"/>
  <c r="Y4880"/>
  <c r="X4880"/>
  <c r="W4880"/>
  <c r="V4880"/>
  <c r="U4880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W4875"/>
  <c r="U4875"/>
  <c r="T4875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S4864"/>
  <c r="R4864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P4863"/>
  <c r="O4863"/>
  <c r="N4863"/>
  <c r="M4863"/>
  <c r="L4863"/>
  <c r="K4863"/>
  <c r="J4863"/>
  <c r="I4863"/>
  <c r="H4863"/>
  <c r="AB4863" s="1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M4861" s="1"/>
  <c r="AB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J4849"/>
  <c r="I4849"/>
  <c r="H4849"/>
  <c r="G4849"/>
  <c r="F4849"/>
  <c r="E4849"/>
  <c r="D4849"/>
  <c r="B4849"/>
  <c r="A4849"/>
  <c r="AA4848"/>
  <c r="Z4848"/>
  <c r="Y4848"/>
  <c r="X4848"/>
  <c r="W4848"/>
  <c r="V4848"/>
  <c r="U4848"/>
  <c r="T4848"/>
  <c r="S4848"/>
  <c r="R4848"/>
  <c r="Q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P4847"/>
  <c r="O4847"/>
  <c r="N4847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W4846"/>
  <c r="U4846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S4820"/>
  <c r="R4820"/>
  <c r="Q4820"/>
  <c r="P4820"/>
  <c r="O4820"/>
  <c r="N4820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M4817"/>
  <c r="L4817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M4813"/>
  <c r="L4813"/>
  <c r="K4813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M4810"/>
  <c r="L4810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S4807"/>
  <c r="R4807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M4806"/>
  <c r="L4806"/>
  <c r="K4806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M4805"/>
  <c r="L4805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P4804"/>
  <c r="O4804"/>
  <c r="N4804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M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P4800"/>
  <c r="O4800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M4797"/>
  <c r="L4797"/>
  <c r="K4797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P4796"/>
  <c r="O4796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Q4794"/>
  <c r="S4794" s="1"/>
  <c r="O4794"/>
  <c r="N4794"/>
  <c r="P4794" s="1"/>
  <c r="M4794"/>
  <c r="L4794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P4792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P4788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S4787"/>
  <c r="R4787"/>
  <c r="Q4787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Z4786"/>
  <c r="Y4786"/>
  <c r="X4786"/>
  <c r="W4786"/>
  <c r="V4786"/>
  <c r="U4786"/>
  <c r="T4786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P4784"/>
  <c r="O4784"/>
  <c r="N4784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S4780"/>
  <c r="R4780"/>
  <c r="Q4780"/>
  <c r="P4780"/>
  <c r="O4780"/>
  <c r="N4780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S4779"/>
  <c r="R4779"/>
  <c r="Q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Q4778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P4776"/>
  <c r="O4776"/>
  <c r="N4776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L4774"/>
  <c r="M4774" s="1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P4772"/>
  <c r="O4772"/>
  <c r="N4772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P4770"/>
  <c r="O4770"/>
  <c r="N4770"/>
  <c r="L4770"/>
  <c r="M4770" s="1"/>
  <c r="K4770"/>
  <c r="J4770"/>
  <c r="AB4770" s="1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O4766"/>
  <c r="N4766"/>
  <c r="P4766" s="1"/>
  <c r="L4766"/>
  <c r="M4766" s="1"/>
  <c r="K4766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P4764"/>
  <c r="O4764"/>
  <c r="N4764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S4762" s="1"/>
  <c r="Q4762"/>
  <c r="P4762"/>
  <c r="O4762"/>
  <c r="N4762"/>
  <c r="L4762"/>
  <c r="K4762"/>
  <c r="M4762" s="1"/>
  <c r="J4762"/>
  <c r="AB4762" s="1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S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S4760" s="1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P4756"/>
  <c r="O4756"/>
  <c r="N4756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S4754" s="1"/>
  <c r="Q4754"/>
  <c r="P4754"/>
  <c r="O4754"/>
  <c r="N4754"/>
  <c r="L4754"/>
  <c r="K4754"/>
  <c r="M4754" s="1"/>
  <c r="J4754"/>
  <c r="AB4754" s="1"/>
  <c r="I4754"/>
  <c r="H4754"/>
  <c r="G4754"/>
  <c r="F4754"/>
  <c r="E4754"/>
  <c r="D4754"/>
  <c r="B4754"/>
  <c r="A4754"/>
  <c r="AA4753"/>
  <c r="Y4753"/>
  <c r="Z4753" s="1"/>
  <c r="X4753"/>
  <c r="W4753"/>
  <c r="U4753"/>
  <c r="T4753"/>
  <c r="V4753" s="1"/>
  <c r="S4753"/>
  <c r="R4753"/>
  <c r="Q4753"/>
  <c r="O4753"/>
  <c r="N4753"/>
  <c r="P4753" s="1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S4752" s="1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S4746" s="1"/>
  <c r="Q4746"/>
  <c r="P4746"/>
  <c r="O4746"/>
  <c r="N4746"/>
  <c r="L4746"/>
  <c r="K4746"/>
  <c r="M4746" s="1"/>
  <c r="J4746"/>
  <c r="AB4746" s="1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S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S4744" s="1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AB4730" s="1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M4712"/>
  <c r="L4712"/>
  <c r="K4712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M4704"/>
  <c r="L4704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S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M4690" s="1"/>
  <c r="J4690"/>
  <c r="I4690"/>
  <c r="H4690"/>
  <c r="AB4690" s="1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P4686"/>
  <c r="O4686"/>
  <c r="N4686"/>
  <c r="L4686"/>
  <c r="K4686"/>
  <c r="M4686" s="1"/>
  <c r="J4686"/>
  <c r="I4686"/>
  <c r="H4686"/>
  <c r="AB4686" s="1"/>
  <c r="G4686"/>
  <c r="F4686"/>
  <c r="E4686"/>
  <c r="D4686"/>
  <c r="B4686"/>
  <c r="A4686" s="1"/>
  <c r="AA4685"/>
  <c r="Z4685"/>
  <c r="Y4685"/>
  <c r="X4685"/>
  <c r="W4685"/>
  <c r="V4685"/>
  <c r="U4685"/>
  <c r="T4685"/>
  <c r="S4685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P4674"/>
  <c r="O4674"/>
  <c r="N4674"/>
  <c r="L4674"/>
  <c r="M4674" s="1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AB4673" s="1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L4656"/>
  <c r="K4656"/>
  <c r="M4656" s="1"/>
  <c r="J4656"/>
  <c r="I4656"/>
  <c r="H4656"/>
  <c r="G4656"/>
  <c r="F4656"/>
  <c r="E4656"/>
  <c r="D4656"/>
  <c r="B4656"/>
  <c r="A4656"/>
  <c r="AA4655"/>
  <c r="Z4655"/>
  <c r="Y4655"/>
  <c r="X4655"/>
  <c r="W4655"/>
  <c r="V4655"/>
  <c r="U4655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P4654"/>
  <c r="O4654"/>
  <c r="N4654"/>
  <c r="L4654"/>
  <c r="M4654" s="1"/>
  <c r="K4654"/>
  <c r="J4654"/>
  <c r="I4654"/>
  <c r="H4654"/>
  <c r="G4654"/>
  <c r="F4654"/>
  <c r="E4654"/>
  <c r="D4654"/>
  <c r="B4654"/>
  <c r="A4654" s="1"/>
  <c r="AB4653"/>
  <c r="AA4653"/>
  <c r="Y4653"/>
  <c r="X4653"/>
  <c r="Z4653" s="1"/>
  <c r="W4653"/>
  <c r="U4653"/>
  <c r="T4653"/>
  <c r="V4653" s="1"/>
  <c r="S4653"/>
  <c r="R4653"/>
  <c r="Q4653"/>
  <c r="P4653"/>
  <c r="O4653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O4652"/>
  <c r="N4652"/>
  <c r="L4652"/>
  <c r="K4652"/>
  <c r="M4652" s="1"/>
  <c r="J4652"/>
  <c r="I4652"/>
  <c r="H4652"/>
  <c r="G4652"/>
  <c r="F4652"/>
  <c r="E4652"/>
  <c r="D4652"/>
  <c r="B4652"/>
  <c r="A4652"/>
  <c r="AA4651"/>
  <c r="Z4651"/>
  <c r="Y4651"/>
  <c r="X4651"/>
  <c r="W4651"/>
  <c r="V4651"/>
  <c r="U4651"/>
  <c r="T4651"/>
  <c r="R4651"/>
  <c r="Q4651"/>
  <c r="S4651" s="1"/>
  <c r="O4651"/>
  <c r="N4651"/>
  <c r="P4651" s="1"/>
  <c r="M4651"/>
  <c r="L4651"/>
  <c r="K465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P4650"/>
  <c r="O4650"/>
  <c r="N4650"/>
  <c r="L4650"/>
  <c r="M4650" s="1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P4649"/>
  <c r="O4649"/>
  <c r="N4649"/>
  <c r="L4649"/>
  <c r="K4649"/>
  <c r="M4649" s="1"/>
  <c r="AB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L4648"/>
  <c r="K4648"/>
  <c r="M4648" s="1"/>
  <c r="J4648"/>
  <c r="I4648"/>
  <c r="H4648"/>
  <c r="G4648"/>
  <c r="F4648"/>
  <c r="E4648"/>
  <c r="D4648"/>
  <c r="B4648"/>
  <c r="A4648"/>
  <c r="AA4647"/>
  <c r="Z4647"/>
  <c r="Y4647"/>
  <c r="X4647"/>
  <c r="W4647"/>
  <c r="V4647"/>
  <c r="U4647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P4646"/>
  <c r="O4646"/>
  <c r="N4646"/>
  <c r="L4646"/>
  <c r="M4646" s="1"/>
  <c r="K4646"/>
  <c r="J4646"/>
  <c r="I4646"/>
  <c r="H4646"/>
  <c r="G4646"/>
  <c r="F4646"/>
  <c r="E4646"/>
  <c r="D4646"/>
  <c r="B4646"/>
  <c r="A4646" s="1"/>
  <c r="AB4645"/>
  <c r="AA4645"/>
  <c r="Y4645"/>
  <c r="X4645"/>
  <c r="Z4645" s="1"/>
  <c r="W4645"/>
  <c r="U4645"/>
  <c r="T4645"/>
  <c r="V4645" s="1"/>
  <c r="S4645"/>
  <c r="R4645"/>
  <c r="Q4645"/>
  <c r="P4645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L4644"/>
  <c r="K4644"/>
  <c r="M4644" s="1"/>
  <c r="J4644"/>
  <c r="I4644"/>
  <c r="H4644"/>
  <c r="G4644"/>
  <c r="F4644"/>
  <c r="E4644"/>
  <c r="D4644"/>
  <c r="B4644"/>
  <c r="A4644"/>
  <c r="AA4643"/>
  <c r="Z4643"/>
  <c r="Y4643"/>
  <c r="X4643"/>
  <c r="W4643"/>
  <c r="V4643"/>
  <c r="U4643"/>
  <c r="T4643"/>
  <c r="R4643"/>
  <c r="Q4643"/>
  <c r="S4643" s="1"/>
  <c r="O4643"/>
  <c r="N4643"/>
  <c r="P4643" s="1"/>
  <c r="M4643"/>
  <c r="L4643"/>
  <c r="K4643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P4641"/>
  <c r="O4641"/>
  <c r="N4641"/>
  <c r="L4641"/>
  <c r="K4641"/>
  <c r="M4641" s="1"/>
  <c r="AB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L4640"/>
  <c r="K4640"/>
  <c r="M4640" s="1"/>
  <c r="J4640"/>
  <c r="I4640"/>
  <c r="H4640"/>
  <c r="G4640"/>
  <c r="F4640"/>
  <c r="E4640"/>
  <c r="D4640"/>
  <c r="B4640"/>
  <c r="A4640"/>
  <c r="AA4639"/>
  <c r="Z4639"/>
  <c r="Y4639"/>
  <c r="X4639"/>
  <c r="W4639"/>
  <c r="V4639"/>
  <c r="U4639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S4637" s="1"/>
  <c r="Q4637"/>
  <c r="P4637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Z4636" s="1"/>
  <c r="X4636"/>
  <c r="W4636"/>
  <c r="U4636"/>
  <c r="V4636" s="1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O4635"/>
  <c r="N4635"/>
  <c r="P4635" s="1"/>
  <c r="L4635"/>
  <c r="M4635" s="1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P4632" s="1"/>
  <c r="N4632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S4631" s="1"/>
  <c r="Q4631"/>
  <c r="P4631"/>
  <c r="O4631"/>
  <c r="N463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S4630"/>
  <c r="R4630"/>
  <c r="Q4630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S4629" s="1"/>
  <c r="O4629"/>
  <c r="N4629"/>
  <c r="P4629" s="1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P4628" s="1"/>
  <c r="N4628"/>
  <c r="M4628"/>
  <c r="L4628"/>
  <c r="K4628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S4627" s="1"/>
  <c r="Q4627"/>
  <c r="P4627"/>
  <c r="O4627"/>
  <c r="N4627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S4626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Q4625"/>
  <c r="S4625" s="1"/>
  <c r="O4625"/>
  <c r="N4625"/>
  <c r="P4625" s="1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P4624" s="1"/>
  <c r="N4624"/>
  <c r="M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P4623"/>
  <c r="O4623"/>
  <c r="N4623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Z4622" s="1"/>
  <c r="X4622"/>
  <c r="W4622"/>
  <c r="U4622"/>
  <c r="V4622" s="1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L4621"/>
  <c r="M4621" s="1"/>
  <c r="K462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S4619" s="1"/>
  <c r="Q4619"/>
  <c r="P4619"/>
  <c r="O4619"/>
  <c r="N4619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S4618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O4617"/>
  <c r="N4617"/>
  <c r="P4617" s="1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P4616" s="1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S4613" s="1"/>
  <c r="O4613"/>
  <c r="N4613"/>
  <c r="P4613" s="1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P4612" s="1"/>
  <c r="N4612"/>
  <c r="M4612"/>
  <c r="L4612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S4611" s="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P4608" s="1"/>
  <c r="N4608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S4607" s="1"/>
  <c r="Q4607"/>
  <c r="P4607"/>
  <c r="O4607"/>
  <c r="N4607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Z4606" s="1"/>
  <c r="X4606"/>
  <c r="W4606"/>
  <c r="U4606"/>
  <c r="V4606" s="1"/>
  <c r="T4606"/>
  <c r="S4606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L4605"/>
  <c r="M4605" s="1"/>
  <c r="K4605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P4604" s="1"/>
  <c r="N4604"/>
  <c r="M4604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S4603" s="1"/>
  <c r="Q4603"/>
  <c r="P4603"/>
  <c r="O4603"/>
  <c r="N4603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S4602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P4600" s="1"/>
  <c r="N4600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S4599" s="1"/>
  <c r="Q4599"/>
  <c r="P4599"/>
  <c r="O4599"/>
  <c r="N4599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P4597" s="1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P4596" s="1"/>
  <c r="N4596"/>
  <c r="M4596"/>
  <c r="L4596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S4595" s="1"/>
  <c r="Q4595"/>
  <c r="P4595"/>
  <c r="O4595"/>
  <c r="N4595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P4592" s="1"/>
  <c r="N4592"/>
  <c r="M4592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Z4590" s="1"/>
  <c r="X4590"/>
  <c r="W4590"/>
  <c r="U4590"/>
  <c r="V4590" s="1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L4589"/>
  <c r="M4589" s="1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P4588" s="1"/>
  <c r="N4588"/>
  <c r="M4588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S4587" s="1"/>
  <c r="Q4587"/>
  <c r="P4587"/>
  <c r="O4587"/>
  <c r="N4587"/>
  <c r="L4587"/>
  <c r="K4587"/>
  <c r="M4587" s="1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S4586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P4584" s="1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S4583" s="1"/>
  <c r="Q4583"/>
  <c r="P4583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P4580" s="1"/>
  <c r="N4580"/>
  <c r="M4580"/>
  <c r="L4580"/>
  <c r="K4580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S4579" s="1"/>
  <c r="Q4579"/>
  <c r="P4579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P4576" s="1"/>
  <c r="N4576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M4575" s="1"/>
  <c r="J4575"/>
  <c r="I4575"/>
  <c r="H4575"/>
  <c r="AB4575" s="1"/>
  <c r="G4575"/>
  <c r="F4575"/>
  <c r="E4575"/>
  <c r="D4575"/>
  <c r="B4575"/>
  <c r="A4575"/>
  <c r="AA4574"/>
  <c r="Y4574"/>
  <c r="Z4574" s="1"/>
  <c r="X4574"/>
  <c r="W4574"/>
  <c r="U4574"/>
  <c r="V4574" s="1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L4573"/>
  <c r="M4573" s="1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P4572" s="1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S4571" s="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P4568" s="1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S4567" s="1"/>
  <c r="Q4567"/>
  <c r="P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P4564" s="1"/>
  <c r="N4564"/>
  <c r="M4564"/>
  <c r="L4564"/>
  <c r="K4564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S4563" s="1"/>
  <c r="Q4563"/>
  <c r="P4563"/>
  <c r="O4563"/>
  <c r="N4563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P4560" s="1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P4559"/>
  <c r="O4559"/>
  <c r="N4559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Z4558" s="1"/>
  <c r="X4558"/>
  <c r="W4558"/>
  <c r="U4558"/>
  <c r="V4558" s="1"/>
  <c r="T4558"/>
  <c r="S4558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L4557"/>
  <c r="M4557" s="1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P4556" s="1"/>
  <c r="N4556"/>
  <c r="M4556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S4555" s="1"/>
  <c r="Q4555"/>
  <c r="P4555"/>
  <c r="O4555"/>
  <c r="N4555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P4552" s="1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S4551" s="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S4550"/>
  <c r="R4550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P4548" s="1"/>
  <c r="N4548"/>
  <c r="M4548"/>
  <c r="L4548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S4547" s="1"/>
  <c r="Q4547"/>
  <c r="P4547"/>
  <c r="O4547"/>
  <c r="N4547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P4544" s="1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S4543" s="1"/>
  <c r="Q4543"/>
  <c r="P4543"/>
  <c r="O4543"/>
  <c r="N4543"/>
  <c r="L4543"/>
  <c r="K4543"/>
  <c r="M4543" s="1"/>
  <c r="J4543"/>
  <c r="I4543"/>
  <c r="H4543"/>
  <c r="AB4543" s="1"/>
  <c r="G4543"/>
  <c r="F4543"/>
  <c r="E4543"/>
  <c r="D4543"/>
  <c r="B4543"/>
  <c r="A4543"/>
  <c r="AA4542"/>
  <c r="Y4542"/>
  <c r="Z4542" s="1"/>
  <c r="X4542"/>
  <c r="W4542"/>
  <c r="U4542"/>
  <c r="V4542" s="1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L4541"/>
  <c r="M4541" s="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S4539" s="1"/>
  <c r="Q4539"/>
  <c r="P4539"/>
  <c r="O4539"/>
  <c r="N4539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S4538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P4536" s="1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S4535" s="1"/>
  <c r="Q4535"/>
  <c r="P4535"/>
  <c r="O4535"/>
  <c r="N4535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S4534"/>
  <c r="R4534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P4532" s="1"/>
  <c r="N4532"/>
  <c r="M4532"/>
  <c r="L4532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S4531" s="1"/>
  <c r="Q4531"/>
  <c r="P4531"/>
  <c r="O4531"/>
  <c r="N453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S4530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O4529"/>
  <c r="N4529"/>
  <c r="P4529" s="1"/>
  <c r="L4529"/>
  <c r="M4529" s="1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P4528" s="1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S4527" s="1"/>
  <c r="Q4527"/>
  <c r="P4527"/>
  <c r="O4527"/>
  <c r="N4527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Z4526" s="1"/>
  <c r="X4526"/>
  <c r="W4526"/>
  <c r="U4526"/>
  <c r="V4526" s="1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L4525"/>
  <c r="M4525" s="1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P4524" s="1"/>
  <c r="N4524"/>
  <c r="M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S4523" s="1"/>
  <c r="Q4523"/>
  <c r="P4523"/>
  <c r="O4523"/>
  <c r="N4523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L4521"/>
  <c r="M4521" s="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P4520" s="1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S4519" s="1"/>
  <c r="Q4519"/>
  <c r="P4519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S4518"/>
  <c r="R4518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L4517"/>
  <c r="M4517" s="1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P4516" s="1"/>
  <c r="N4516"/>
  <c r="M4516"/>
  <c r="L4516"/>
  <c r="K4516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S4515" s="1"/>
  <c r="Q4515"/>
  <c r="P4515"/>
  <c r="O4515"/>
  <c r="N4515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S4514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P4512" s="1"/>
  <c r="N4512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S4511" s="1"/>
  <c r="Q4511"/>
  <c r="P4511"/>
  <c r="O4511"/>
  <c r="N451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Z4510" s="1"/>
  <c r="X4510"/>
  <c r="W4510"/>
  <c r="U4510"/>
  <c r="V4510" s="1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L4509"/>
  <c r="M4509" s="1"/>
  <c r="K4509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P4508" s="1"/>
  <c r="N4508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S4507" s="1"/>
  <c r="Q4507"/>
  <c r="P4507"/>
  <c r="O4507"/>
  <c r="N4507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S4506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L4505"/>
  <c r="M4505" s="1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P4504" s="1"/>
  <c r="N4504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S4503" s="1"/>
  <c r="Q4503"/>
  <c r="P4503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S4502"/>
  <c r="R4502"/>
  <c r="Q4502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Z4501"/>
  <c r="Y4501"/>
  <c r="X4501"/>
  <c r="W4501"/>
  <c r="V4501"/>
  <c r="U4501"/>
  <c r="T4501"/>
  <c r="R4501"/>
  <c r="Q4501"/>
  <c r="S4501" s="1"/>
  <c r="O4501"/>
  <c r="N4501"/>
  <c r="P4501" s="1"/>
  <c r="L4501"/>
  <c r="M4501" s="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P4500" s="1"/>
  <c r="N4500"/>
  <c r="M4500"/>
  <c r="L4500"/>
  <c r="K4500"/>
  <c r="J4500"/>
  <c r="I4500"/>
  <c r="H4500"/>
  <c r="AB4500" s="1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S4499" s="1"/>
  <c r="Q4499"/>
  <c r="P4499"/>
  <c r="O4499"/>
  <c r="N4499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S4498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O4497"/>
  <c r="N4497"/>
  <c r="P4497" s="1"/>
  <c r="L4497"/>
  <c r="M4497" s="1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P4496" s="1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S4495" s="1"/>
  <c r="Q4495"/>
  <c r="P4495"/>
  <c r="O4495"/>
  <c r="N4495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Z4494" s="1"/>
  <c r="X4494"/>
  <c r="W4494"/>
  <c r="U4494"/>
  <c r="V4494" s="1"/>
  <c r="T4494"/>
  <c r="S4494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L4493"/>
  <c r="M4493" s="1"/>
  <c r="K4493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P4492" s="1"/>
  <c r="N4492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S4491" s="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S4490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O4489"/>
  <c r="N4489"/>
  <c r="P4489" s="1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P4488" s="1"/>
  <c r="N4488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S4487" s="1"/>
  <c r="Q4487"/>
  <c r="P4487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S4486"/>
  <c r="R4486"/>
  <c r="Q4486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L4485"/>
  <c r="M4485" s="1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P4484" s="1"/>
  <c r="N4484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S4483" s="1"/>
  <c r="Q4483"/>
  <c r="P4483"/>
  <c r="O4483"/>
  <c r="N4483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Z4482" s="1"/>
  <c r="X4482"/>
  <c r="W4482"/>
  <c r="U4482"/>
  <c r="V4482" s="1"/>
  <c r="T4482"/>
  <c r="S4482"/>
  <c r="R4482"/>
  <c r="Q4482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O4481"/>
  <c r="N4481"/>
  <c r="P4481" s="1"/>
  <c r="L4481"/>
  <c r="M4481" s="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S4479" s="1"/>
  <c r="Q4479"/>
  <c r="P4479"/>
  <c r="O4479"/>
  <c r="N4479"/>
  <c r="L4479"/>
  <c r="K4479"/>
  <c r="M4479" s="1"/>
  <c r="J4479"/>
  <c r="I4479"/>
  <c r="H4479"/>
  <c r="AB4479" s="1"/>
  <c r="G4479"/>
  <c r="F4479"/>
  <c r="E4479"/>
  <c r="D4479"/>
  <c r="B4479"/>
  <c r="A4479"/>
  <c r="AA4478"/>
  <c r="Y4478"/>
  <c r="Z4478" s="1"/>
  <c r="X4478"/>
  <c r="W4478"/>
  <c r="U4478"/>
  <c r="V4478" s="1"/>
  <c r="T4478"/>
  <c r="S4478"/>
  <c r="R4478"/>
  <c r="Q4478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L4477"/>
  <c r="M4477" s="1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P4476" s="1"/>
  <c r="N4476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S4475" s="1"/>
  <c r="Q4475"/>
  <c r="P4475"/>
  <c r="O4475"/>
  <c r="N4475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Z4474" s="1"/>
  <c r="X4474"/>
  <c r="W4474"/>
  <c r="U4474"/>
  <c r="V4474" s="1"/>
  <c r="T4474"/>
  <c r="S4474"/>
  <c r="R4474"/>
  <c r="Q4474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P4472" s="1"/>
  <c r="N4472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S4471" s="1"/>
  <c r="Q4471"/>
  <c r="P4471"/>
  <c r="O4471"/>
  <c r="N4471"/>
  <c r="L4471"/>
  <c r="K4471"/>
  <c r="M4471" s="1"/>
  <c r="J4471"/>
  <c r="I4471"/>
  <c r="H4471"/>
  <c r="AB4471" s="1"/>
  <c r="G4471"/>
  <c r="F4471"/>
  <c r="E4471"/>
  <c r="D4471"/>
  <c r="B4471"/>
  <c r="A4471"/>
  <c r="AA4470"/>
  <c r="Y4470"/>
  <c r="Z4470" s="1"/>
  <c r="X4470"/>
  <c r="W4470"/>
  <c r="U4470"/>
  <c r="V4470" s="1"/>
  <c r="T4470"/>
  <c r="S4470"/>
  <c r="R4470"/>
  <c r="Q4470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S4467" s="1"/>
  <c r="Q4467"/>
  <c r="P4467"/>
  <c r="O4467"/>
  <c r="N4467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Z4466" s="1"/>
  <c r="X4466"/>
  <c r="W4466"/>
  <c r="U4466"/>
  <c r="V4466" s="1"/>
  <c r="T4466"/>
  <c r="S4466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O4465"/>
  <c r="N4465"/>
  <c r="P4465" s="1"/>
  <c r="L4465"/>
  <c r="M4465" s="1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P4464" s="1"/>
  <c r="N4464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S4463" s="1"/>
  <c r="Q4463"/>
  <c r="P4463"/>
  <c r="O4463"/>
  <c r="N4463"/>
  <c r="L4463"/>
  <c r="K4463"/>
  <c r="M4463" s="1"/>
  <c r="J4463"/>
  <c r="I4463"/>
  <c r="H4463"/>
  <c r="AB4463" s="1"/>
  <c r="G4463"/>
  <c r="F4463"/>
  <c r="E4463"/>
  <c r="D4463"/>
  <c r="B4463"/>
  <c r="A4463"/>
  <c r="AA4462"/>
  <c r="Y4462"/>
  <c r="Z4462" s="1"/>
  <c r="X4462"/>
  <c r="W4462"/>
  <c r="U4462"/>
  <c r="V4462" s="1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P4447"/>
  <c r="O4447"/>
  <c r="N4447"/>
  <c r="L4447"/>
  <c r="M4447" s="1"/>
  <c r="K4447"/>
  <c r="J4447"/>
  <c r="I4447"/>
  <c r="H4447"/>
  <c r="AB4447" s="1"/>
  <c r="G4447"/>
  <c r="F4447"/>
  <c r="E4447"/>
  <c r="D4447"/>
  <c r="B4447"/>
  <c r="A4447"/>
  <c r="AA4446"/>
  <c r="Y4446"/>
  <c r="Z4446" s="1"/>
  <c r="X4446"/>
  <c r="W4446"/>
  <c r="U4446"/>
  <c r="V4446" s="1"/>
  <c r="T4446"/>
  <c r="S4446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P4444" s="1"/>
  <c r="M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P4439"/>
  <c r="O4439"/>
  <c r="N4439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Z4438" s="1"/>
  <c r="X4438"/>
  <c r="W4438"/>
  <c r="U4438"/>
  <c r="V4438" s="1"/>
  <c r="T4438"/>
  <c r="S4438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O4436"/>
  <c r="P4436" s="1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S4435" s="1"/>
  <c r="Q4435"/>
  <c r="O4435"/>
  <c r="N4435"/>
  <c r="P4435" s="1"/>
  <c r="L4435"/>
  <c r="K4435"/>
  <c r="M4435" s="1"/>
  <c r="J4435"/>
  <c r="AB4435" s="1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L4433"/>
  <c r="M4433" s="1"/>
  <c r="K4433"/>
  <c r="J4433"/>
  <c r="I4433"/>
  <c r="H4433"/>
  <c r="AB4433" s="1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P4431"/>
  <c r="O4431"/>
  <c r="N4431"/>
  <c r="L4431"/>
  <c r="K4431"/>
  <c r="M4431" s="1"/>
  <c r="J4431"/>
  <c r="I4431"/>
  <c r="H4431"/>
  <c r="AB4431" s="1"/>
  <c r="G4431"/>
  <c r="F4431"/>
  <c r="E4431"/>
  <c r="D4431"/>
  <c r="B4431"/>
  <c r="A4431"/>
  <c r="AA4430"/>
  <c r="Y4430"/>
  <c r="Z4430" s="1"/>
  <c r="X4430"/>
  <c r="W4430"/>
  <c r="U4430"/>
  <c r="V4430" s="1"/>
  <c r="T4430"/>
  <c r="S4430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O4428"/>
  <c r="P4428" s="1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P4423"/>
  <c r="O4423"/>
  <c r="N4423"/>
  <c r="L4423"/>
  <c r="K4423"/>
  <c r="M4423" s="1"/>
  <c r="J4423"/>
  <c r="I4423"/>
  <c r="H4423"/>
  <c r="AB4423" s="1"/>
  <c r="G4423"/>
  <c r="F4423"/>
  <c r="E4423"/>
  <c r="D4423"/>
  <c r="B4423"/>
  <c r="A4423"/>
  <c r="AA4422"/>
  <c r="Y4422"/>
  <c r="Z4422" s="1"/>
  <c r="X4422"/>
  <c r="W4422"/>
  <c r="U4422"/>
  <c r="V4422" s="1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S4421" s="1"/>
  <c r="Q4421"/>
  <c r="P4421"/>
  <c r="O4421"/>
  <c r="N442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S4420"/>
  <c r="R4420"/>
  <c r="Q4420"/>
  <c r="O4420"/>
  <c r="N4420"/>
  <c r="P4420" s="1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/>
  <c r="AA4414"/>
  <c r="Y4414"/>
  <c r="Z4414" s="1"/>
  <c r="X4414"/>
  <c r="W4414"/>
  <c r="U4414"/>
  <c r="V4414" s="1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S4413" s="1"/>
  <c r="Q4413"/>
  <c r="P4413"/>
  <c r="O4413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V4412" s="1"/>
  <c r="T4412"/>
  <c r="S4412"/>
  <c r="R4412"/>
  <c r="Q4412"/>
  <c r="O4412"/>
  <c r="N4412"/>
  <c r="P4412" s="1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S4411" s="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P4407"/>
  <c r="O4407"/>
  <c r="N4407"/>
  <c r="L4407"/>
  <c r="K4407"/>
  <c r="M4407" s="1"/>
  <c r="J4407"/>
  <c r="I4407"/>
  <c r="H4407"/>
  <c r="AB4407" s="1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S4405" s="1"/>
  <c r="Q4405"/>
  <c r="P4405"/>
  <c r="O4405"/>
  <c r="N4405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S4404"/>
  <c r="R4404"/>
  <c r="Q4404"/>
  <c r="O4404"/>
  <c r="N4404"/>
  <c r="P4404" s="1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P4399"/>
  <c r="O4399"/>
  <c r="N4399"/>
  <c r="L4399"/>
  <c r="K4399"/>
  <c r="M4399" s="1"/>
  <c r="J4399"/>
  <c r="I4399"/>
  <c r="H4399"/>
  <c r="AB4399" s="1"/>
  <c r="G4399"/>
  <c r="F4399"/>
  <c r="E4399"/>
  <c r="D4399"/>
  <c r="B4399"/>
  <c r="A4399"/>
  <c r="AA4398"/>
  <c r="Y4398"/>
  <c r="Z4398" s="1"/>
  <c r="X4398"/>
  <c r="W4398"/>
  <c r="U4398"/>
  <c r="V4398" s="1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S4395" s="1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P4391"/>
  <c r="O4391"/>
  <c r="N4391"/>
  <c r="L4391"/>
  <c r="K4391"/>
  <c r="M4391" s="1"/>
  <c r="J4391"/>
  <c r="I4391"/>
  <c r="H4391"/>
  <c r="AB4391" s="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P4389"/>
  <c r="O4389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N4388"/>
  <c r="P4388" s="1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S4387" s="1"/>
  <c r="Q4387"/>
  <c r="O4387"/>
  <c r="N4387"/>
  <c r="P4387" s="1"/>
  <c r="L4387"/>
  <c r="K4387"/>
  <c r="M4387" s="1"/>
  <c r="J4387"/>
  <c r="AB4387" s="1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P4383"/>
  <c r="O4383"/>
  <c r="N4383"/>
  <c r="L4383"/>
  <c r="K4383"/>
  <c r="M4383" s="1"/>
  <c r="J4383"/>
  <c r="I4383"/>
  <c r="H4383"/>
  <c r="AB4383" s="1"/>
  <c r="G4383"/>
  <c r="F4383"/>
  <c r="E4383"/>
  <c r="D4383"/>
  <c r="B4383"/>
  <c r="A4383"/>
  <c r="AA4382"/>
  <c r="Y4382"/>
  <c r="Z4382" s="1"/>
  <c r="X4382"/>
  <c r="W4382"/>
  <c r="U4382"/>
  <c r="V4382" s="1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S4381" s="1"/>
  <c r="Q4381"/>
  <c r="P4381"/>
  <c r="O4381"/>
  <c r="N438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S4380"/>
  <c r="R4380"/>
  <c r="Q4380"/>
  <c r="O4380"/>
  <c r="N4380"/>
  <c r="P4380" s="1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S4379" s="1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L4377"/>
  <c r="M4377" s="1"/>
  <c r="K4377"/>
  <c r="J4377"/>
  <c r="I4377"/>
  <c r="H4377"/>
  <c r="AB4377" s="1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P4376" s="1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P4375"/>
  <c r="O4375"/>
  <c r="N4375"/>
  <c r="L4375"/>
  <c r="K4375"/>
  <c r="M4375" s="1"/>
  <c r="J4375"/>
  <c r="I4375"/>
  <c r="H4375"/>
  <c r="AB4375" s="1"/>
  <c r="G4375"/>
  <c r="F4375"/>
  <c r="E4375"/>
  <c r="D4375"/>
  <c r="B4375"/>
  <c r="A4375"/>
  <c r="AA4374"/>
  <c r="Y4374"/>
  <c r="Z4374" s="1"/>
  <c r="X4374"/>
  <c r="W4374"/>
  <c r="U4374"/>
  <c r="V4374" s="1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N4372"/>
  <c r="P4372" s="1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O4371"/>
  <c r="N4371"/>
  <c r="P4371" s="1"/>
  <c r="L4371"/>
  <c r="K4371"/>
  <c r="M4371" s="1"/>
  <c r="J4371"/>
  <c r="AB4371" s="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AB4314" s="1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AB4298" s="1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M4287"/>
  <c r="L4287"/>
  <c r="K4287"/>
  <c r="J4287"/>
  <c r="I4287"/>
  <c r="AB4287" s="1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AB4286" s="1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S4285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Z4284"/>
  <c r="Y4284"/>
  <c r="X4284"/>
  <c r="W4284"/>
  <c r="V4284"/>
  <c r="U4284"/>
  <c r="T4284"/>
  <c r="R4284"/>
  <c r="Q4284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P4283"/>
  <c r="O4283"/>
  <c r="N4283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Q4280"/>
  <c r="S4280" s="1"/>
  <c r="O4280"/>
  <c r="N4280"/>
  <c r="P4280" s="1"/>
  <c r="M4280"/>
  <c r="L4280"/>
  <c r="K4280"/>
  <c r="J4280"/>
  <c r="I4280"/>
  <c r="H4280"/>
  <c r="AB4280" s="1"/>
  <c r="G4280"/>
  <c r="F4280"/>
  <c r="E4280"/>
  <c r="D4280"/>
  <c r="B4280"/>
  <c r="A4280"/>
  <c r="AA4279"/>
  <c r="Y4279"/>
  <c r="X4279"/>
  <c r="W4279"/>
  <c r="U4279"/>
  <c r="T4279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P4273"/>
  <c r="O4273"/>
  <c r="N4273"/>
  <c r="L4273"/>
  <c r="K4273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O4271"/>
  <c r="N4271"/>
  <c r="P4271" s="1"/>
  <c r="L4271"/>
  <c r="M4271" s="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J4269"/>
  <c r="I4269"/>
  <c r="H4269"/>
  <c r="G4269"/>
  <c r="F4269"/>
  <c r="E4269"/>
  <c r="D4269"/>
  <c r="B4269"/>
  <c r="A4269"/>
  <c r="AA4268"/>
  <c r="Z4268"/>
  <c r="Y4268"/>
  <c r="X4268"/>
  <c r="W4268"/>
  <c r="V4268"/>
  <c r="U4268"/>
  <c r="T4268"/>
  <c r="S4268"/>
  <c r="R4268"/>
  <c r="Q4268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AB4267" s="1"/>
  <c r="G4267"/>
  <c r="F4267"/>
  <c r="E4267"/>
  <c r="D4267"/>
  <c r="B4267"/>
  <c r="A4267"/>
  <c r="AA4266"/>
  <c r="Y4266"/>
  <c r="X4266"/>
  <c r="W4266"/>
  <c r="U4266"/>
  <c r="T4266"/>
  <c r="R4266"/>
  <c r="Q4266"/>
  <c r="S4266" s="1"/>
  <c r="P4266"/>
  <c r="O4266"/>
  <c r="N4266"/>
  <c r="M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S4264"/>
  <c r="R4264"/>
  <c r="Q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Q4263"/>
  <c r="S4263" s="1"/>
  <c r="P4263"/>
  <c r="O4263"/>
  <c r="N4263"/>
  <c r="M4263"/>
  <c r="L4263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M4261" s="1"/>
  <c r="AB4261" s="1"/>
  <c r="J4261"/>
  <c r="I4261"/>
  <c r="H4261"/>
  <c r="G4261"/>
  <c r="F4261"/>
  <c r="E4261"/>
  <c r="D4261"/>
  <c r="B4261"/>
  <c r="A4261" s="1"/>
  <c r="AA4260"/>
  <c r="Y4260"/>
  <c r="Z4260" s="1"/>
  <c r="X4260"/>
  <c r="W4260"/>
  <c r="U4260"/>
  <c r="V4260" s="1"/>
  <c r="T4260"/>
  <c r="R4260"/>
  <c r="Q4260"/>
  <c r="S4260" s="1"/>
  <c r="O4260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R4254"/>
  <c r="Q4254"/>
  <c r="S4254" s="1"/>
  <c r="P4254"/>
  <c r="O4254"/>
  <c r="N4254"/>
  <c r="M4254"/>
  <c r="L4254"/>
  <c r="K4254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P4253" s="1"/>
  <c r="L4253"/>
  <c r="K4253"/>
  <c r="J4253"/>
  <c r="I4253"/>
  <c r="H4253"/>
  <c r="G4253"/>
  <c r="F4253"/>
  <c r="E4253"/>
  <c r="D4253"/>
  <c r="B4253"/>
  <c r="A4253"/>
  <c r="AA4252"/>
  <c r="Z4252"/>
  <c r="Y4252"/>
  <c r="X4252"/>
  <c r="W4252"/>
  <c r="V4252"/>
  <c r="U4252"/>
  <c r="T4252"/>
  <c r="S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Q4251"/>
  <c r="S4251" s="1"/>
  <c r="P4251"/>
  <c r="O4251"/>
  <c r="N4251"/>
  <c r="M4251"/>
  <c r="L4251"/>
  <c r="K4251"/>
  <c r="J4251"/>
  <c r="I4251"/>
  <c r="H4251"/>
  <c r="AB4251" s="1"/>
  <c r="G4251"/>
  <c r="F4251"/>
  <c r="E4251"/>
  <c r="D4251"/>
  <c r="B4251"/>
  <c r="A4251"/>
  <c r="AA4250"/>
  <c r="Y4250"/>
  <c r="X4250"/>
  <c r="W4250"/>
  <c r="U4250"/>
  <c r="T4250"/>
  <c r="R4250"/>
  <c r="Q4250"/>
  <c r="S4250" s="1"/>
  <c r="P4250"/>
  <c r="O4250"/>
  <c r="N4250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P4249"/>
  <c r="O4249"/>
  <c r="N4249"/>
  <c r="L4249"/>
  <c r="K4249"/>
  <c r="M4249" s="1"/>
  <c r="AB4249" s="1"/>
  <c r="J4249"/>
  <c r="I4249"/>
  <c r="H4249"/>
  <c r="G4249"/>
  <c r="F4249"/>
  <c r="E4249"/>
  <c r="D4249"/>
  <c r="B4249"/>
  <c r="A4249" s="1"/>
  <c r="AA4248"/>
  <c r="Y4248"/>
  <c r="Z4248" s="1"/>
  <c r="X4248"/>
  <c r="W4248"/>
  <c r="U4248"/>
  <c r="V4248" s="1"/>
  <c r="T4248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R4238"/>
  <c r="Q4238"/>
  <c r="S4238" s="1"/>
  <c r="P4238"/>
  <c r="O4238"/>
  <c r="N4238"/>
  <c r="M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P4237" s="1"/>
  <c r="L4237"/>
  <c r="K4237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S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Q4235"/>
  <c r="S4235" s="1"/>
  <c r="P4235"/>
  <c r="O4235"/>
  <c r="N4235"/>
  <c r="M4235"/>
  <c r="L4235"/>
  <c r="K4235"/>
  <c r="J4235"/>
  <c r="I4235"/>
  <c r="H4235"/>
  <c r="AB4235" s="1"/>
  <c r="G4235"/>
  <c r="F4235"/>
  <c r="E4235"/>
  <c r="D4235"/>
  <c r="B4235"/>
  <c r="A4235"/>
  <c r="AA4234"/>
  <c r="Y4234"/>
  <c r="X4234"/>
  <c r="W4234"/>
  <c r="U4234"/>
  <c r="T4234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P4233"/>
  <c r="O4233"/>
  <c r="N4233"/>
  <c r="L4233"/>
  <c r="K4233"/>
  <c r="M4233" s="1"/>
  <c r="AB4233" s="1"/>
  <c r="J4233"/>
  <c r="I4233"/>
  <c r="H4233"/>
  <c r="G4233"/>
  <c r="F4233"/>
  <c r="E4233"/>
  <c r="D4233"/>
  <c r="B4233"/>
  <c r="A4233" s="1"/>
  <c r="AA4232"/>
  <c r="Y4232"/>
  <c r="Z4232" s="1"/>
  <c r="X4232"/>
  <c r="W4232"/>
  <c r="U4232"/>
  <c r="V4232" s="1"/>
  <c r="T4232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S4230"/>
  <c r="R4230"/>
  <c r="Q4230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P4223"/>
  <c r="O4223"/>
  <c r="N4223"/>
  <c r="L4223"/>
  <c r="M4223" s="1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R4222"/>
  <c r="Q4222"/>
  <c r="S4222" s="1"/>
  <c r="P4222"/>
  <c r="O4222"/>
  <c r="N4222"/>
  <c r="M4222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S4221"/>
  <c r="R4221"/>
  <c r="Q4221"/>
  <c r="O4221"/>
  <c r="N4221"/>
  <c r="P4221" s="1"/>
  <c r="L4221"/>
  <c r="K4221"/>
  <c r="J4221"/>
  <c r="I4221"/>
  <c r="H4221"/>
  <c r="G4221"/>
  <c r="F4221"/>
  <c r="E4221"/>
  <c r="D4221"/>
  <c r="B4221"/>
  <c r="A422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Q4219"/>
  <c r="S4219" s="1"/>
  <c r="P4219"/>
  <c r="O4219"/>
  <c r="N4219"/>
  <c r="M4219"/>
  <c r="L4219"/>
  <c r="K4219"/>
  <c r="J4219"/>
  <c r="I4219"/>
  <c r="H4219"/>
  <c r="AB4219" s="1"/>
  <c r="G4219"/>
  <c r="F4219"/>
  <c r="E4219"/>
  <c r="D4219"/>
  <c r="B4219"/>
  <c r="A4219"/>
  <c r="AA4218"/>
  <c r="Y4218"/>
  <c r="X4218"/>
  <c r="W4218"/>
  <c r="U4218"/>
  <c r="T4218"/>
  <c r="R4218"/>
  <c r="Q4218"/>
  <c r="S4218" s="1"/>
  <c r="P4218"/>
  <c r="O4218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P4217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Z4216" s="1"/>
  <c r="X4216"/>
  <c r="W4216"/>
  <c r="U4216"/>
  <c r="V4216" s="1"/>
  <c r="T4216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S4214"/>
  <c r="R4214"/>
  <c r="Q4214"/>
  <c r="O4214"/>
  <c r="P4214" s="1"/>
  <c r="N4214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M4207"/>
  <c r="L4207"/>
  <c r="K4207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M4204"/>
  <c r="L4204"/>
  <c r="K4204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O4200"/>
  <c r="N4200"/>
  <c r="P4200" s="1"/>
  <c r="M4200"/>
  <c r="L4200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P4194"/>
  <c r="O4194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M4191"/>
  <c r="L4191"/>
  <c r="K419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M4188"/>
  <c r="L4188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P4178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M4175"/>
  <c r="L4175"/>
  <c r="K4175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M4171"/>
  <c r="L417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O4168"/>
  <c r="N4168"/>
  <c r="P4168" s="1"/>
  <c r="M4168"/>
  <c r="L4168"/>
  <c r="K4168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P4166"/>
  <c r="O4166"/>
  <c r="N4166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M4159"/>
  <c r="L4159"/>
  <c r="K4159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P4154"/>
  <c r="O4154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S4152" s="1"/>
  <c r="O4152"/>
  <c r="N4152"/>
  <c r="P4152" s="1"/>
  <c r="M4152"/>
  <c r="L4152"/>
  <c r="K4152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P4150"/>
  <c r="O4150"/>
  <c r="N4150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P4146"/>
  <c r="O4146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S4145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M4143"/>
  <c r="L4143"/>
  <c r="K4143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S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M4140"/>
  <c r="L4140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M4139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P4138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M4136"/>
  <c r="L4136"/>
  <c r="K4136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P4134"/>
  <c r="O4134"/>
  <c r="N4134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P4130"/>
  <c r="O4130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M4127"/>
  <c r="L4127"/>
  <c r="K4127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P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O4124"/>
  <c r="N4124"/>
  <c r="P4124" s="1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P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S4120" s="1"/>
  <c r="O4120"/>
  <c r="N4120"/>
  <c r="P4120" s="1"/>
  <c r="M4120"/>
  <c r="L4120"/>
  <c r="K4120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P4118"/>
  <c r="O4118"/>
  <c r="N4118"/>
  <c r="L4118"/>
  <c r="K4118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M4116"/>
  <c r="L4116"/>
  <c r="K4116"/>
  <c r="J4116"/>
  <c r="I4116"/>
  <c r="H4116"/>
  <c r="AB4116" s="1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P4114"/>
  <c r="O4114"/>
  <c r="N4114"/>
  <c r="L4114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P4110"/>
  <c r="O4110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P4107"/>
  <c r="O4107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P4106"/>
  <c r="O4106"/>
  <c r="N4106"/>
  <c r="L4106"/>
  <c r="K4106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S4105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W4103"/>
  <c r="U4103"/>
  <c r="T4103"/>
  <c r="V4103" s="1"/>
  <c r="R4103"/>
  <c r="Q4103"/>
  <c r="S4103" s="1"/>
  <c r="P4103"/>
  <c r="O4103"/>
  <c r="N4103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P4102"/>
  <c r="O4102"/>
  <c r="N4102"/>
  <c r="L4102"/>
  <c r="K4102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S410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P4099"/>
  <c r="O4099"/>
  <c r="N4099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P4098"/>
  <c r="O4098"/>
  <c r="N4098"/>
  <c r="L4098"/>
  <c r="K4098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S4097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P4095"/>
  <c r="O4095"/>
  <c r="N4095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P4094"/>
  <c r="O4094"/>
  <c r="N4094"/>
  <c r="L4094"/>
  <c r="K4094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P4091"/>
  <c r="O4091"/>
  <c r="N409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P4090"/>
  <c r="O4090"/>
  <c r="N4090"/>
  <c r="L4090"/>
  <c r="K4090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S4089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P4087"/>
  <c r="O4087"/>
  <c r="N4087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P4086"/>
  <c r="O4086"/>
  <c r="N4086"/>
  <c r="L4086"/>
  <c r="K4086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S4085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P4083"/>
  <c r="O4083"/>
  <c r="N4083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P4082"/>
  <c r="O4082"/>
  <c r="N4082"/>
  <c r="L4082"/>
  <c r="K4082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S408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P4079"/>
  <c r="O4079"/>
  <c r="N4079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P4078"/>
  <c r="O4078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S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P4075"/>
  <c r="O4075"/>
  <c r="N4075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P4074"/>
  <c r="O4074"/>
  <c r="N4074"/>
  <c r="L4074"/>
  <c r="K4074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S4073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P4071"/>
  <c r="O4071"/>
  <c r="N4071"/>
  <c r="M407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P4070"/>
  <c r="O4070"/>
  <c r="N4070"/>
  <c r="L4070"/>
  <c r="K4070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P4067"/>
  <c r="O4067"/>
  <c r="N4067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P4066"/>
  <c r="O4066"/>
  <c r="N4066"/>
  <c r="L4066"/>
  <c r="K4066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P4063"/>
  <c r="O4063"/>
  <c r="N4063"/>
  <c r="M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P4062"/>
  <c r="O4062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S406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P4059"/>
  <c r="O4059"/>
  <c r="N4059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P4058"/>
  <c r="O4058"/>
  <c r="N4058"/>
  <c r="L4058"/>
  <c r="K4058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S4057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P4055"/>
  <c r="O4055"/>
  <c r="N4055"/>
  <c r="M4055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P4054"/>
  <c r="O4054"/>
  <c r="N4054"/>
  <c r="L4054"/>
  <c r="K4054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P4051"/>
  <c r="O4051"/>
  <c r="N405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P4050"/>
  <c r="O4050"/>
  <c r="N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S4049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P4047"/>
  <c r="O4047"/>
  <c r="N4047"/>
  <c r="M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P4046"/>
  <c r="O4046"/>
  <c r="N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P4043"/>
  <c r="O4043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P4042"/>
  <c r="O4042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S404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P4039"/>
  <c r="O4039"/>
  <c r="N4039"/>
  <c r="M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P4038"/>
  <c r="O4038"/>
  <c r="N4038"/>
  <c r="L4038"/>
  <c r="K4038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P4035"/>
  <c r="O4035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P4034"/>
  <c r="O4034"/>
  <c r="N4034"/>
  <c r="L4034"/>
  <c r="K4034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P4031"/>
  <c r="O4031"/>
  <c r="N4031"/>
  <c r="M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P4030"/>
  <c r="O4030"/>
  <c r="N4030"/>
  <c r="L4030"/>
  <c r="K4030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P4027"/>
  <c r="O4027"/>
  <c r="N4027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P4026"/>
  <c r="O4026"/>
  <c r="N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S4025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P4023"/>
  <c r="O4023"/>
  <c r="N4023"/>
  <c r="M4023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P4022"/>
  <c r="O4022"/>
  <c r="N4022"/>
  <c r="L4022"/>
  <c r="K4022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P4019"/>
  <c r="O4019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P4018"/>
  <c r="O4018"/>
  <c r="N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P4015"/>
  <c r="O4015"/>
  <c r="N4015"/>
  <c r="M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P4014"/>
  <c r="O4014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P4011"/>
  <c r="O401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S4009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Z4008" s="1"/>
  <c r="X4008"/>
  <c r="W4008"/>
  <c r="U4008"/>
  <c r="V4008" s="1"/>
  <c r="T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P4007"/>
  <c r="O4007"/>
  <c r="N4007"/>
  <c r="M4007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P4003"/>
  <c r="O4003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Z4000" s="1"/>
  <c r="X4000"/>
  <c r="W4000"/>
  <c r="U4000"/>
  <c r="T4000"/>
  <c r="V4000" s="1"/>
  <c r="R4000"/>
  <c r="Q4000"/>
  <c r="P4000"/>
  <c r="O4000"/>
  <c r="N4000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S3998"/>
  <c r="R3998"/>
  <c r="Q3998"/>
  <c r="O3998"/>
  <c r="N3998"/>
  <c r="P3998" s="1"/>
  <c r="L3998"/>
  <c r="K3998"/>
  <c r="J3998"/>
  <c r="I3998"/>
  <c r="H3998"/>
  <c r="G3998"/>
  <c r="F3998"/>
  <c r="E3998"/>
  <c r="D3998"/>
  <c r="B3998"/>
  <c r="A3998"/>
  <c r="AA3997"/>
  <c r="Z3997"/>
  <c r="Y3997"/>
  <c r="X3997"/>
  <c r="W3997"/>
  <c r="V3997"/>
  <c r="U3997"/>
  <c r="T3997"/>
  <c r="R3997"/>
  <c r="S3997" s="1"/>
  <c r="Q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P3996"/>
  <c r="O3996"/>
  <c r="N3996"/>
  <c r="M3996"/>
  <c r="L3996"/>
  <c r="K3996"/>
  <c r="J3996"/>
  <c r="I3996"/>
  <c r="AB3996" s="1"/>
  <c r="H3996"/>
  <c r="G3996"/>
  <c r="F3996"/>
  <c r="E3996"/>
  <c r="D3996"/>
  <c r="B3996"/>
  <c r="A3996"/>
  <c r="AA3995"/>
  <c r="Y3995"/>
  <c r="X3995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Z3993" s="1"/>
  <c r="X3993"/>
  <c r="W3993"/>
  <c r="U3993"/>
  <c r="V3993" s="1"/>
  <c r="T3993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O3992"/>
  <c r="N3992"/>
  <c r="P3992" s="1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Q3989"/>
  <c r="S3989" s="1"/>
  <c r="O3989"/>
  <c r="N3989"/>
  <c r="P3989" s="1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P3988" s="1"/>
  <c r="N3988"/>
  <c r="M3988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S3987" s="1"/>
  <c r="Q3987"/>
  <c r="P3987"/>
  <c r="O3987"/>
  <c r="N3987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Z3986" s="1"/>
  <c r="X3986"/>
  <c r="W3986"/>
  <c r="U3986"/>
  <c r="V3986" s="1"/>
  <c r="T3986"/>
  <c r="S3986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Q3985"/>
  <c r="S3985" s="1"/>
  <c r="O3985"/>
  <c r="N3985"/>
  <c r="P3985" s="1"/>
  <c r="L3985"/>
  <c r="M3985" s="1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P3984" s="1"/>
  <c r="N3984"/>
  <c r="M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S3983" s="1"/>
  <c r="Q3983"/>
  <c r="P3983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S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P3980" s="1"/>
  <c r="N3980"/>
  <c r="M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S3979" s="1"/>
  <c r="Q3979"/>
  <c r="P3979"/>
  <c r="O3979"/>
  <c r="N3979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S3978"/>
  <c r="R3978"/>
  <c r="Q3978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S3977" s="1"/>
  <c r="O3977"/>
  <c r="N3977"/>
  <c r="P3977" s="1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P3976" s="1"/>
  <c r="N3976"/>
  <c r="M3976"/>
  <c r="L3976"/>
  <c r="K3976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P3975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S3973" s="1"/>
  <c r="O3973"/>
  <c r="N3973"/>
  <c r="P3973" s="1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P3972" s="1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S3971" s="1"/>
  <c r="Q3971"/>
  <c r="P3971"/>
  <c r="O3971"/>
  <c r="N397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Z3970" s="1"/>
  <c r="X3970"/>
  <c r="W3970"/>
  <c r="U3970"/>
  <c r="V3970" s="1"/>
  <c r="T3970"/>
  <c r="S3970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Q3969"/>
  <c r="S3969" s="1"/>
  <c r="O3969"/>
  <c r="N3969"/>
  <c r="P3969" s="1"/>
  <c r="L3969"/>
  <c r="M3969" s="1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P3968" s="1"/>
  <c r="N3968"/>
  <c r="M3968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S3967" s="1"/>
  <c r="Q3967"/>
  <c r="P3967"/>
  <c r="O3967"/>
  <c r="N3967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S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S3965" s="1"/>
  <c r="O3965"/>
  <c r="N3965"/>
  <c r="P3965" s="1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P3964" s="1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S3963" s="1"/>
  <c r="Q3963"/>
  <c r="P3963"/>
  <c r="O3963"/>
  <c r="N3963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S3962"/>
  <c r="R3962"/>
  <c r="Q3962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L3961"/>
  <c r="M3961" s="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P3960" s="1"/>
  <c r="N3960"/>
  <c r="M3960"/>
  <c r="L3960"/>
  <c r="K3960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S3959" s="1"/>
  <c r="Q3959"/>
  <c r="P3959"/>
  <c r="O3959"/>
  <c r="N3959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S3957" s="1"/>
  <c r="O3957"/>
  <c r="N3957"/>
  <c r="P3957" s="1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P3956" s="1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S3955" s="1"/>
  <c r="Q3955"/>
  <c r="P3955"/>
  <c r="O3955"/>
  <c r="N3955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Z3954" s="1"/>
  <c r="X3954"/>
  <c r="W3954"/>
  <c r="U3954"/>
  <c r="V3954" s="1"/>
  <c r="T3954"/>
  <c r="S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L3953"/>
  <c r="M3953" s="1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P3952" s="1"/>
  <c r="N3952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S3951" s="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S3949" s="1"/>
  <c r="O3949"/>
  <c r="N3949"/>
  <c r="P3949" s="1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S3947" s="1"/>
  <c r="Q3947"/>
  <c r="P3947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S3946"/>
  <c r="R3946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P3944" s="1"/>
  <c r="N3944"/>
  <c r="M3944"/>
  <c r="L3944"/>
  <c r="K3944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S3943" s="1"/>
  <c r="Q3943"/>
  <c r="P3943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S3942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Q3941"/>
  <c r="S3941" s="1"/>
  <c r="O3941"/>
  <c r="N3941"/>
  <c r="P3941" s="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P3940" s="1"/>
  <c r="N3940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S3939" s="1"/>
  <c r="Q3939"/>
  <c r="P3939"/>
  <c r="O3939"/>
  <c r="N3939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Z3938" s="1"/>
  <c r="X3938"/>
  <c r="W3938"/>
  <c r="U3938"/>
  <c r="V3938" s="1"/>
  <c r="T3938"/>
  <c r="S3938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O3937"/>
  <c r="N3937"/>
  <c r="P3937" s="1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P3936" s="1"/>
  <c r="N3936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S3935" s="1"/>
  <c r="Q3935"/>
  <c r="P3935"/>
  <c r="O3935"/>
  <c r="N3935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Q3933"/>
  <c r="S3933" s="1"/>
  <c r="O3933"/>
  <c r="N3933"/>
  <c r="P3933" s="1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P3932" s="1"/>
  <c r="N3932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S3931" s="1"/>
  <c r="Q3931"/>
  <c r="P393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S3930"/>
  <c r="R3930"/>
  <c r="Q3930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O3929"/>
  <c r="N3929"/>
  <c r="P3929" s="1"/>
  <c r="L3929"/>
  <c r="M3929" s="1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P3928" s="1"/>
  <c r="N3928"/>
  <c r="M3928"/>
  <c r="L3928"/>
  <c r="K3928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S3927" s="1"/>
  <c r="Q3927"/>
  <c r="P3927"/>
  <c r="O3927"/>
  <c r="N3927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S3926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O3925"/>
  <c r="N3925"/>
  <c r="P3925" s="1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P3924" s="1"/>
  <c r="N3924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S3923" s="1"/>
  <c r="Q3923"/>
  <c r="P3923"/>
  <c r="O3923"/>
  <c r="N3923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O3921"/>
  <c r="N3921"/>
  <c r="P3921" s="1"/>
  <c r="L3921"/>
  <c r="M3921" s="1"/>
  <c r="K392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S3919" s="1"/>
  <c r="Q3919"/>
  <c r="P3919"/>
  <c r="O3919"/>
  <c r="N3919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P3916" s="1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P3912" s="1"/>
  <c r="N3912"/>
  <c r="M3912"/>
  <c r="L3912"/>
  <c r="K3912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S3911" s="1"/>
  <c r="Q3911"/>
  <c r="P3911"/>
  <c r="O3911"/>
  <c r="N391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S3910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O3909"/>
  <c r="N3909"/>
  <c r="P3909" s="1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P3908" s="1"/>
  <c r="N3908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S3907" s="1"/>
  <c r="Q3907"/>
  <c r="P3907"/>
  <c r="O3907"/>
  <c r="N3907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O3905"/>
  <c r="N3905"/>
  <c r="P3905" s="1"/>
  <c r="L3905"/>
  <c r="M3905" s="1"/>
  <c r="K3905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S3903" s="1"/>
  <c r="Q3903"/>
  <c r="P3903"/>
  <c r="O3903"/>
  <c r="N3903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P3900" s="1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L3897"/>
  <c r="M3897" s="1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P3896" s="1"/>
  <c r="N3896"/>
  <c r="M3896"/>
  <c r="L3896"/>
  <c r="K3896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S3895" s="1"/>
  <c r="Q3895"/>
  <c r="P3895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S3894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O3893"/>
  <c r="N3893"/>
  <c r="P3893" s="1"/>
  <c r="L3893"/>
  <c r="M3893" s="1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P3892" s="1"/>
  <c r="N3892"/>
  <c r="M3892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S3891" s="1"/>
  <c r="Q3891"/>
  <c r="P3891"/>
  <c r="O3891"/>
  <c r="N389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O3889"/>
  <c r="N3889"/>
  <c r="P3889" s="1"/>
  <c r="L3889"/>
  <c r="M3889" s="1"/>
  <c r="K3889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S3887" s="1"/>
  <c r="Q3887"/>
  <c r="P3887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S3886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O3885"/>
  <c r="N3885"/>
  <c r="P3885" s="1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P3884" s="1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S3883" s="1"/>
  <c r="Q3883"/>
  <c r="P3883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S3882"/>
  <c r="R3882"/>
  <c r="Q3882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L3881"/>
  <c r="M3881" s="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P3880" s="1"/>
  <c r="N3880"/>
  <c r="M3880"/>
  <c r="L3880"/>
  <c r="K3880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S3879" s="1"/>
  <c r="Q3879"/>
  <c r="P3879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S3878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Q3877"/>
  <c r="S3877" s="1"/>
  <c r="O3877"/>
  <c r="N3877"/>
  <c r="P3877" s="1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P3876" s="1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S3875" s="1"/>
  <c r="Q3875"/>
  <c r="P3875"/>
  <c r="O3875"/>
  <c r="N3875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Z3874" s="1"/>
  <c r="X3874"/>
  <c r="W3874"/>
  <c r="U3874"/>
  <c r="V3874" s="1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L3873"/>
  <c r="M3873" s="1"/>
  <c r="K3873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P3872" s="1"/>
  <c r="N3872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S3871" s="1"/>
  <c r="Q3871"/>
  <c r="P387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Q3869"/>
  <c r="S3869" s="1"/>
  <c r="O3869"/>
  <c r="N3869"/>
  <c r="P3869" s="1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P3868" s="1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S3867" s="1"/>
  <c r="Q3867"/>
  <c r="P3867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S3866"/>
  <c r="R3866"/>
  <c r="Q3866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S3863" s="1"/>
  <c r="Q3863"/>
  <c r="P3863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S3862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Q3861"/>
  <c r="S3861" s="1"/>
  <c r="O3861"/>
  <c r="N3861"/>
  <c r="P3861" s="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S3859" s="1"/>
  <c r="Q3859"/>
  <c r="P3859"/>
  <c r="O3859"/>
  <c r="N3859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S3858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S3855" s="1"/>
  <c r="Q3855"/>
  <c r="P3855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S3854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P3852" s="1"/>
  <c r="N3852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S3851" s="1"/>
  <c r="Q3851"/>
  <c r="P385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S3850"/>
  <c r="R3850"/>
  <c r="Q3850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S3847" s="1"/>
  <c r="Q3847"/>
  <c r="P3847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S3846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S3843" s="1"/>
  <c r="Q3843"/>
  <c r="P3843"/>
  <c r="O3843"/>
  <c r="N3843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V3842" s="1"/>
  <c r="T3842"/>
  <c r="S3842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S3831" s="1"/>
  <c r="Q3831"/>
  <c r="P383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S3830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M3828"/>
  <c r="L3828"/>
  <c r="K3828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S3827" s="1"/>
  <c r="Q3827"/>
  <c r="P3827"/>
  <c r="O3827"/>
  <c r="N3827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Z3826" s="1"/>
  <c r="X3826"/>
  <c r="W3826"/>
  <c r="U3826"/>
  <c r="V3826" s="1"/>
  <c r="T3826"/>
  <c r="S3826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S3823" s="1"/>
  <c r="Q3823"/>
  <c r="P3823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S3822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S3819" s="1"/>
  <c r="Q3819"/>
  <c r="P3819"/>
  <c r="O3819"/>
  <c r="N3819"/>
  <c r="L3819"/>
  <c r="K3819"/>
  <c r="M3819" s="1"/>
  <c r="J3819"/>
  <c r="I3819"/>
  <c r="H3819"/>
  <c r="AB3819" s="1"/>
  <c r="G3819"/>
  <c r="F3819"/>
  <c r="E3819"/>
  <c r="D3819"/>
  <c r="B3819"/>
  <c r="A3819"/>
  <c r="AA3818"/>
  <c r="Y3818"/>
  <c r="Z3818" s="1"/>
  <c r="X3818"/>
  <c r="W3818"/>
  <c r="U3818"/>
  <c r="V3818" s="1"/>
  <c r="T3818"/>
  <c r="S3818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S3815" s="1"/>
  <c r="Q3815"/>
  <c r="P3815"/>
  <c r="O3815"/>
  <c r="N3815"/>
  <c r="L3815"/>
  <c r="K3815"/>
  <c r="M3815" s="1"/>
  <c r="J3815"/>
  <c r="I3815"/>
  <c r="H3815"/>
  <c r="AB3815" s="1"/>
  <c r="G3815"/>
  <c r="F3815"/>
  <c r="E3815"/>
  <c r="D3815"/>
  <c r="B3815"/>
  <c r="A3815"/>
  <c r="AA3814"/>
  <c r="Y3814"/>
  <c r="Z3814" s="1"/>
  <c r="X3814"/>
  <c r="W3814"/>
  <c r="U3814"/>
  <c r="V3814" s="1"/>
  <c r="T3814"/>
  <c r="S3814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S3811" s="1"/>
  <c r="Q3811"/>
  <c r="P3811"/>
  <c r="O3811"/>
  <c r="N3811"/>
  <c r="L3811"/>
  <c r="K3811"/>
  <c r="M3811" s="1"/>
  <c r="J3811"/>
  <c r="I3811"/>
  <c r="H3811"/>
  <c r="AB3811" s="1"/>
  <c r="G3811"/>
  <c r="F3811"/>
  <c r="E3811"/>
  <c r="D3811"/>
  <c r="B3811"/>
  <c r="A3811"/>
  <c r="AA3810"/>
  <c r="Y3810"/>
  <c r="Z3810" s="1"/>
  <c r="X3810"/>
  <c r="W3810"/>
  <c r="U3810"/>
  <c r="V3810" s="1"/>
  <c r="T3810"/>
  <c r="S3810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S3803" s="1"/>
  <c r="Q3803"/>
  <c r="P3803"/>
  <c r="O3803"/>
  <c r="N3803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Z3802" s="1"/>
  <c r="X3802"/>
  <c r="W3802"/>
  <c r="U3802"/>
  <c r="V3802" s="1"/>
  <c r="T3802"/>
  <c r="S3802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S3799" s="1"/>
  <c r="Q3799"/>
  <c r="P3799"/>
  <c r="O3799"/>
  <c r="N3799"/>
  <c r="L3799"/>
  <c r="K3799"/>
  <c r="M3799" s="1"/>
  <c r="J3799"/>
  <c r="I3799"/>
  <c r="H3799"/>
  <c r="AB3799" s="1"/>
  <c r="G3799"/>
  <c r="F3799"/>
  <c r="E3799"/>
  <c r="D3799"/>
  <c r="B3799"/>
  <c r="A3799"/>
  <c r="AA3798"/>
  <c r="Y3798"/>
  <c r="Z3798" s="1"/>
  <c r="X3798"/>
  <c r="W3798"/>
  <c r="U3798"/>
  <c r="V3798" s="1"/>
  <c r="T3798"/>
  <c r="S3798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Q3797"/>
  <c r="S3797" s="1"/>
  <c r="O3797"/>
  <c r="N3797"/>
  <c r="P3797" s="1"/>
  <c r="L3797"/>
  <c r="M3797" s="1"/>
  <c r="K3797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S3795" s="1"/>
  <c r="Q3795"/>
  <c r="P3795"/>
  <c r="O3795"/>
  <c r="N3795"/>
  <c r="L3795"/>
  <c r="K3795"/>
  <c r="M3795" s="1"/>
  <c r="J3795"/>
  <c r="I3795"/>
  <c r="H3795"/>
  <c r="AB3795" s="1"/>
  <c r="G3795"/>
  <c r="F3795"/>
  <c r="E3795"/>
  <c r="D3795"/>
  <c r="B3795"/>
  <c r="A3795"/>
  <c r="AA3794"/>
  <c r="Y3794"/>
  <c r="Z3794" s="1"/>
  <c r="X3794"/>
  <c r="W3794"/>
  <c r="U3794"/>
  <c r="V3794" s="1"/>
  <c r="T3794"/>
  <c r="S3794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S3791" s="1"/>
  <c r="Q3791"/>
  <c r="P3791"/>
  <c r="O3791"/>
  <c r="N379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S3790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Q3789"/>
  <c r="S3789" s="1"/>
  <c r="O3789"/>
  <c r="N3789"/>
  <c r="P3789" s="1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R3788"/>
  <c r="Q3788"/>
  <c r="S3788" s="1"/>
  <c r="O3788"/>
  <c r="P3788" s="1"/>
  <c r="N3788"/>
  <c r="M3788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S3787" s="1"/>
  <c r="Q3787"/>
  <c r="P3787"/>
  <c r="O3787"/>
  <c r="N3787"/>
  <c r="L3787"/>
  <c r="K3787"/>
  <c r="M3787" s="1"/>
  <c r="J3787"/>
  <c r="I3787"/>
  <c r="H3787"/>
  <c r="AB3787" s="1"/>
  <c r="G3787"/>
  <c r="F3787"/>
  <c r="E3787"/>
  <c r="D3787"/>
  <c r="B3787"/>
  <c r="A3787"/>
  <c r="AA3786"/>
  <c r="Y3786"/>
  <c r="Z3786" s="1"/>
  <c r="X3786"/>
  <c r="W3786"/>
  <c r="U3786"/>
  <c r="V3786" s="1"/>
  <c r="T3786"/>
  <c r="S3786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Q3785"/>
  <c r="S3785" s="1"/>
  <c r="O3785"/>
  <c r="N3785"/>
  <c r="P3785" s="1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O3784"/>
  <c r="P3784" s="1"/>
  <c r="N3784"/>
  <c r="M3784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S3783" s="1"/>
  <c r="Q3783"/>
  <c r="P3783"/>
  <c r="O3783"/>
  <c r="N3783"/>
  <c r="L3783"/>
  <c r="K3783"/>
  <c r="M3783" s="1"/>
  <c r="J3783"/>
  <c r="I3783"/>
  <c r="H3783"/>
  <c r="AB3783" s="1"/>
  <c r="G3783"/>
  <c r="F3783"/>
  <c r="E3783"/>
  <c r="D3783"/>
  <c r="B3783"/>
  <c r="A3783"/>
  <c r="AA3782"/>
  <c r="Y3782"/>
  <c r="Z3782" s="1"/>
  <c r="X3782"/>
  <c r="W3782"/>
  <c r="U3782"/>
  <c r="V3782" s="1"/>
  <c r="T3782"/>
  <c r="S3782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Q3781"/>
  <c r="S3781" s="1"/>
  <c r="O3781"/>
  <c r="N3781"/>
  <c r="P3781" s="1"/>
  <c r="L3781"/>
  <c r="M3781" s="1"/>
  <c r="K378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S3779" s="1"/>
  <c r="Q3779"/>
  <c r="P3779"/>
  <c r="O3779"/>
  <c r="N3779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Z3778" s="1"/>
  <c r="X3778"/>
  <c r="W3778"/>
  <c r="U3778"/>
  <c r="V3778" s="1"/>
  <c r="T3778"/>
  <c r="S3778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S3775" s="1"/>
  <c r="Q3775"/>
  <c r="P3775"/>
  <c r="O3775"/>
  <c r="N3775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S3774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S3771" s="1"/>
  <c r="Q3771"/>
  <c r="P3771"/>
  <c r="O3771"/>
  <c r="N377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Z3770" s="1"/>
  <c r="X3770"/>
  <c r="W3770"/>
  <c r="U3770"/>
  <c r="V3770" s="1"/>
  <c r="T3770"/>
  <c r="S3770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Q3769"/>
  <c r="S3769" s="1"/>
  <c r="O3769"/>
  <c r="N3769"/>
  <c r="P3769" s="1"/>
  <c r="L3769"/>
  <c r="M3769" s="1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S3767" s="1"/>
  <c r="Q3767"/>
  <c r="P3767"/>
  <c r="O3767"/>
  <c r="N3767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Z3766" s="1"/>
  <c r="X3766"/>
  <c r="W3766"/>
  <c r="U3766"/>
  <c r="V3766" s="1"/>
  <c r="T3766"/>
  <c r="S3766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S3763" s="1"/>
  <c r="Q3763"/>
  <c r="P3763"/>
  <c r="O3763"/>
  <c r="N3763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Z3762" s="1"/>
  <c r="X3762"/>
  <c r="W3762"/>
  <c r="U3762"/>
  <c r="V3762" s="1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S3759" s="1"/>
  <c r="Q3759"/>
  <c r="P3759"/>
  <c r="O3759"/>
  <c r="N3759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S3758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Q3757"/>
  <c r="S3757" s="1"/>
  <c r="O3757"/>
  <c r="N3757"/>
  <c r="P3757" s="1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R3756"/>
  <c r="Q3756"/>
  <c r="S3756" s="1"/>
  <c r="O3756"/>
  <c r="P3756" s="1"/>
  <c r="N3756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Z3754" s="1"/>
  <c r="X3754"/>
  <c r="W3754"/>
  <c r="U3754"/>
  <c r="V3754" s="1"/>
  <c r="T3754"/>
  <c r="S3754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Q3753"/>
  <c r="S3753" s="1"/>
  <c r="O3753"/>
  <c r="N3753"/>
  <c r="P3753" s="1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R3752"/>
  <c r="Q3752"/>
  <c r="S3752" s="1"/>
  <c r="O3752"/>
  <c r="P3752" s="1"/>
  <c r="N3752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S3751" s="1"/>
  <c r="Q3751"/>
  <c r="P3751"/>
  <c r="O3751"/>
  <c r="N375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Z3750" s="1"/>
  <c r="X3750"/>
  <c r="W3750"/>
  <c r="U3750"/>
  <c r="V3750" s="1"/>
  <c r="T3750"/>
  <c r="S3750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S3747" s="1"/>
  <c r="Q3747"/>
  <c r="P3747"/>
  <c r="O3747"/>
  <c r="N3747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Z3746" s="1"/>
  <c r="X3746"/>
  <c r="W3746"/>
  <c r="U3746"/>
  <c r="V3746" s="1"/>
  <c r="T3746"/>
  <c r="S3746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S3743" s="1"/>
  <c r="Q3743"/>
  <c r="P3743"/>
  <c r="O3743"/>
  <c r="N3743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S3742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O3741"/>
  <c r="N3741"/>
  <c r="P3741" s="1"/>
  <c r="L3741"/>
  <c r="M3741" s="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R3740"/>
  <c r="Q3740"/>
  <c r="S3740" s="1"/>
  <c r="O3740"/>
  <c r="P3740" s="1"/>
  <c r="N3740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S3739" s="1"/>
  <c r="Q3739"/>
  <c r="P3739"/>
  <c r="O3739"/>
  <c r="N3739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Z3738" s="1"/>
  <c r="X3738"/>
  <c r="W3738"/>
  <c r="U3738"/>
  <c r="V3738" s="1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Q3737"/>
  <c r="S3737" s="1"/>
  <c r="O3737"/>
  <c r="N3737"/>
  <c r="P3737" s="1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R3736"/>
  <c r="Q3736"/>
  <c r="S3736" s="1"/>
  <c r="O3736"/>
  <c r="P3736" s="1"/>
  <c r="N3736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S3735" s="1"/>
  <c r="Q3735"/>
  <c r="P3735"/>
  <c r="O3735"/>
  <c r="N3735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S3731" s="1"/>
  <c r="Q3731"/>
  <c r="P3731"/>
  <c r="O3731"/>
  <c r="N373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S3730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Q3729"/>
  <c r="S3729" s="1"/>
  <c r="O3729"/>
  <c r="N3729"/>
  <c r="P3729" s="1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R3728"/>
  <c r="Q3728"/>
  <c r="S3728" s="1"/>
  <c r="O3728"/>
  <c r="P3728" s="1"/>
  <c r="N3728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S3727" s="1"/>
  <c r="Q3727"/>
  <c r="P3727"/>
  <c r="O3727"/>
  <c r="N3727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S3726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S3723" s="1"/>
  <c r="Q3723"/>
  <c r="P3723"/>
  <c r="O3723"/>
  <c r="N3723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Z3722" s="1"/>
  <c r="X3722"/>
  <c r="W3722"/>
  <c r="U3722"/>
  <c r="V3722" s="1"/>
  <c r="T3722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S3711" s="1"/>
  <c r="Q3711"/>
  <c r="P3711"/>
  <c r="O3711"/>
  <c r="N371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Z3710" s="1"/>
  <c r="X3710"/>
  <c r="W3710"/>
  <c r="U3710"/>
  <c r="V3710" s="1"/>
  <c r="T3710"/>
  <c r="S3710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AB3707" s="1"/>
  <c r="G3707"/>
  <c r="F3707"/>
  <c r="E3707"/>
  <c r="D3707"/>
  <c r="B3707"/>
  <c r="A3707"/>
  <c r="AA3706"/>
  <c r="Y3706"/>
  <c r="X3706"/>
  <c r="W3706"/>
  <c r="U3706"/>
  <c r="T3706"/>
  <c r="V3706" s="1"/>
  <c r="S3706"/>
  <c r="R3706"/>
  <c r="Q3706"/>
  <c r="O3706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P3701"/>
  <c r="O3701"/>
  <c r="N370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S3699" s="1"/>
  <c r="Q3699"/>
  <c r="P3699"/>
  <c r="O3699"/>
  <c r="N3699"/>
  <c r="L3699"/>
  <c r="K3699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S3698"/>
  <c r="R3698"/>
  <c r="Q3698"/>
  <c r="O3698"/>
  <c r="N3698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O3697"/>
  <c r="N3697"/>
  <c r="P3697" s="1"/>
  <c r="L3697"/>
  <c r="K3697"/>
  <c r="M3697" s="1"/>
  <c r="J3697"/>
  <c r="AB3697" s="1"/>
  <c r="I3697"/>
  <c r="H3697"/>
  <c r="G3697"/>
  <c r="F3697"/>
  <c r="E3697"/>
  <c r="D3697"/>
  <c r="B3697"/>
  <c r="A3697"/>
  <c r="AA3696"/>
  <c r="Y3696"/>
  <c r="X3696"/>
  <c r="Z3696" s="1"/>
  <c r="W3696"/>
  <c r="U3696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Q3693"/>
  <c r="P3693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S3692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S3691" s="1"/>
  <c r="Q3691"/>
  <c r="P3691"/>
  <c r="O3691"/>
  <c r="N3691"/>
  <c r="L3691"/>
  <c r="K369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S3690"/>
  <c r="R3690"/>
  <c r="Q3690"/>
  <c r="O3690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P3685"/>
  <c r="O3685"/>
  <c r="N3685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S3683" s="1"/>
  <c r="Q3683"/>
  <c r="P3683"/>
  <c r="O3683"/>
  <c r="N3683"/>
  <c r="L3683"/>
  <c r="K3683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O3681"/>
  <c r="N3681"/>
  <c r="P3681" s="1"/>
  <c r="L3681"/>
  <c r="K3681"/>
  <c r="M3681" s="1"/>
  <c r="J3681"/>
  <c r="AB3681" s="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O3679"/>
  <c r="N3679"/>
  <c r="P3679" s="1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W3678"/>
  <c r="U3678"/>
  <c r="T3678"/>
  <c r="V3678" s="1"/>
  <c r="R3678"/>
  <c r="Q3678"/>
  <c r="S3678" s="1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P3677"/>
  <c r="O3677"/>
  <c r="N3677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S3674"/>
  <c r="R3674"/>
  <c r="Q3674"/>
  <c r="O3674"/>
  <c r="N3674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P3669"/>
  <c r="O3669"/>
  <c r="N3669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K3667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O3665"/>
  <c r="N3665"/>
  <c r="P3665" s="1"/>
  <c r="L3665"/>
  <c r="K3665"/>
  <c r="M3665" s="1"/>
  <c r="J3665"/>
  <c r="AB3665" s="1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P3653"/>
  <c r="O3653"/>
  <c r="N3653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Z3652" s="1"/>
  <c r="X3652"/>
  <c r="W3652"/>
  <c r="U3652"/>
  <c r="V3652" s="1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S3650"/>
  <c r="R3650"/>
  <c r="Q3650"/>
  <c r="O3650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O3649"/>
  <c r="N3649"/>
  <c r="P3649" s="1"/>
  <c r="L3649"/>
  <c r="K3649"/>
  <c r="M3649" s="1"/>
  <c r="J3649"/>
  <c r="AB3649" s="1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L3647"/>
  <c r="M3647" s="1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O3633"/>
  <c r="N3633"/>
  <c r="P3633" s="1"/>
  <c r="L3633"/>
  <c r="K3633"/>
  <c r="M3633" s="1"/>
  <c r="J3633"/>
  <c r="AB3633" s="1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P3627"/>
  <c r="O3627"/>
  <c r="N3627"/>
  <c r="L3627"/>
  <c r="K3627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S3619" s="1"/>
  <c r="Q3619"/>
  <c r="P3619"/>
  <c r="O3619"/>
  <c r="N3619"/>
  <c r="L3619"/>
  <c r="K3619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O3617"/>
  <c r="N3617"/>
  <c r="P3617" s="1"/>
  <c r="L3617"/>
  <c r="K3617"/>
  <c r="M3617" s="1"/>
  <c r="J3617"/>
  <c r="AB3617" s="1"/>
  <c r="I3617"/>
  <c r="H3617"/>
  <c r="G3617"/>
  <c r="F3617"/>
  <c r="E3617"/>
  <c r="D3617"/>
  <c r="B3617"/>
  <c r="A3617"/>
  <c r="AA3616"/>
  <c r="Y3616"/>
  <c r="X3616"/>
  <c r="Z3616" s="1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S3610"/>
  <c r="R3610"/>
  <c r="Q3610"/>
  <c r="O3610"/>
  <c r="P3610" s="1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P3605"/>
  <c r="O3605"/>
  <c r="N3605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P3597"/>
  <c r="O3597"/>
  <c r="N3597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AB3587" s="1"/>
  <c r="I3587"/>
  <c r="H3587"/>
  <c r="G3587"/>
  <c r="F3587"/>
  <c r="E3587"/>
  <c r="D3587"/>
  <c r="B3587"/>
  <c r="A3587"/>
  <c r="AA3586"/>
  <c r="Y3586"/>
  <c r="X3586"/>
  <c r="W3586"/>
  <c r="U3586"/>
  <c r="T3586"/>
  <c r="V3586" s="1"/>
  <c r="S3586"/>
  <c r="R3586"/>
  <c r="Q3586"/>
  <c r="O3586"/>
  <c r="P3586" s="1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S3585" s="1"/>
  <c r="Q3585"/>
  <c r="O3585"/>
  <c r="N3585"/>
  <c r="P3585" s="1"/>
  <c r="L3585"/>
  <c r="K3585"/>
  <c r="M3585" s="1"/>
  <c r="J3585"/>
  <c r="AB3585" s="1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S3583" s="1"/>
  <c r="O3583"/>
  <c r="N3583"/>
  <c r="P3583" s="1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P3581"/>
  <c r="O3581"/>
  <c r="N358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S3578"/>
  <c r="R3578"/>
  <c r="Q3578"/>
  <c r="O3578"/>
  <c r="P3578" s="1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Q3575"/>
  <c r="S3575" s="1"/>
  <c r="O3575"/>
  <c r="N3575"/>
  <c r="P3575" s="1"/>
  <c r="L3575"/>
  <c r="M3575" s="1"/>
  <c r="K3575"/>
  <c r="J3575"/>
  <c r="I3575"/>
  <c r="H3575"/>
  <c r="AB3575" s="1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P3573"/>
  <c r="O3573"/>
  <c r="N3573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AB3571" s="1"/>
  <c r="I3571"/>
  <c r="H3571"/>
  <c r="G3571"/>
  <c r="F3571"/>
  <c r="E3571"/>
  <c r="D3571"/>
  <c r="B3571"/>
  <c r="A3571"/>
  <c r="AA3570"/>
  <c r="Y3570"/>
  <c r="X3570"/>
  <c r="W3570"/>
  <c r="U3570"/>
  <c r="T3570"/>
  <c r="V3570" s="1"/>
  <c r="S3570"/>
  <c r="R3570"/>
  <c r="Q3570"/>
  <c r="O3570"/>
  <c r="P3570" s="1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S3569" s="1"/>
  <c r="Q3569"/>
  <c r="O3569"/>
  <c r="N3569"/>
  <c r="P3569" s="1"/>
  <c r="L3569"/>
  <c r="K3569"/>
  <c r="M3569" s="1"/>
  <c r="J3569"/>
  <c r="AB3569" s="1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S3567" s="1"/>
  <c r="O3567"/>
  <c r="N3567"/>
  <c r="P3567" s="1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P3565"/>
  <c r="O3565"/>
  <c r="N3565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S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K3563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Q3559"/>
  <c r="S3559" s="1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P3557"/>
  <c r="O3557"/>
  <c r="N3557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S3554"/>
  <c r="R3554"/>
  <c r="Q3554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S3553" s="1"/>
  <c r="Q3553"/>
  <c r="O3553"/>
  <c r="N3553"/>
  <c r="P3553" s="1"/>
  <c r="L3553"/>
  <c r="K3553"/>
  <c r="M3553" s="1"/>
  <c r="J3553"/>
  <c r="AB3553" s="1"/>
  <c r="I3553"/>
  <c r="H3553"/>
  <c r="G3553"/>
  <c r="F3553"/>
  <c r="E3553"/>
  <c r="D3553"/>
  <c r="B3553"/>
  <c r="A3553"/>
  <c r="AA3552"/>
  <c r="Y3552"/>
  <c r="X3552"/>
  <c r="Z3552" s="1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P3549"/>
  <c r="O3549"/>
  <c r="N3549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S3546"/>
  <c r="R3546"/>
  <c r="Q3546"/>
  <c r="O3546"/>
  <c r="P3546" s="1"/>
  <c r="N3546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P3541"/>
  <c r="O3541"/>
  <c r="N354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K3539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S3537" s="1"/>
  <c r="Q3537"/>
  <c r="O3537"/>
  <c r="N3537"/>
  <c r="P3537" s="1"/>
  <c r="L3537"/>
  <c r="K3537"/>
  <c r="M3537" s="1"/>
  <c r="J3537"/>
  <c r="AB3537" s="1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P3533"/>
  <c r="O3533"/>
  <c r="N3533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S3531" s="1"/>
  <c r="Q3531"/>
  <c r="P3531"/>
  <c r="O3531"/>
  <c r="N3531"/>
  <c r="L3531"/>
  <c r="K353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S3523" s="1"/>
  <c r="Q3523"/>
  <c r="P3523"/>
  <c r="O3523"/>
  <c r="N3523"/>
  <c r="L3523"/>
  <c r="K3523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S3521" s="1"/>
  <c r="Q3521"/>
  <c r="O3521"/>
  <c r="N3521"/>
  <c r="P3521" s="1"/>
  <c r="L3521"/>
  <c r="K3521"/>
  <c r="M3521" s="1"/>
  <c r="J3521"/>
  <c r="AB3521" s="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P3517"/>
  <c r="O3517"/>
  <c r="N3517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S3515" s="1"/>
  <c r="Q3515"/>
  <c r="P3515"/>
  <c r="O3515"/>
  <c r="N3515"/>
  <c r="L3515"/>
  <c r="K3515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S3514"/>
  <c r="R3514"/>
  <c r="Q3514"/>
  <c r="O3514"/>
  <c r="N3514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V3508" s="1"/>
  <c r="T3508"/>
  <c r="S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S3507" s="1"/>
  <c r="Q3507"/>
  <c r="P3507"/>
  <c r="O3507"/>
  <c r="N3507"/>
  <c r="L3507"/>
  <c r="K3507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S3506"/>
  <c r="R3506"/>
  <c r="Q3506"/>
  <c r="O3506"/>
  <c r="N3506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Q350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S3499" s="1"/>
  <c r="Q3499"/>
  <c r="P3499"/>
  <c r="O3499"/>
  <c r="N3499"/>
  <c r="L3499"/>
  <c r="K3499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S3498"/>
  <c r="R3498"/>
  <c r="Q3498"/>
  <c r="O3498"/>
  <c r="N3498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S3491" s="1"/>
  <c r="Q3491"/>
  <c r="P3491"/>
  <c r="O3491"/>
  <c r="N3491"/>
  <c r="L3491"/>
  <c r="K349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S3490"/>
  <c r="R3490"/>
  <c r="Q3490"/>
  <c r="O3490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P3485"/>
  <c r="O3485"/>
  <c r="N3485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Z3484" s="1"/>
  <c r="X3484"/>
  <c r="W3484"/>
  <c r="U3484"/>
  <c r="V3484" s="1"/>
  <c r="T3484"/>
  <c r="S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S3483" s="1"/>
  <c r="Q3483"/>
  <c r="P3483"/>
  <c r="O3483"/>
  <c r="N3483"/>
  <c r="L3483"/>
  <c r="K3483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S3482"/>
  <c r="R3482"/>
  <c r="Q3482"/>
  <c r="O3482"/>
  <c r="N3482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Q3477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S3475" s="1"/>
  <c r="Q3475"/>
  <c r="P3475"/>
  <c r="O3475"/>
  <c r="N3475"/>
  <c r="L3475"/>
  <c r="K3475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S3474"/>
  <c r="R3474"/>
  <c r="Q3474"/>
  <c r="O3474"/>
  <c r="N3474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AB3458" s="1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L3455"/>
  <c r="M3455" s="1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P3454" s="1"/>
  <c r="N3454"/>
  <c r="M3454"/>
  <c r="L3454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S3453" s="1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L3451"/>
  <c r="M3451" s="1"/>
  <c r="K345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P3450" s="1"/>
  <c r="N3450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S3448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S3445" s="1"/>
  <c r="Q3445"/>
  <c r="P3445"/>
  <c r="O3445"/>
  <c r="N3445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S3444"/>
  <c r="R3444"/>
  <c r="Q3444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L3443"/>
  <c r="M3443" s="1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S3441" s="1"/>
  <c r="Q3441"/>
  <c r="P344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L3439"/>
  <c r="M3439" s="1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S3437" s="1"/>
  <c r="Q3437"/>
  <c r="P3437"/>
  <c r="O3437"/>
  <c r="N3437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Z3436" s="1"/>
  <c r="X3436"/>
  <c r="W3436"/>
  <c r="U3436"/>
  <c r="V3436" s="1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L3435"/>
  <c r="M3435" s="1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S3429" s="1"/>
  <c r="Q3429"/>
  <c r="P3429"/>
  <c r="O3429"/>
  <c r="N3429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S3428"/>
  <c r="R3428"/>
  <c r="Q3428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L3427"/>
  <c r="M3427" s="1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P3426" s="1"/>
  <c r="N3426"/>
  <c r="M3426"/>
  <c r="L3426"/>
  <c r="K3426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S3425" s="1"/>
  <c r="Q3425"/>
  <c r="P3425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S3424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Q3423"/>
  <c r="S3423" s="1"/>
  <c r="O3423"/>
  <c r="N3423"/>
  <c r="P3423" s="1"/>
  <c r="L3423"/>
  <c r="M3423" s="1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P3422" s="1"/>
  <c r="N3422"/>
  <c r="M3422"/>
  <c r="L3422"/>
  <c r="K3422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S3421" s="1"/>
  <c r="Q3421"/>
  <c r="P3421"/>
  <c r="O3421"/>
  <c r="N342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Z3420" s="1"/>
  <c r="X3420"/>
  <c r="W3420"/>
  <c r="U3420"/>
  <c r="V3420" s="1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O3419"/>
  <c r="N3419"/>
  <c r="P3419" s="1"/>
  <c r="L3419"/>
  <c r="M3419" s="1"/>
  <c r="K3419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P3418" s="1"/>
  <c r="N3418"/>
  <c r="M3418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S3417" s="1"/>
  <c r="Q3417"/>
  <c r="P3417"/>
  <c r="O3417"/>
  <c r="N3417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S3413" s="1"/>
  <c r="Q3413"/>
  <c r="P3413"/>
  <c r="O3413"/>
  <c r="N3413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S3412"/>
  <c r="R3412"/>
  <c r="Q3412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O3411"/>
  <c r="N3411"/>
  <c r="P3411" s="1"/>
  <c r="L3411"/>
  <c r="M3411" s="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P3410" s="1"/>
  <c r="N3410"/>
  <c r="M3410"/>
  <c r="L3410"/>
  <c r="K3410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S3409" s="1"/>
  <c r="Q3409"/>
  <c r="P3409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S3408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Q3407"/>
  <c r="S3407" s="1"/>
  <c r="O3407"/>
  <c r="N3407"/>
  <c r="P3407" s="1"/>
  <c r="L3407"/>
  <c r="M3407" s="1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S3405" s="1"/>
  <c r="Q3405"/>
  <c r="P3405"/>
  <c r="O3405"/>
  <c r="N3405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Z3404" s="1"/>
  <c r="X3404"/>
  <c r="W3404"/>
  <c r="U3404"/>
  <c r="V3404" s="1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O3403"/>
  <c r="N3403"/>
  <c r="P3403" s="1"/>
  <c r="L3403"/>
  <c r="M3403" s="1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P3402" s="1"/>
  <c r="N3402"/>
  <c r="M3402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S3401" s="1"/>
  <c r="Q3401"/>
  <c r="P3401"/>
  <c r="O3401"/>
  <c r="N340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S3400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P3399" s="1"/>
  <c r="L3399"/>
  <c r="M3399" s="1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S3397" s="1"/>
  <c r="Q3397"/>
  <c r="P3397"/>
  <c r="O3397"/>
  <c r="N3397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S3396"/>
  <c r="R3396"/>
  <c r="Q3396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L3395"/>
  <c r="M3395" s="1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P3394" s="1"/>
  <c r="N3394"/>
  <c r="M3394"/>
  <c r="L3394"/>
  <c r="K3394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S3393" s="1"/>
  <c r="Q3393"/>
  <c r="P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S3392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S3391" s="1"/>
  <c r="O3391"/>
  <c r="N3391"/>
  <c r="P3391" s="1"/>
  <c r="L3391"/>
  <c r="M3391" s="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S3389" s="1"/>
  <c r="Q3389"/>
  <c r="P3389"/>
  <c r="O3389"/>
  <c r="N3389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Z3388" s="1"/>
  <c r="X3388"/>
  <c r="W3388"/>
  <c r="U3388"/>
  <c r="V3388" s="1"/>
  <c r="T3388"/>
  <c r="S3388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S3387" s="1"/>
  <c r="O3387"/>
  <c r="N3387"/>
  <c r="P3387" s="1"/>
  <c r="L3387"/>
  <c r="M3387" s="1"/>
  <c r="K3387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P3386" s="1"/>
  <c r="N3386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P3385"/>
  <c r="O3385"/>
  <c r="N3385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S3384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S3383" s="1"/>
  <c r="O3383"/>
  <c r="N3383"/>
  <c r="P3383" s="1"/>
  <c r="L3383"/>
  <c r="M3383" s="1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P3382" s="1"/>
  <c r="N3382"/>
  <c r="M3382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S3381" s="1"/>
  <c r="Q3381"/>
  <c r="P3381"/>
  <c r="O3381"/>
  <c r="N338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S3380"/>
  <c r="R3380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O3379"/>
  <c r="N3379"/>
  <c r="P3379" s="1"/>
  <c r="L3379"/>
  <c r="M3379" s="1"/>
  <c r="K3379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P3378" s="1"/>
  <c r="N3378"/>
  <c r="M3378"/>
  <c r="L3378"/>
  <c r="K3378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S3377" s="1"/>
  <c r="Q3377"/>
  <c r="P3377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S3376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S3375" s="1"/>
  <c r="O3375"/>
  <c r="N3375"/>
  <c r="P3375" s="1"/>
  <c r="L3375"/>
  <c r="M3375" s="1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S3373" s="1"/>
  <c r="Q3373"/>
  <c r="P3373"/>
  <c r="O3373"/>
  <c r="N3373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Z3372" s="1"/>
  <c r="X3372"/>
  <c r="W3372"/>
  <c r="U3372"/>
  <c r="V3372" s="1"/>
  <c r="T3372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L3371"/>
  <c r="M3371" s="1"/>
  <c r="K337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P3370" s="1"/>
  <c r="N3370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S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S3367" s="1"/>
  <c r="O3367"/>
  <c r="N3367"/>
  <c r="P3367" s="1"/>
  <c r="L3367"/>
  <c r="M3367" s="1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P3366" s="1"/>
  <c r="N3366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S3365" s="1"/>
  <c r="Q3365"/>
  <c r="P3365"/>
  <c r="O3365"/>
  <c r="N3365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S3364"/>
  <c r="R3364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S3363" s="1"/>
  <c r="O3363"/>
  <c r="N3363"/>
  <c r="P3363" s="1"/>
  <c r="L3363"/>
  <c r="M3363" s="1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P3362" s="1"/>
  <c r="N3362"/>
  <c r="M3362"/>
  <c r="L3362"/>
  <c r="K3362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S3361" s="1"/>
  <c r="Q3361"/>
  <c r="P336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Q3359"/>
  <c r="S3359" s="1"/>
  <c r="O3359"/>
  <c r="N3359"/>
  <c r="P3359" s="1"/>
  <c r="L3359"/>
  <c r="M3359" s="1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P3358" s="1"/>
  <c r="N3358"/>
  <c r="M3358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S3357" s="1"/>
  <c r="Q3357"/>
  <c r="P3357"/>
  <c r="O3357"/>
  <c r="N3357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Z3356" s="1"/>
  <c r="X3356"/>
  <c r="W3356"/>
  <c r="U3356"/>
  <c r="V3356" s="1"/>
  <c r="T3356"/>
  <c r="S3356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L3355"/>
  <c r="M3355" s="1"/>
  <c r="K3355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P3354" s="1"/>
  <c r="N3354"/>
  <c r="M3354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S3352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Q3351"/>
  <c r="S3351" s="1"/>
  <c r="O3351"/>
  <c r="N3351"/>
  <c r="P3351" s="1"/>
  <c r="L3351"/>
  <c r="M3351" s="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P3350" s="1"/>
  <c r="N3350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S3349" s="1"/>
  <c r="Q3349"/>
  <c r="P3349"/>
  <c r="O3349"/>
  <c r="N3349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S3348"/>
  <c r="R3348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S3347" s="1"/>
  <c r="O3347"/>
  <c r="N3347"/>
  <c r="P3347" s="1"/>
  <c r="L3347"/>
  <c r="M3347" s="1"/>
  <c r="K3347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P3346" s="1"/>
  <c r="N3346"/>
  <c r="M3346"/>
  <c r="L3346"/>
  <c r="K3346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S3345" s="1"/>
  <c r="Q3345"/>
  <c r="P3345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S3343" s="1"/>
  <c r="O3343"/>
  <c r="N3343"/>
  <c r="P3343" s="1"/>
  <c r="L3343"/>
  <c r="M3343" s="1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P3342" s="1"/>
  <c r="N3342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P3341"/>
  <c r="O3341"/>
  <c r="N334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Z3340" s="1"/>
  <c r="X3340"/>
  <c r="W3340"/>
  <c r="U3340"/>
  <c r="V3340" s="1"/>
  <c r="T3340"/>
  <c r="S3340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L3339"/>
  <c r="M3339" s="1"/>
  <c r="K3339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P3338" s="1"/>
  <c r="N3338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S3336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Q3335"/>
  <c r="S3335" s="1"/>
  <c r="O3335"/>
  <c r="N3335"/>
  <c r="P3335" s="1"/>
  <c r="L3335"/>
  <c r="M3335" s="1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S3333" s="1"/>
  <c r="Q3333"/>
  <c r="P3333"/>
  <c r="O3333"/>
  <c r="N3333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S3332"/>
  <c r="R3332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S3331" s="1"/>
  <c r="O3331"/>
  <c r="N3331"/>
  <c r="P3331" s="1"/>
  <c r="L3331"/>
  <c r="M3331" s="1"/>
  <c r="K333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P3330" s="1"/>
  <c r="N3330"/>
  <c r="M3330"/>
  <c r="L3330"/>
  <c r="K3330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S3329" s="1"/>
  <c r="Q3329"/>
  <c r="P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S3328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S3327" s="1"/>
  <c r="O3327"/>
  <c r="N3327"/>
  <c r="P3327" s="1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Z3324" s="1"/>
  <c r="X3324"/>
  <c r="W3324"/>
  <c r="U3324"/>
  <c r="V3324" s="1"/>
  <c r="T3324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L3323"/>
  <c r="M3323" s="1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Q3319"/>
  <c r="S3319" s="1"/>
  <c r="O3319"/>
  <c r="N3319"/>
  <c r="P3319" s="1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P3318" s="1"/>
  <c r="N3318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S3317" s="1"/>
  <c r="Q3317"/>
  <c r="P3317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S3316"/>
  <c r="R3316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L3315"/>
  <c r="M3315" s="1"/>
  <c r="K3315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P3314" s="1"/>
  <c r="N3314"/>
  <c r="M3314"/>
  <c r="L3314"/>
  <c r="K3314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S3313" s="1"/>
  <c r="Q3313"/>
  <c r="P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S3311" s="1"/>
  <c r="O3311"/>
  <c r="N3311"/>
  <c r="P3311" s="1"/>
  <c r="L3311"/>
  <c r="M3311" s="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S3309" s="1"/>
  <c r="Q3309"/>
  <c r="P3309"/>
  <c r="O3309"/>
  <c r="N3309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Z3308" s="1"/>
  <c r="X3308"/>
  <c r="W3308"/>
  <c r="U3308"/>
  <c r="V3308" s="1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L3307"/>
  <c r="M3307" s="1"/>
  <c r="K3307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P3306" s="1"/>
  <c r="N3306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S3303" s="1"/>
  <c r="O3303"/>
  <c r="N3303"/>
  <c r="P3303" s="1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S3301" s="1"/>
  <c r="Q3301"/>
  <c r="P330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S3300"/>
  <c r="R3300"/>
  <c r="Q3300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S3299" s="1"/>
  <c r="O3299"/>
  <c r="N3299"/>
  <c r="P3299" s="1"/>
  <c r="L3299"/>
  <c r="M3299" s="1"/>
  <c r="K3299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P3298" s="1"/>
  <c r="N3298"/>
  <c r="M3298"/>
  <c r="L3298"/>
  <c r="K3298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S3297" s="1"/>
  <c r="Q3297"/>
  <c r="P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S3295" s="1"/>
  <c r="O3295"/>
  <c r="N3295"/>
  <c r="P3295" s="1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P3293"/>
  <c r="O3293"/>
  <c r="N3293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Z3292" s="1"/>
  <c r="X3292"/>
  <c r="W3292"/>
  <c r="U3292"/>
  <c r="V3292" s="1"/>
  <c r="T3292"/>
  <c r="S3292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L3291"/>
  <c r="M3291" s="1"/>
  <c r="K3291"/>
  <c r="J3291"/>
  <c r="I3291"/>
  <c r="H3291"/>
  <c r="AB3291" s="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P3290" s="1"/>
  <c r="N3290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O3287"/>
  <c r="N3287"/>
  <c r="P3287" s="1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P3285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O3283"/>
  <c r="N3283"/>
  <c r="P3283" s="1"/>
  <c r="L3283"/>
  <c r="M3283" s="1"/>
  <c r="K3283"/>
  <c r="J3283"/>
  <c r="I3283"/>
  <c r="H3283"/>
  <c r="AB3283" s="1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P3282" s="1"/>
  <c r="N3282"/>
  <c r="M3282"/>
  <c r="L3282"/>
  <c r="K3282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S3281" s="1"/>
  <c r="Q3281"/>
  <c r="P328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S3280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S3279" s="1"/>
  <c r="O3279"/>
  <c r="N3279"/>
  <c r="P3279" s="1"/>
  <c r="L3279"/>
  <c r="M3279" s="1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P3278" s="1"/>
  <c r="N3278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S3277" s="1"/>
  <c r="Q3277"/>
  <c r="P3277"/>
  <c r="O3277"/>
  <c r="N3277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Z3276" s="1"/>
  <c r="X3276"/>
  <c r="W3276"/>
  <c r="U3276"/>
  <c r="V3276" s="1"/>
  <c r="T3276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Q3275"/>
  <c r="S3275" s="1"/>
  <c r="O3275"/>
  <c r="N3275"/>
  <c r="P3275" s="1"/>
  <c r="L3275"/>
  <c r="M3275" s="1"/>
  <c r="K3275"/>
  <c r="J3275"/>
  <c r="I3275"/>
  <c r="H3275"/>
  <c r="AB3275" s="1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P3274" s="1"/>
  <c r="N3274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Q3271"/>
  <c r="S3271" s="1"/>
  <c r="O3271"/>
  <c r="N3271"/>
  <c r="P3271" s="1"/>
  <c r="L3271"/>
  <c r="M3271" s="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S3269" s="1"/>
  <c r="Q3269"/>
  <c r="P3269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S3268"/>
  <c r="R3268"/>
  <c r="Q3268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L3267"/>
  <c r="M3267" s="1"/>
  <c r="K3267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P3266" s="1"/>
  <c r="N3266"/>
  <c r="M3266"/>
  <c r="L3266"/>
  <c r="K3266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Q3265"/>
  <c r="P3265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S3263" s="1"/>
  <c r="O3263"/>
  <c r="N3263"/>
  <c r="P3263" s="1"/>
  <c r="L3263"/>
  <c r="M3263" s="1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P3262" s="1"/>
  <c r="N3262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P3261"/>
  <c r="O3261"/>
  <c r="N326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Z3260" s="1"/>
  <c r="X3260"/>
  <c r="W3260"/>
  <c r="U3260"/>
  <c r="V3260" s="1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S3259" s="1"/>
  <c r="O3259"/>
  <c r="N3259"/>
  <c r="P3259" s="1"/>
  <c r="L3259"/>
  <c r="M3259" s="1"/>
  <c r="K3259"/>
  <c r="J3259"/>
  <c r="I3259"/>
  <c r="H3259"/>
  <c r="AB3259" s="1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P3258" s="1"/>
  <c r="N3258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S3253" s="1"/>
  <c r="Q3253"/>
  <c r="P3253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S3252"/>
  <c r="R3252"/>
  <c r="Q3252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S3237" s="1"/>
  <c r="Q3237"/>
  <c r="P3237"/>
  <c r="O3237"/>
  <c r="N3237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S3229" s="1"/>
  <c r="Q3229"/>
  <c r="P3229"/>
  <c r="O3229"/>
  <c r="N3229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S3227" s="1"/>
  <c r="O3227"/>
  <c r="N3227"/>
  <c r="P3227" s="1"/>
  <c r="L3227"/>
  <c r="M3227" s="1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R3226"/>
  <c r="Q3226"/>
  <c r="S3226" s="1"/>
  <c r="O3226"/>
  <c r="P3226" s="1"/>
  <c r="N3226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P3225"/>
  <c r="O3225"/>
  <c r="N3225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S3221" s="1"/>
  <c r="Q3221"/>
  <c r="P3221"/>
  <c r="O3221"/>
  <c r="N322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S3209" s="1"/>
  <c r="Q3209"/>
  <c r="P3209"/>
  <c r="O3209"/>
  <c r="N3209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S3195" s="1"/>
  <c r="O3195"/>
  <c r="N3195"/>
  <c r="P3195" s="1"/>
  <c r="L3195"/>
  <c r="M3195" s="1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S3190"/>
  <c r="R3190"/>
  <c r="Q3190"/>
  <c r="O3190"/>
  <c r="N3190"/>
  <c r="P3190" s="1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O3189"/>
  <c r="N3189"/>
  <c r="P3189" s="1"/>
  <c r="L3189"/>
  <c r="K3189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M3188"/>
  <c r="L3188"/>
  <c r="K3188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/>
  <c r="AA3184"/>
  <c r="Y3184"/>
  <c r="X3184"/>
  <c r="W3184"/>
  <c r="U3184"/>
  <c r="T3184"/>
  <c r="V3184" s="1"/>
  <c r="S3184"/>
  <c r="R3184"/>
  <c r="Q3184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S3183" s="1"/>
  <c r="Q3183"/>
  <c r="P3183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S3181" s="1"/>
  <c r="Q3181"/>
  <c r="O3181"/>
  <c r="N3181"/>
  <c r="P3181" s="1"/>
  <c r="L3181"/>
  <c r="K318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M3180"/>
  <c r="L3180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P3177"/>
  <c r="O3177"/>
  <c r="N3177"/>
  <c r="L3177"/>
  <c r="K3177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S3176"/>
  <c r="R3176"/>
  <c r="Q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P3174" s="1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M3173" s="1"/>
  <c r="K3173"/>
  <c r="J3173"/>
  <c r="AB3173" s="1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P3172" s="1"/>
  <c r="N3172"/>
  <c r="M3172"/>
  <c r="L3172"/>
  <c r="K3172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P3169"/>
  <c r="O3169"/>
  <c r="N3169"/>
  <c r="L3169"/>
  <c r="K3169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S3168"/>
  <c r="R3168"/>
  <c r="Q3168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S3167" s="1"/>
  <c r="Q3167"/>
  <c r="P3167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S3165" s="1"/>
  <c r="Q3165"/>
  <c r="O3165"/>
  <c r="N3165"/>
  <c r="P3165" s="1"/>
  <c r="L3165"/>
  <c r="K3165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M3164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P3161"/>
  <c r="O3161"/>
  <c r="N3161"/>
  <c r="L3161"/>
  <c r="K316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S3160"/>
  <c r="R3160"/>
  <c r="Q3160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P3159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V3158" s="1"/>
  <c r="T3158"/>
  <c r="S3158"/>
  <c r="R3158"/>
  <c r="Q3158"/>
  <c r="O3158"/>
  <c r="N3158"/>
  <c r="P3158" s="1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O3157"/>
  <c r="N3157"/>
  <c r="P3157" s="1"/>
  <c r="L3157"/>
  <c r="K3157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M3156"/>
  <c r="L3156"/>
  <c r="K3156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P3153"/>
  <c r="O3153"/>
  <c r="N3153"/>
  <c r="L3153"/>
  <c r="K3153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S3152"/>
  <c r="R3152"/>
  <c r="Q3152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S3151" s="1"/>
  <c r="Q3151"/>
  <c r="P3151"/>
  <c r="O3151"/>
  <c r="N315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M3148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P3145"/>
  <c r="O3145"/>
  <c r="N3145"/>
  <c r="L3145"/>
  <c r="K3145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S3144"/>
  <c r="R3144"/>
  <c r="Q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M3143" s="1"/>
  <c r="J3143"/>
  <c r="AB3143" s="1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S3142"/>
  <c r="R3142"/>
  <c r="Q3142"/>
  <c r="O3142"/>
  <c r="N3142"/>
  <c r="P3142" s="1"/>
  <c r="M3142"/>
  <c r="L3142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M3141" s="1"/>
  <c r="K3141"/>
  <c r="J3141"/>
  <c r="AB3141" s="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P3140" s="1"/>
  <c r="N3140"/>
  <c r="M3140"/>
  <c r="L3140"/>
  <c r="K3140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W3136"/>
  <c r="U3136"/>
  <c r="V3136" s="1"/>
  <c r="T3136"/>
  <c r="S3136"/>
  <c r="R3136"/>
  <c r="Q3136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S3135" s="1"/>
  <c r="Q3135"/>
  <c r="P3135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S3134"/>
  <c r="R3134"/>
  <c r="Q3134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M3133" s="1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M3132"/>
  <c r="L3132"/>
  <c r="K3132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P3129"/>
  <c r="O3129"/>
  <c r="N3129"/>
  <c r="L3129"/>
  <c r="K3129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S3128"/>
  <c r="R3128"/>
  <c r="Q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S3127" s="1"/>
  <c r="Q3127"/>
  <c r="P3127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S3126"/>
  <c r="R3126"/>
  <c r="Q3126"/>
  <c r="O3126"/>
  <c r="N3126"/>
  <c r="P3126" s="1"/>
  <c r="M3126"/>
  <c r="L3126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O3125"/>
  <c r="N3125"/>
  <c r="P3125" s="1"/>
  <c r="L3125"/>
  <c r="K3125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M3124"/>
  <c r="L3124"/>
  <c r="K3124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P3121"/>
  <c r="O3121"/>
  <c r="N3121"/>
  <c r="L3121"/>
  <c r="K312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S3120"/>
  <c r="R3120"/>
  <c r="Q3120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S3119" s="1"/>
  <c r="Q3119"/>
  <c r="P3119"/>
  <c r="O3119"/>
  <c r="N3119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S3118"/>
  <c r="R3118"/>
  <c r="Q3118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S3117" s="1"/>
  <c r="Q3117"/>
  <c r="O3117"/>
  <c r="N3117"/>
  <c r="P3117" s="1"/>
  <c r="L3117"/>
  <c r="K3117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M3116"/>
  <c r="L3116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S3113" s="1"/>
  <c r="P3113"/>
  <c r="O3113"/>
  <c r="N3113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S3111" s="1"/>
  <c r="Q3111"/>
  <c r="P311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P3110" s="1"/>
  <c r="M3110"/>
  <c r="L3110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S3109" s="1"/>
  <c r="Q3109"/>
  <c r="O3109"/>
  <c r="N3109"/>
  <c r="P3109" s="1"/>
  <c r="L3109"/>
  <c r="K3109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M3108"/>
  <c r="L3108"/>
  <c r="K3108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P3105"/>
  <c r="O3105"/>
  <c r="N3105"/>
  <c r="L3105"/>
  <c r="K3105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S3104"/>
  <c r="R3104"/>
  <c r="Q3104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S3103" s="1"/>
  <c r="Q3103"/>
  <c r="P3103"/>
  <c r="O3103"/>
  <c r="N3103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S3101" s="1"/>
  <c r="Q3101"/>
  <c r="O3101"/>
  <c r="N3101"/>
  <c r="P3101" s="1"/>
  <c r="L3101"/>
  <c r="K310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M3100"/>
  <c r="L3100"/>
  <c r="K3100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P3097"/>
  <c r="O3097"/>
  <c r="N3097"/>
  <c r="L3097"/>
  <c r="K3097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S3096"/>
  <c r="R3096"/>
  <c r="Q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M3095" s="1"/>
  <c r="J3095"/>
  <c r="AB3095" s="1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P3094" s="1"/>
  <c r="M3094"/>
  <c r="L3094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O3093"/>
  <c r="N3093"/>
  <c r="P3093" s="1"/>
  <c r="L3093"/>
  <c r="K3093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M3092"/>
  <c r="L3092"/>
  <c r="K3092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V3090" s="1"/>
  <c r="T3090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P3089"/>
  <c r="O3089"/>
  <c r="N3089"/>
  <c r="L3089"/>
  <c r="K3089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S3088"/>
  <c r="R3088"/>
  <c r="Q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S3087" s="1"/>
  <c r="Q3087"/>
  <c r="P3087"/>
  <c r="O3087"/>
  <c r="N3087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S3086"/>
  <c r="R3086"/>
  <c r="Q3086"/>
  <c r="O3086"/>
  <c r="N3086"/>
  <c r="P3086" s="1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S3085" s="1"/>
  <c r="Q3085"/>
  <c r="O3085"/>
  <c r="N3085"/>
  <c r="P3085" s="1"/>
  <c r="L3085"/>
  <c r="K3085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M3084"/>
  <c r="L3084"/>
  <c r="K3084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M3079" s="1"/>
  <c r="J3079"/>
  <c r="AB3079" s="1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P3078" s="1"/>
  <c r="M3078"/>
  <c r="L3078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S3077" s="1"/>
  <c r="Q3077"/>
  <c r="O3077"/>
  <c r="N3077"/>
  <c r="P3077" s="1"/>
  <c r="L3077"/>
  <c r="K3077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M3076"/>
  <c r="L3076"/>
  <c r="K3076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P3073"/>
  <c r="O3073"/>
  <c r="N3073"/>
  <c r="L3073"/>
  <c r="K3073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S3072"/>
  <c r="R3072"/>
  <c r="Q3072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S3070"/>
  <c r="R3070"/>
  <c r="Q3070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O3069"/>
  <c r="N3069"/>
  <c r="P3069" s="1"/>
  <c r="L3069"/>
  <c r="K3069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M3068"/>
  <c r="L3068"/>
  <c r="K3068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O3067"/>
  <c r="N3067"/>
  <c r="P3067" s="1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R3066"/>
  <c r="Q3066"/>
  <c r="S3066" s="1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P3065"/>
  <c r="O3065"/>
  <c r="N3065"/>
  <c r="L3065"/>
  <c r="K3065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S3064"/>
  <c r="R3064"/>
  <c r="Q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S3063" s="1"/>
  <c r="Q3063"/>
  <c r="P3063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P3062" s="1"/>
  <c r="M3062"/>
  <c r="L3062"/>
  <c r="K3062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S3061" s="1"/>
  <c r="Q3061"/>
  <c r="O3061"/>
  <c r="N3061"/>
  <c r="P3061" s="1"/>
  <c r="L3061"/>
  <c r="K306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M3060"/>
  <c r="L3060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Q3059"/>
  <c r="O3059"/>
  <c r="N3059"/>
  <c r="P3059" s="1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P3057"/>
  <c r="O3057"/>
  <c r="N3057"/>
  <c r="L3057"/>
  <c r="K3057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S3056"/>
  <c r="R3056"/>
  <c r="Q3056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P3055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S3053" s="1"/>
  <c r="Q3053"/>
  <c r="O3053"/>
  <c r="N3053"/>
  <c r="P3053" s="1"/>
  <c r="L3053"/>
  <c r="K3053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M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O3051"/>
  <c r="N3051"/>
  <c r="P3051" s="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P3049"/>
  <c r="O3049"/>
  <c r="N3049"/>
  <c r="L3049"/>
  <c r="K3049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S3048"/>
  <c r="R3048"/>
  <c r="Q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S3046"/>
  <c r="R3046"/>
  <c r="Q3046"/>
  <c r="O3046"/>
  <c r="P3046" s="1"/>
  <c r="N3046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S3045" s="1"/>
  <c r="Q3045"/>
  <c r="O3045"/>
  <c r="N3045"/>
  <c r="P3045" s="1"/>
  <c r="L3045"/>
  <c r="K3045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M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O3043"/>
  <c r="N3043"/>
  <c r="P3043" s="1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P3041"/>
  <c r="O3041"/>
  <c r="N304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S3038"/>
  <c r="R3038"/>
  <c r="Q3038"/>
  <c r="O3038"/>
  <c r="P3038" s="1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S3037" s="1"/>
  <c r="Q3037"/>
  <c r="O3037"/>
  <c r="N3037"/>
  <c r="P3037" s="1"/>
  <c r="L3037"/>
  <c r="K3037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M3036"/>
  <c r="L3036"/>
  <c r="K3036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O3035"/>
  <c r="N3035"/>
  <c r="P3035" s="1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P3033"/>
  <c r="O3033"/>
  <c r="N3033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S3032"/>
  <c r="R3032"/>
  <c r="Q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S3030"/>
  <c r="R3030"/>
  <c r="Q3030"/>
  <c r="O3030"/>
  <c r="P3030" s="1"/>
  <c r="N3030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S3029" s="1"/>
  <c r="Q3029"/>
  <c r="P3029"/>
  <c r="O3029"/>
  <c r="N3029"/>
  <c r="L3029"/>
  <c r="K3029"/>
  <c r="M3029" s="1"/>
  <c r="AB3029" s="1"/>
  <c r="J3029"/>
  <c r="I3029"/>
  <c r="H3029"/>
  <c r="G3029"/>
  <c r="F3029"/>
  <c r="E3029"/>
  <c r="D3029"/>
  <c r="B3029"/>
  <c r="A3029" s="1"/>
  <c r="AA3028"/>
  <c r="Y3028"/>
  <c r="Z3028" s="1"/>
  <c r="X3028"/>
  <c r="W3028"/>
  <c r="U3028"/>
  <c r="V3028" s="1"/>
  <c r="T3028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O3027"/>
  <c r="N3027"/>
  <c r="P3027" s="1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J3025"/>
  <c r="I3025"/>
  <c r="H3025"/>
  <c r="G3025"/>
  <c r="F3025"/>
  <c r="E3025"/>
  <c r="D3025"/>
  <c r="B3025"/>
  <c r="A3025"/>
  <c r="AA3024"/>
  <c r="Z3024"/>
  <c r="Y3024"/>
  <c r="X3024"/>
  <c r="W3024"/>
  <c r="V3024"/>
  <c r="U3024"/>
  <c r="T3024"/>
  <c r="R3024"/>
  <c r="Q3024"/>
  <c r="S3024" s="1"/>
  <c r="O3024"/>
  <c r="N3024"/>
  <c r="M3024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AB3023" s="1"/>
  <c r="M3023"/>
  <c r="L3023"/>
  <c r="K3023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S3022"/>
  <c r="R3022"/>
  <c r="Q3022"/>
  <c r="P3022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Z3020" s="1"/>
  <c r="X3020"/>
  <c r="W3020"/>
  <c r="U3020"/>
  <c r="V3020" s="1"/>
  <c r="T3020"/>
  <c r="S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P3018" s="1"/>
  <c r="N3018"/>
  <c r="M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S3017"/>
  <c r="R3017"/>
  <c r="Q3017"/>
  <c r="O3017"/>
  <c r="N3017"/>
  <c r="P3017" s="1"/>
  <c r="L3017"/>
  <c r="K3017"/>
  <c r="J3017"/>
  <c r="I3017"/>
  <c r="H3017"/>
  <c r="G3017"/>
  <c r="F3017"/>
  <c r="E3017"/>
  <c r="D3017"/>
  <c r="B3017"/>
  <c r="A3017"/>
  <c r="AA3016"/>
  <c r="Z3016"/>
  <c r="Y3016"/>
  <c r="X3016"/>
  <c r="W3016"/>
  <c r="V3016"/>
  <c r="U3016"/>
  <c r="T3016"/>
  <c r="R3016"/>
  <c r="S3016" s="1"/>
  <c r="Q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S3015" s="1"/>
  <c r="P3015"/>
  <c r="O3015"/>
  <c r="N3015"/>
  <c r="M3015"/>
  <c r="L3015"/>
  <c r="K3015"/>
  <c r="J3015"/>
  <c r="I3015"/>
  <c r="AB3015" s="1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S3013" s="1"/>
  <c r="Q3013"/>
  <c r="P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Y3012"/>
  <c r="Z3012" s="1"/>
  <c r="X3012"/>
  <c r="W3012"/>
  <c r="U3012"/>
  <c r="V3012" s="1"/>
  <c r="T3012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O3011"/>
  <c r="N3011"/>
  <c r="P3011" s="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J3009"/>
  <c r="I3009"/>
  <c r="H3009"/>
  <c r="G3009"/>
  <c r="F3009"/>
  <c r="E3009"/>
  <c r="D3009"/>
  <c r="B3009"/>
  <c r="A3009"/>
  <c r="AA3008"/>
  <c r="Z3008"/>
  <c r="Y3008"/>
  <c r="X3008"/>
  <c r="W3008"/>
  <c r="V3008"/>
  <c r="U3008"/>
  <c r="T3008"/>
  <c r="R3008"/>
  <c r="Q3008"/>
  <c r="S3008" s="1"/>
  <c r="O3008"/>
  <c r="N3008"/>
  <c r="M3008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S3006"/>
  <c r="R3006"/>
  <c r="Q3006"/>
  <c r="P3006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Z3004" s="1"/>
  <c r="X3004"/>
  <c r="W3004"/>
  <c r="U3004"/>
  <c r="V3004" s="1"/>
  <c r="T3004"/>
  <c r="S3004"/>
  <c r="R3004"/>
  <c r="Q3004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P3002" s="1"/>
  <c r="N3002"/>
  <c r="M3002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S3001"/>
  <c r="R3001"/>
  <c r="Q3001"/>
  <c r="O3001"/>
  <c r="N3001"/>
  <c r="P3001" s="1"/>
  <c r="L3001"/>
  <c r="K3001"/>
  <c r="J3001"/>
  <c r="I3001"/>
  <c r="H3001"/>
  <c r="G3001"/>
  <c r="F3001"/>
  <c r="E3001"/>
  <c r="D3001"/>
  <c r="B3001"/>
  <c r="A3001"/>
  <c r="AA3000"/>
  <c r="Z3000"/>
  <c r="Y3000"/>
  <c r="X3000"/>
  <c r="W3000"/>
  <c r="V3000"/>
  <c r="U3000"/>
  <c r="T3000"/>
  <c r="R3000"/>
  <c r="S3000" s="1"/>
  <c r="Q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S2999" s="1"/>
  <c r="P2999"/>
  <c r="O2999"/>
  <c r="N2999"/>
  <c r="M2999"/>
  <c r="L2999"/>
  <c r="K2999"/>
  <c r="J2999"/>
  <c r="I2999"/>
  <c r="AB2999" s="1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S2997" s="1"/>
  <c r="Q2997"/>
  <c r="P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Y2996"/>
  <c r="Z2996" s="1"/>
  <c r="X2996"/>
  <c r="W2996"/>
  <c r="U2996"/>
  <c r="V2996" s="1"/>
  <c r="T2996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O2995"/>
  <c r="N2995"/>
  <c r="P2995" s="1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J2993"/>
  <c r="I2993"/>
  <c r="H2993"/>
  <c r="G2993"/>
  <c r="F2993"/>
  <c r="E2993"/>
  <c r="D2993"/>
  <c r="B2993"/>
  <c r="A2993"/>
  <c r="AA2992"/>
  <c r="Z2992"/>
  <c r="Y2992"/>
  <c r="X2992"/>
  <c r="W2992"/>
  <c r="V2992"/>
  <c r="U2992"/>
  <c r="T2992"/>
  <c r="R2992"/>
  <c r="Q2992"/>
  <c r="S2992" s="1"/>
  <c r="O2992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AB2991" s="1"/>
  <c r="M2991"/>
  <c r="L2991"/>
  <c r="K299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S2990"/>
  <c r="R2990"/>
  <c r="Q2990"/>
  <c r="P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AB2989" s="1"/>
  <c r="J2989"/>
  <c r="I2989"/>
  <c r="H2989"/>
  <c r="G2989"/>
  <c r="F2989"/>
  <c r="E2989"/>
  <c r="D2989"/>
  <c r="B2989"/>
  <c r="A2989" s="1"/>
  <c r="AA2988"/>
  <c r="Y2988"/>
  <c r="Z2988" s="1"/>
  <c r="X2988"/>
  <c r="W2988"/>
  <c r="U2988"/>
  <c r="V2988" s="1"/>
  <c r="T2988"/>
  <c r="S2988"/>
  <c r="R2988"/>
  <c r="Q2988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P2986" s="1"/>
  <c r="N2986"/>
  <c r="M2986"/>
  <c r="L2986"/>
  <c r="K2986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S2985"/>
  <c r="R2985"/>
  <c r="Q2985"/>
  <c r="O2985"/>
  <c r="N2985"/>
  <c r="P2985" s="1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P2984" s="1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S2983" s="1"/>
  <c r="Q2983"/>
  <c r="P2983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O2981"/>
  <c r="N2981"/>
  <c r="P2981" s="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P2980" s="1"/>
  <c r="N2980"/>
  <c r="M2980"/>
  <c r="L2980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S2979" s="1"/>
  <c r="Q2979"/>
  <c r="P2979"/>
  <c r="O2979"/>
  <c r="N2979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Z2978" s="1"/>
  <c r="X2978"/>
  <c r="W2978"/>
  <c r="U2978"/>
  <c r="V2978" s="1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S2975" s="1"/>
  <c r="Q2975"/>
  <c r="P2975"/>
  <c r="O2975"/>
  <c r="N2975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P2971"/>
  <c r="O2971"/>
  <c r="N297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Z2970" s="1"/>
  <c r="X2970"/>
  <c r="W2970"/>
  <c r="U2970"/>
  <c r="V2970" s="1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S2967" s="1"/>
  <c r="Q2967"/>
  <c r="P2967"/>
  <c r="O2967"/>
  <c r="N2967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S2966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R2964"/>
  <c r="Q2964"/>
  <c r="S2964" s="1"/>
  <c r="O2964"/>
  <c r="P2964" s="1"/>
  <c r="N2964"/>
  <c r="M2964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P2963"/>
  <c r="O2963"/>
  <c r="N2963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Z2962" s="1"/>
  <c r="X2962"/>
  <c r="W2962"/>
  <c r="U2962"/>
  <c r="V2962" s="1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O2960"/>
  <c r="P2960" s="1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S2959" s="1"/>
  <c r="Q2959"/>
  <c r="P2959"/>
  <c r="O2959"/>
  <c r="N2959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P2955"/>
  <c r="O2955"/>
  <c r="N2955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AB2953" s="1"/>
  <c r="I2953"/>
  <c r="H2953"/>
  <c r="G2953"/>
  <c r="F2953"/>
  <c r="E2953"/>
  <c r="D2953"/>
  <c r="B2953"/>
  <c r="A2953"/>
  <c r="AA2952"/>
  <c r="Y2952"/>
  <c r="X2952"/>
  <c r="W2952"/>
  <c r="U2952"/>
  <c r="T2952"/>
  <c r="V2952" s="1"/>
  <c r="S2952"/>
  <c r="R2952"/>
  <c r="Q2952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P2947"/>
  <c r="O2947"/>
  <c r="N2947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Z2946" s="1"/>
  <c r="X2946"/>
  <c r="W2946"/>
  <c r="U2946"/>
  <c r="V2946" s="1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AB2945" s="1"/>
  <c r="I2945"/>
  <c r="H2945"/>
  <c r="G2945"/>
  <c r="F2945"/>
  <c r="E2945"/>
  <c r="D2945"/>
  <c r="B2945"/>
  <c r="A2945"/>
  <c r="AA2944"/>
  <c r="Y2944"/>
  <c r="X2944"/>
  <c r="W2944"/>
  <c r="U2944"/>
  <c r="T2944"/>
  <c r="V2944" s="1"/>
  <c r="S2944"/>
  <c r="R2944"/>
  <c r="Q2944"/>
  <c r="O2944"/>
  <c r="P2944" s="1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L2941"/>
  <c r="M2941" s="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P2939"/>
  <c r="O2939"/>
  <c r="N2939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S2936"/>
  <c r="R2936"/>
  <c r="Q2936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P2931"/>
  <c r="O2931"/>
  <c r="N293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Z2930" s="1"/>
  <c r="X2930"/>
  <c r="W2930"/>
  <c r="U2930"/>
  <c r="V2930" s="1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AB2929" s="1"/>
  <c r="I2929"/>
  <c r="H2929"/>
  <c r="G2929"/>
  <c r="F2929"/>
  <c r="E2929"/>
  <c r="D2929"/>
  <c r="B2929"/>
  <c r="A2929"/>
  <c r="AA2928"/>
  <c r="Y2928"/>
  <c r="X2928"/>
  <c r="W2928"/>
  <c r="U2928"/>
  <c r="T2928"/>
  <c r="V2928" s="1"/>
  <c r="S2928"/>
  <c r="R2928"/>
  <c r="Q2928"/>
  <c r="O2928"/>
  <c r="P2928" s="1"/>
  <c r="N2928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V2924" s="1"/>
  <c r="T2924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P2923"/>
  <c r="O2923"/>
  <c r="N2923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Z2922" s="1"/>
  <c r="X2922"/>
  <c r="W2922"/>
  <c r="U2922"/>
  <c r="V2922" s="1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S2921" s="1"/>
  <c r="Q2921"/>
  <c r="P2921"/>
  <c r="O2921"/>
  <c r="N2921"/>
  <c r="L2921"/>
  <c r="K292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S2920"/>
  <c r="R2920"/>
  <c r="Q2920"/>
  <c r="O2920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P2915"/>
  <c r="O2915"/>
  <c r="N2915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Z2914" s="1"/>
  <c r="X2914"/>
  <c r="W2914"/>
  <c r="U2914"/>
  <c r="V2914" s="1"/>
  <c r="T2914"/>
  <c r="S2914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AB2913" s="1"/>
  <c r="I2913"/>
  <c r="H2913"/>
  <c r="G2913"/>
  <c r="F2913"/>
  <c r="E2913"/>
  <c r="D2913"/>
  <c r="B2913"/>
  <c r="A2913"/>
  <c r="AA2912"/>
  <c r="Y2912"/>
  <c r="X2912"/>
  <c r="W2912"/>
  <c r="U2912"/>
  <c r="T2912"/>
  <c r="V2912" s="1"/>
  <c r="S2912"/>
  <c r="R2912"/>
  <c r="Q2912"/>
  <c r="O2912"/>
  <c r="P2912" s="1"/>
  <c r="N2912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L2909"/>
  <c r="M2909" s="1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P2907"/>
  <c r="O2907"/>
  <c r="N2907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Z2906" s="1"/>
  <c r="X2906"/>
  <c r="W2906"/>
  <c r="U2906"/>
  <c r="V2906" s="1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S2904"/>
  <c r="R2904"/>
  <c r="Q2904"/>
  <c r="O2904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P2899"/>
  <c r="O2899"/>
  <c r="N2899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P2876" s="1"/>
  <c r="N2876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S2875" s="1"/>
  <c r="Q2875"/>
  <c r="P2875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S2874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O2873"/>
  <c r="N2873"/>
  <c r="P2873" s="1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P2872" s="1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S2871" s="1"/>
  <c r="Q2871"/>
  <c r="P287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S2870"/>
  <c r="R2870"/>
  <c r="Q2870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S2869" s="1"/>
  <c r="O2869"/>
  <c r="N2869"/>
  <c r="P2869" s="1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P2868" s="1"/>
  <c r="N2868"/>
  <c r="M2868"/>
  <c r="L2868"/>
  <c r="K2868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S2867" s="1"/>
  <c r="Q2867"/>
  <c r="P2867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S2866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P2864" s="1"/>
  <c r="N2864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S2863" s="1"/>
  <c r="Q2863"/>
  <c r="P2863"/>
  <c r="O2863"/>
  <c r="N2863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Z2862" s="1"/>
  <c r="X2862"/>
  <c r="W2862"/>
  <c r="U2862"/>
  <c r="V2862" s="1"/>
  <c r="T2862"/>
  <c r="S2862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L2861"/>
  <c r="M2861" s="1"/>
  <c r="K286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P2860" s="1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S2859" s="1"/>
  <c r="Q2859"/>
  <c r="P2859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S2858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P2856" s="1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S2855" s="1"/>
  <c r="Q2855"/>
  <c r="P2855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S2854"/>
  <c r="R2854"/>
  <c r="Q2854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P2852" s="1"/>
  <c r="N2852"/>
  <c r="M2852"/>
  <c r="L2852"/>
  <c r="K2852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S2851" s="1"/>
  <c r="Q2851"/>
  <c r="P2851"/>
  <c r="O2851"/>
  <c r="N285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S2850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P2848" s="1"/>
  <c r="N2848"/>
  <c r="M2848"/>
  <c r="L2848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S2847" s="1"/>
  <c r="Q2847"/>
  <c r="P2847"/>
  <c r="O2847"/>
  <c r="N2847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Z2846" s="1"/>
  <c r="X2846"/>
  <c r="W2846"/>
  <c r="U2846"/>
  <c r="V2846" s="1"/>
  <c r="T2846"/>
  <c r="S2846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L2845"/>
  <c r="M2845" s="1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P2844" s="1"/>
  <c r="N2844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S2843" s="1"/>
  <c r="Q2843"/>
  <c r="P2843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L2841"/>
  <c r="M2841" s="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P2840" s="1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S2839" s="1"/>
  <c r="Q2839"/>
  <c r="P2839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S2838"/>
  <c r="R2838"/>
  <c r="Q2838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P2836" s="1"/>
  <c r="N2836"/>
  <c r="M2836"/>
  <c r="L2836"/>
  <c r="K2836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S2835" s="1"/>
  <c r="Q2835"/>
  <c r="P2835"/>
  <c r="O2835"/>
  <c r="N2835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S2834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P2831"/>
  <c r="O2831"/>
  <c r="N283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Z2830" s="1"/>
  <c r="X2830"/>
  <c r="W2830"/>
  <c r="U2830"/>
  <c r="V2830" s="1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L2829"/>
  <c r="M2829" s="1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S2827" s="1"/>
  <c r="Q2827"/>
  <c r="P2827"/>
  <c r="O2827"/>
  <c r="N2827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S2823" s="1"/>
  <c r="Q2823"/>
  <c r="P2823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S2822"/>
  <c r="R2822"/>
  <c r="Q2822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S2819" s="1"/>
  <c r="Q2819"/>
  <c r="P2819"/>
  <c r="O2819"/>
  <c r="N2819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S2818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P2816" s="1"/>
  <c r="N2816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S2815" s="1"/>
  <c r="Q2815"/>
  <c r="P2815"/>
  <c r="O2815"/>
  <c r="N2815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Z2814" s="1"/>
  <c r="X2814"/>
  <c r="W2814"/>
  <c r="U2814"/>
  <c r="V2814" s="1"/>
  <c r="T2814"/>
  <c r="S2814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L2813"/>
  <c r="M2813" s="1"/>
  <c r="K2813"/>
  <c r="J2813"/>
  <c r="I2813"/>
  <c r="H2813"/>
  <c r="AB2813" s="1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S2811" s="1"/>
  <c r="Q2811"/>
  <c r="P281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P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S2806"/>
  <c r="R2806"/>
  <c r="Q2806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AB2790" s="1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S2787" s="1"/>
  <c r="Q2787"/>
  <c r="P2787"/>
  <c r="O2787"/>
  <c r="N2787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S2786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S2783" s="1"/>
  <c r="Q2783"/>
  <c r="P2783"/>
  <c r="O2783"/>
  <c r="N2783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Z2782" s="1"/>
  <c r="X2782"/>
  <c r="W2782"/>
  <c r="U2782"/>
  <c r="V2782" s="1"/>
  <c r="T2782"/>
  <c r="S2782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S2781" s="1"/>
  <c r="O2781"/>
  <c r="N2781"/>
  <c r="P2781" s="1"/>
  <c r="L2781"/>
  <c r="M2781" s="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S2779" s="1"/>
  <c r="Q2779"/>
  <c r="P2779"/>
  <c r="O2779"/>
  <c r="N2779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S2775" s="1"/>
  <c r="Q2775"/>
  <c r="P2775"/>
  <c r="O2775"/>
  <c r="N2775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S2774"/>
  <c r="R2774"/>
  <c r="Q2774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S2771" s="1"/>
  <c r="Q2771"/>
  <c r="P2771"/>
  <c r="O2771"/>
  <c r="N277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S2767" s="1"/>
  <c r="Q2767"/>
  <c r="P2767"/>
  <c r="O2767"/>
  <c r="N2767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Z2766" s="1"/>
  <c r="X2766"/>
  <c r="W2766"/>
  <c r="U2766"/>
  <c r="V2766" s="1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S2763" s="1"/>
  <c r="Q2763"/>
  <c r="P2763"/>
  <c r="O2763"/>
  <c r="N2763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S2759" s="1"/>
  <c r="Q2759"/>
  <c r="P2759"/>
  <c r="O2759"/>
  <c r="N2759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S2758"/>
  <c r="R2758"/>
  <c r="Q2758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S2754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S2751" s="1"/>
  <c r="Q2751"/>
  <c r="P2751"/>
  <c r="O2751"/>
  <c r="N275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Z2750" s="1"/>
  <c r="X2750"/>
  <c r="W2750"/>
  <c r="U2750"/>
  <c r="V2750" s="1"/>
  <c r="T2750"/>
  <c r="S2750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S2747" s="1"/>
  <c r="Q2747"/>
  <c r="P2747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S2743" s="1"/>
  <c r="Q2743"/>
  <c r="P2743"/>
  <c r="O2743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S2742"/>
  <c r="R2742"/>
  <c r="Q2742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S2738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S2735" s="1"/>
  <c r="Q2735"/>
  <c r="P2735"/>
  <c r="O2735"/>
  <c r="N2735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Z2734" s="1"/>
  <c r="X2734"/>
  <c r="W2734"/>
  <c r="U2734"/>
  <c r="V2734" s="1"/>
  <c r="T2734"/>
  <c r="S2734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S2733" s="1"/>
  <c r="O2733"/>
  <c r="N2733"/>
  <c r="P2733" s="1"/>
  <c r="L2733"/>
  <c r="M2733" s="1"/>
  <c r="K2733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S2731" s="1"/>
  <c r="Q2731"/>
  <c r="P2731"/>
  <c r="O2731"/>
  <c r="N273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S2727" s="1"/>
  <c r="Q2727"/>
  <c r="P2727"/>
  <c r="O2727"/>
  <c r="N2727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S2726"/>
  <c r="R2726"/>
  <c r="Q2726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S2723" s="1"/>
  <c r="Q2723"/>
  <c r="P2723"/>
  <c r="O2723"/>
  <c r="N2723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S2722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Q2721"/>
  <c r="S2721" s="1"/>
  <c r="O2721"/>
  <c r="N2721"/>
  <c r="P2721" s="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S2719" s="1"/>
  <c r="Q2719"/>
  <c r="P2719"/>
  <c r="O2719"/>
  <c r="N2719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Z2718" s="1"/>
  <c r="X2718"/>
  <c r="W2718"/>
  <c r="U2718"/>
  <c r="V2718" s="1"/>
  <c r="T2718"/>
  <c r="S2718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S2715" s="1"/>
  <c r="Q2715"/>
  <c r="P2715"/>
  <c r="O2715"/>
  <c r="N2715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S2711" s="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S2710"/>
  <c r="R2710"/>
  <c r="Q2710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S2707" s="1"/>
  <c r="Q2707"/>
  <c r="P2707"/>
  <c r="O2707"/>
  <c r="N2707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S2706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S2703" s="1"/>
  <c r="Q2703"/>
  <c r="P2703"/>
  <c r="O2703"/>
  <c r="N2703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S2702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S2699" s="1"/>
  <c r="Q2699"/>
  <c r="P2699"/>
  <c r="O2699"/>
  <c r="N2699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S2695" s="1"/>
  <c r="Q2695"/>
  <c r="P2695"/>
  <c r="O2695"/>
  <c r="N2695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S2694"/>
  <c r="R2694"/>
  <c r="Q2694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S2691" s="1"/>
  <c r="Q2691"/>
  <c r="P2691"/>
  <c r="O2691"/>
  <c r="N269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S2690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P2688" s="1"/>
  <c r="N2688"/>
  <c r="M2688"/>
  <c r="L2688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S2687" s="1"/>
  <c r="Q2687"/>
  <c r="P2687"/>
  <c r="O2687"/>
  <c r="N2687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Z2686" s="1"/>
  <c r="X2686"/>
  <c r="W2686"/>
  <c r="U2686"/>
  <c r="V2686" s="1"/>
  <c r="T2686"/>
  <c r="S2686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S2679" s="1"/>
  <c r="Q2679"/>
  <c r="P2679"/>
  <c r="O2679"/>
  <c r="N2679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S2678"/>
  <c r="R2678"/>
  <c r="Q2678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S2675" s="1"/>
  <c r="Q2675"/>
  <c r="P2675"/>
  <c r="O2675"/>
  <c r="N2675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S2674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S2663" s="1"/>
  <c r="Q2663"/>
  <c r="P2663"/>
  <c r="O2663"/>
  <c r="N2663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S2662"/>
  <c r="R2662"/>
  <c r="Q2662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M2660"/>
  <c r="L2660"/>
  <c r="K2660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S2659" s="1"/>
  <c r="Q2659"/>
  <c r="P2659"/>
  <c r="O2659"/>
  <c r="N2659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S2658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Q2657"/>
  <c r="S2657" s="1"/>
  <c r="O2657"/>
  <c r="N2657"/>
  <c r="P2657" s="1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P2656" s="1"/>
  <c r="N2656"/>
  <c r="M2656"/>
  <c r="L2656"/>
  <c r="K2656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S2655" s="1"/>
  <c r="Q2655"/>
  <c r="P2655"/>
  <c r="O2655"/>
  <c r="N2655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Z2654" s="1"/>
  <c r="X2654"/>
  <c r="W2654"/>
  <c r="U2654"/>
  <c r="V2654" s="1"/>
  <c r="T2654"/>
  <c r="S2654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V2650" s="1"/>
  <c r="T2650"/>
  <c r="S2650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S2647" s="1"/>
  <c r="Q2647"/>
  <c r="P2647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S2646"/>
  <c r="R2646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S2643" s="1"/>
  <c r="Q2643"/>
  <c r="P2643"/>
  <c r="O2643"/>
  <c r="N2643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S2642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S2639" s="1"/>
  <c r="Q2639"/>
  <c r="P2639"/>
  <c r="O2639"/>
  <c r="N2639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Z2638" s="1"/>
  <c r="X2638"/>
  <c r="W2638"/>
  <c r="U2638"/>
  <c r="V2638" s="1"/>
  <c r="T2638"/>
  <c r="S2638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P2635"/>
  <c r="O2635"/>
  <c r="N2635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S2631" s="1"/>
  <c r="Q2631"/>
  <c r="P263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S2630"/>
  <c r="R2630"/>
  <c r="Q2630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S2629" s="1"/>
  <c r="O2629"/>
  <c r="N2629"/>
  <c r="P2629" s="1"/>
  <c r="L2629"/>
  <c r="M2629" s="1"/>
  <c r="K2629"/>
  <c r="J2629"/>
  <c r="I2629"/>
  <c r="H2629"/>
  <c r="AB2629" s="1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S2627" s="1"/>
  <c r="Q2627"/>
  <c r="P2627"/>
  <c r="O2627"/>
  <c r="N2627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S2626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Q2625"/>
  <c r="S2625" s="1"/>
  <c r="O2625"/>
  <c r="N2625"/>
  <c r="P2625" s="1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P2624" s="1"/>
  <c r="N2624"/>
  <c r="M2624"/>
  <c r="L2624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S2623" s="1"/>
  <c r="Q2623"/>
  <c r="P2623"/>
  <c r="O2623"/>
  <c r="N2623"/>
  <c r="L2623"/>
  <c r="K2623"/>
  <c r="M2623" s="1"/>
  <c r="J2623"/>
  <c r="I2623"/>
  <c r="H2623"/>
  <c r="AB2623" s="1"/>
  <c r="G2623"/>
  <c r="F2623"/>
  <c r="E2623"/>
  <c r="D2623"/>
  <c r="B2623"/>
  <c r="A2623"/>
  <c r="AA2622"/>
  <c r="Y2622"/>
  <c r="Z2622" s="1"/>
  <c r="X2622"/>
  <c r="W2622"/>
  <c r="U2622"/>
  <c r="V2622" s="1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P2620" s="1"/>
  <c r="N2620"/>
  <c r="M2620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S2619" s="1"/>
  <c r="Q2619"/>
  <c r="P2619"/>
  <c r="O2619"/>
  <c r="N2619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S2618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Q2617"/>
  <c r="S2617" s="1"/>
  <c r="O2617"/>
  <c r="N2617"/>
  <c r="P2617" s="1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S2615" s="1"/>
  <c r="Q2615"/>
  <c r="P2615"/>
  <c r="O2615"/>
  <c r="N2615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S2614"/>
  <c r="R2614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S2611" s="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S2610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P2607"/>
  <c r="O2607"/>
  <c r="N2607"/>
  <c r="L2607"/>
  <c r="M2607" s="1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S2603" s="1"/>
  <c r="Q2603"/>
  <c r="P2603"/>
  <c r="O2603"/>
  <c r="N2603"/>
  <c r="L2603"/>
  <c r="K2603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S2602"/>
  <c r="R2602"/>
  <c r="Q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S2599" s="1"/>
  <c r="Q2599"/>
  <c r="P2599"/>
  <c r="O2599"/>
  <c r="N2599"/>
  <c r="L2599"/>
  <c r="K2599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S2598"/>
  <c r="R2598"/>
  <c r="Q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S2595" s="1"/>
  <c r="Q2595"/>
  <c r="P2595"/>
  <c r="O2595"/>
  <c r="N2595"/>
  <c r="L2595"/>
  <c r="M2595" s="1"/>
  <c r="K2595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S2591" s="1"/>
  <c r="Q2591"/>
  <c r="P2591"/>
  <c r="O2591"/>
  <c r="N2591"/>
  <c r="L2591"/>
  <c r="K259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S2590"/>
  <c r="R2590"/>
  <c r="Q2590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P2588" s="1"/>
  <c r="N2588"/>
  <c r="M2588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S2587" s="1"/>
  <c r="Q2587"/>
  <c r="P2587"/>
  <c r="O2587"/>
  <c r="N2587"/>
  <c r="L2587"/>
  <c r="K2587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S2586"/>
  <c r="R2586"/>
  <c r="Q2586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O2585"/>
  <c r="N2585"/>
  <c r="P2585" s="1"/>
  <c r="L2585"/>
  <c r="M2585" s="1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S2583" s="1"/>
  <c r="Q2583"/>
  <c r="P2583"/>
  <c r="O2583"/>
  <c r="N2583"/>
  <c r="L2583"/>
  <c r="K2583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S2582"/>
  <c r="R2582"/>
  <c r="Q2582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S2579" s="1"/>
  <c r="Q2579"/>
  <c r="P2579"/>
  <c r="O2579"/>
  <c r="N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V2578" s="1"/>
  <c r="T2578"/>
  <c r="S2578"/>
  <c r="R2578"/>
  <c r="Q2578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S2575" s="1"/>
  <c r="Q2575"/>
  <c r="P2575"/>
  <c r="O2575"/>
  <c r="N2575"/>
  <c r="L2575"/>
  <c r="K2575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S2574"/>
  <c r="R2574"/>
  <c r="Q2574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S2571" s="1"/>
  <c r="Q2571"/>
  <c r="P2571"/>
  <c r="O2571"/>
  <c r="N2571"/>
  <c r="L2571"/>
  <c r="K257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S2570"/>
  <c r="R2570"/>
  <c r="Q2570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S2567" s="1"/>
  <c r="Q2567"/>
  <c r="P2567"/>
  <c r="O2567"/>
  <c r="N2567"/>
  <c r="L2567"/>
  <c r="K2567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S2566"/>
  <c r="R2566"/>
  <c r="Q2566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O2565"/>
  <c r="N2565"/>
  <c r="P2565" s="1"/>
  <c r="L2565"/>
  <c r="M2565" s="1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S2563" s="1"/>
  <c r="Q2563"/>
  <c r="P2563"/>
  <c r="O2563"/>
  <c r="N2563"/>
  <c r="L2563"/>
  <c r="K2563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S2562"/>
  <c r="R2562"/>
  <c r="Q2562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S2559" s="1"/>
  <c r="Q2559"/>
  <c r="P2559"/>
  <c r="O2559"/>
  <c r="N2559"/>
  <c r="L2559"/>
  <c r="K2559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S2558"/>
  <c r="R2558"/>
  <c r="Q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Q2557"/>
  <c r="O2557"/>
  <c r="N2557"/>
  <c r="P2557" s="1"/>
  <c r="L2557"/>
  <c r="M2557" s="1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R2556"/>
  <c r="Q2556"/>
  <c r="S2556" s="1"/>
  <c r="O2556"/>
  <c r="P2556" s="1"/>
  <c r="N2556"/>
  <c r="M2556"/>
  <c r="L2556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S2555" s="1"/>
  <c r="Q2555"/>
  <c r="P2555"/>
  <c r="O2555"/>
  <c r="N2555"/>
  <c r="L2555"/>
  <c r="K2555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S2554"/>
  <c r="R2554"/>
  <c r="Q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Q2553"/>
  <c r="O2553"/>
  <c r="N2553"/>
  <c r="P2553" s="1"/>
  <c r="L2553"/>
  <c r="M2553" s="1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S2551" s="1"/>
  <c r="Q2551"/>
  <c r="P2551"/>
  <c r="O2551"/>
  <c r="N2551"/>
  <c r="L2551"/>
  <c r="K255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S2550"/>
  <c r="R2550"/>
  <c r="Q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S2547" s="1"/>
  <c r="Q2547"/>
  <c r="P2547"/>
  <c r="O2547"/>
  <c r="N2547"/>
  <c r="L2547"/>
  <c r="K2547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S2546"/>
  <c r="R2546"/>
  <c r="Q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V2542" s="1"/>
  <c r="T2542"/>
  <c r="S2542"/>
  <c r="R2542"/>
  <c r="Q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Z2540" s="1"/>
  <c r="X2540"/>
  <c r="W2540"/>
  <c r="U2540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S2539" s="1"/>
  <c r="Q2539"/>
  <c r="P2539"/>
  <c r="O2539"/>
  <c r="N2539"/>
  <c r="L2539"/>
  <c r="K2539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S2535" s="1"/>
  <c r="Q2535"/>
  <c r="P2535"/>
  <c r="O2535"/>
  <c r="N2535"/>
  <c r="L2535"/>
  <c r="K2535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S2534"/>
  <c r="R2534"/>
  <c r="Q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S2531" s="1"/>
  <c r="Q2531"/>
  <c r="P2531"/>
  <c r="O2531"/>
  <c r="N2531"/>
  <c r="L2531"/>
  <c r="K253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S2530"/>
  <c r="R2530"/>
  <c r="Q2530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S2527" s="1"/>
  <c r="Q2527"/>
  <c r="P2527"/>
  <c r="O2527"/>
  <c r="N2527"/>
  <c r="L2527"/>
  <c r="K2527"/>
  <c r="J2527"/>
  <c r="I2527"/>
  <c r="H2527"/>
  <c r="G2527"/>
  <c r="F2527"/>
  <c r="E2527"/>
  <c r="D2527"/>
  <c r="B2527"/>
  <c r="A2527"/>
  <c r="AA2526"/>
  <c r="Y2526"/>
  <c r="Z2526" s="1"/>
  <c r="X2526"/>
  <c r="W2526"/>
  <c r="U2526"/>
  <c r="T2526"/>
  <c r="R2526"/>
  <c r="Q2526"/>
  <c r="S2526" s="1"/>
  <c r="O2526"/>
  <c r="N2526"/>
  <c r="M2526"/>
  <c r="L2526"/>
  <c r="K2526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P2523"/>
  <c r="O2523"/>
  <c r="N2523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S2521" s="1"/>
  <c r="Q2521"/>
  <c r="P2521"/>
  <c r="O2521"/>
  <c r="N2521"/>
  <c r="L2521"/>
  <c r="K2521"/>
  <c r="M2521" s="1"/>
  <c r="J2521"/>
  <c r="AB2521" s="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S2520"/>
  <c r="R2520"/>
  <c r="Q2520"/>
  <c r="O2520"/>
  <c r="N2520"/>
  <c r="P2520" s="1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S2519" s="1"/>
  <c r="Q2519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M2518"/>
  <c r="L2518"/>
  <c r="K2518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P2515"/>
  <c r="O2515"/>
  <c r="N2515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S2513" s="1"/>
  <c r="Q2513"/>
  <c r="P2513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S2512"/>
  <c r="R2512"/>
  <c r="Q2512"/>
  <c r="O2512"/>
  <c r="N2512"/>
  <c r="P2512" s="1"/>
  <c r="M2512"/>
  <c r="L2512"/>
  <c r="K2512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S2511" s="1"/>
  <c r="Q251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R2510"/>
  <c r="Q2510"/>
  <c r="S2510" s="1"/>
  <c r="O2510"/>
  <c r="N2510"/>
  <c r="M2510"/>
  <c r="L2510"/>
  <c r="K2510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P2507"/>
  <c r="O2507"/>
  <c r="N2507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S2506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S2505" s="1"/>
  <c r="Q2505"/>
  <c r="P2505"/>
  <c r="O2505"/>
  <c r="N2505"/>
  <c r="L2505"/>
  <c r="K2505"/>
  <c r="M2505" s="1"/>
  <c r="J2505"/>
  <c r="AB2505" s="1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S2504"/>
  <c r="R2504"/>
  <c r="Q2504"/>
  <c r="O2504"/>
  <c r="N2504"/>
  <c r="P2504" s="1"/>
  <c r="M2504"/>
  <c r="L2504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M2503" s="1"/>
  <c r="K2503"/>
  <c r="J2503"/>
  <c r="I2503"/>
  <c r="H2503"/>
  <c r="G2503"/>
  <c r="F2503"/>
  <c r="E2503"/>
  <c r="D2503"/>
  <c r="B2503"/>
  <c r="A2503"/>
  <c r="AA2502"/>
  <c r="Y2502"/>
  <c r="X2502"/>
  <c r="W2502"/>
  <c r="U2502"/>
  <c r="V2502" s="1"/>
  <c r="T2502"/>
  <c r="R2502"/>
  <c r="Q2502"/>
  <c r="S2502" s="1"/>
  <c r="O2502"/>
  <c r="N2502"/>
  <c r="M2502"/>
  <c r="L2502"/>
  <c r="K2502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P2499"/>
  <c r="O2499"/>
  <c r="N2499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Z2498" s="1"/>
  <c r="X2498"/>
  <c r="W2498"/>
  <c r="U2498"/>
  <c r="V2498" s="1"/>
  <c r="T2498"/>
  <c r="S2498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S2496"/>
  <c r="R2496"/>
  <c r="Q2496"/>
  <c r="O2496"/>
  <c r="P2496" s="1"/>
  <c r="N2496"/>
  <c r="M2496"/>
  <c r="L2496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S2495" s="1"/>
  <c r="Q2495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M2494"/>
  <c r="L2494"/>
  <c r="K2494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Q2493"/>
  <c r="S2493" s="1"/>
  <c r="O2493"/>
  <c r="N2493"/>
  <c r="P2493" s="1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P2491"/>
  <c r="O2491"/>
  <c r="N249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S2490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S2489" s="1"/>
  <c r="Q2489"/>
  <c r="P2489"/>
  <c r="O2489"/>
  <c r="N2489"/>
  <c r="L2489"/>
  <c r="K2489"/>
  <c r="M2489" s="1"/>
  <c r="J2489"/>
  <c r="AB2489" s="1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S2488"/>
  <c r="R2488"/>
  <c r="Q2488"/>
  <c r="O2488"/>
  <c r="N2488"/>
  <c r="P2488" s="1"/>
  <c r="M2488"/>
  <c r="L2488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M2487" s="1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R2486"/>
  <c r="Q2486"/>
  <c r="S2486" s="1"/>
  <c r="O2486"/>
  <c r="N2486"/>
  <c r="M2486"/>
  <c r="L2486"/>
  <c r="K2486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P2483"/>
  <c r="O2483"/>
  <c r="N2483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Z2482" s="1"/>
  <c r="X2482"/>
  <c r="W2482"/>
  <c r="U2482"/>
  <c r="V2482" s="1"/>
  <c r="T2482"/>
  <c r="S2482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S2481" s="1"/>
  <c r="Q2481"/>
  <c r="P248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S2480"/>
  <c r="R2480"/>
  <c r="Q2480"/>
  <c r="O2480"/>
  <c r="N2480"/>
  <c r="P2480" s="1"/>
  <c r="M2480"/>
  <c r="L2480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S2479" s="1"/>
  <c r="Q2479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M2478"/>
  <c r="L2478"/>
  <c r="K2478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P2475"/>
  <c r="O2475"/>
  <c r="N2475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Z2474" s="1"/>
  <c r="X2474"/>
  <c r="W2474"/>
  <c r="U2474"/>
  <c r="V2474" s="1"/>
  <c r="T2474"/>
  <c r="S2474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S2473" s="1"/>
  <c r="Q2473"/>
  <c r="P2473"/>
  <c r="O2473"/>
  <c r="N2473"/>
  <c r="L2473"/>
  <c r="K2473"/>
  <c r="M2473" s="1"/>
  <c r="J2473"/>
  <c r="AB2473" s="1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S2472"/>
  <c r="R2472"/>
  <c r="Q2472"/>
  <c r="O2472"/>
  <c r="N2472"/>
  <c r="P2472" s="1"/>
  <c r="M2472"/>
  <c r="L2472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S2471" s="1"/>
  <c r="Q247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M2470"/>
  <c r="L2470"/>
  <c r="K2470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Q2469"/>
  <c r="S2469" s="1"/>
  <c r="O2469"/>
  <c r="N2469"/>
  <c r="P2469" s="1"/>
  <c r="L2469"/>
  <c r="M2469" s="1"/>
  <c r="K2469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P2467"/>
  <c r="O2467"/>
  <c r="N2467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Z2466" s="1"/>
  <c r="X2466"/>
  <c r="W2466"/>
  <c r="U2466"/>
  <c r="V2466" s="1"/>
  <c r="T2466"/>
  <c r="S2466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S2465" s="1"/>
  <c r="Q2465"/>
  <c r="P2465"/>
  <c r="O2465"/>
  <c r="N2465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S2464"/>
  <c r="R2464"/>
  <c r="Q2464"/>
  <c r="O2464"/>
  <c r="N2464"/>
  <c r="P2464" s="1"/>
  <c r="M2464"/>
  <c r="L2464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S2463" s="1"/>
  <c r="Q2463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M2462"/>
  <c r="L2462"/>
  <c r="K2462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Q2461"/>
  <c r="S2461" s="1"/>
  <c r="O2461"/>
  <c r="N2461"/>
  <c r="P2461" s="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P2459"/>
  <c r="O2459"/>
  <c r="N2459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Z2458" s="1"/>
  <c r="X2458"/>
  <c r="W2458"/>
  <c r="U2458"/>
  <c r="V2458" s="1"/>
  <c r="T2458"/>
  <c r="S2458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P2457"/>
  <c r="O2457"/>
  <c r="N2457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S2456"/>
  <c r="R2456"/>
  <c r="Q2456"/>
  <c r="O2456"/>
  <c r="N2456"/>
  <c r="P2456" s="1"/>
  <c r="M2456"/>
  <c r="L2456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S2455" s="1"/>
  <c r="Q2455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M2454"/>
  <c r="L2454"/>
  <c r="K2454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O2453"/>
  <c r="N2453"/>
  <c r="P2453" s="1"/>
  <c r="L2453"/>
  <c r="M2453" s="1"/>
  <c r="K2453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P2451"/>
  <c r="O2451"/>
  <c r="N245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Z2450" s="1"/>
  <c r="X2450"/>
  <c r="W2450"/>
  <c r="U2450"/>
  <c r="V2450" s="1"/>
  <c r="T2450"/>
  <c r="S2450"/>
  <c r="R2450"/>
  <c r="Q2450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P2449"/>
  <c r="O2449"/>
  <c r="N2449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S2448"/>
  <c r="R2448"/>
  <c r="Q2448"/>
  <c r="O2448"/>
  <c r="P2448" s="1"/>
  <c r="N2448"/>
  <c r="M2448"/>
  <c r="L2448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S2447" s="1"/>
  <c r="Q2447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M2446"/>
  <c r="L2446"/>
  <c r="K2446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P2445"/>
  <c r="O2445"/>
  <c r="N2445"/>
  <c r="L2445"/>
  <c r="K2445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S2444"/>
  <c r="R2444"/>
  <c r="Q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S2443" s="1"/>
  <c r="Q2443"/>
  <c r="P2443"/>
  <c r="O2443"/>
  <c r="N2443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S2435" s="1"/>
  <c r="Q2435"/>
  <c r="P2435"/>
  <c r="O2435"/>
  <c r="N2435"/>
  <c r="L2435"/>
  <c r="K2435"/>
  <c r="M2435" s="1"/>
  <c r="J2435"/>
  <c r="AB2435" s="1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S2434"/>
  <c r="R2434"/>
  <c r="Q2434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S2433" s="1"/>
  <c r="Q2433"/>
  <c r="O2433"/>
  <c r="N2433"/>
  <c r="P2433" s="1"/>
  <c r="L2433"/>
  <c r="K2433"/>
  <c r="M2433" s="1"/>
  <c r="J2433"/>
  <c r="AB2433" s="1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P2429"/>
  <c r="O2429"/>
  <c r="N2429"/>
  <c r="L2429"/>
  <c r="K2429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O2426"/>
  <c r="P2426" s="1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P2421"/>
  <c r="O2421"/>
  <c r="N2421"/>
  <c r="L2421"/>
  <c r="K242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S2420"/>
  <c r="R2420"/>
  <c r="Q2420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S2419" s="1"/>
  <c r="Q2419"/>
  <c r="P2419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O2418"/>
  <c r="N2418"/>
  <c r="P2418" s="1"/>
  <c r="M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S2417" s="1"/>
  <c r="Q2417"/>
  <c r="O2417"/>
  <c r="N2417"/>
  <c r="P2417" s="1"/>
  <c r="L2417"/>
  <c r="K2417"/>
  <c r="M2417" s="1"/>
  <c r="J2417"/>
  <c r="AB2417" s="1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P2413"/>
  <c r="O2413"/>
  <c r="N2413"/>
  <c r="L2413"/>
  <c r="K2413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S2412"/>
  <c r="R2412"/>
  <c r="Q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O2410"/>
  <c r="P2410" s="1"/>
  <c r="N2410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O2407"/>
  <c r="N2407"/>
  <c r="P2407" s="1"/>
  <c r="L2407"/>
  <c r="M2407" s="1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P2405"/>
  <c r="O2405"/>
  <c r="N2405"/>
  <c r="L2405"/>
  <c r="K2405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S2404"/>
  <c r="R2404"/>
  <c r="Q2404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S2403" s="1"/>
  <c r="Q2403"/>
  <c r="P2403"/>
  <c r="O2403"/>
  <c r="N2403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S2402"/>
  <c r="R2402"/>
  <c r="Q2402"/>
  <c r="O2402"/>
  <c r="N2402"/>
  <c r="P2402" s="1"/>
  <c r="M2402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S2401" s="1"/>
  <c r="Q2401"/>
  <c r="O2401"/>
  <c r="N2401"/>
  <c r="P2401" s="1"/>
  <c r="L2401"/>
  <c r="K2401"/>
  <c r="M2401" s="1"/>
  <c r="J2401"/>
  <c r="AB2401" s="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P2397"/>
  <c r="O2397"/>
  <c r="N2397"/>
  <c r="L2397"/>
  <c r="M2397" s="1"/>
  <c r="K2397"/>
  <c r="J2397"/>
  <c r="I2397"/>
  <c r="H2397"/>
  <c r="AB2397" s="1"/>
  <c r="G2397"/>
  <c r="F2397"/>
  <c r="E2397"/>
  <c r="D2397"/>
  <c r="B2397"/>
  <c r="A2397"/>
  <c r="AA2396"/>
  <c r="Y2396"/>
  <c r="X2396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S2395" s="1"/>
  <c r="Q2395"/>
  <c r="P2395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S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S2393" s="1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P2389"/>
  <c r="O2389"/>
  <c r="N2389"/>
  <c r="L2389"/>
  <c r="M2389" s="1"/>
  <c r="K2389"/>
  <c r="J2389"/>
  <c r="I2389"/>
  <c r="H2389"/>
  <c r="AB2389" s="1"/>
  <c r="G2389"/>
  <c r="F2389"/>
  <c r="E2389"/>
  <c r="D2389"/>
  <c r="B2389"/>
  <c r="A2389"/>
  <c r="AA2388"/>
  <c r="Y2388"/>
  <c r="X2388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S2387" s="1"/>
  <c r="Q2387"/>
  <c r="P2387"/>
  <c r="O2387"/>
  <c r="N2387"/>
  <c r="L2387"/>
  <c r="K2387"/>
  <c r="M2387" s="1"/>
  <c r="J2387"/>
  <c r="AB2387" s="1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S2386"/>
  <c r="R2386"/>
  <c r="Q2386"/>
  <c r="O2386"/>
  <c r="N2386"/>
  <c r="P2386" s="1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Z2382" s="1"/>
  <c r="X2382"/>
  <c r="W2382"/>
  <c r="U2382"/>
  <c r="T2382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P2381"/>
  <c r="O2381"/>
  <c r="N2381"/>
  <c r="L2381"/>
  <c r="K238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S2380"/>
  <c r="R2380"/>
  <c r="Q2380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S2379" s="1"/>
  <c r="Q2379"/>
  <c r="P2379"/>
  <c r="O2379"/>
  <c r="N2379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O2378"/>
  <c r="N2378"/>
  <c r="P2378" s="1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S2377" s="1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P2373"/>
  <c r="O2373"/>
  <c r="N2373"/>
  <c r="L2373"/>
  <c r="M2373" s="1"/>
  <c r="K2373"/>
  <c r="J2373"/>
  <c r="I2373"/>
  <c r="H2373"/>
  <c r="AB2373" s="1"/>
  <c r="G2373"/>
  <c r="F2373"/>
  <c r="E2373"/>
  <c r="D2373"/>
  <c r="B2373"/>
  <c r="A2373"/>
  <c r="AA2372"/>
  <c r="Y2372"/>
  <c r="X2372"/>
  <c r="W2372"/>
  <c r="U2372"/>
  <c r="T2372"/>
  <c r="V2372" s="1"/>
  <c r="S2372"/>
  <c r="R2372"/>
  <c r="Q2372"/>
  <c r="P2372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P2369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M2366"/>
  <c r="L2366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M2362"/>
  <c r="L2362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P236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P2357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S2356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P2353"/>
  <c r="O2353"/>
  <c r="N2353"/>
  <c r="L2353"/>
  <c r="K2353"/>
  <c r="M2353" s="1"/>
  <c r="J2353"/>
  <c r="I2353"/>
  <c r="H2353"/>
  <c r="AB2353" s="1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J2349"/>
  <c r="I2349"/>
  <c r="H2349"/>
  <c r="AB2349" s="1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M2345" s="1"/>
  <c r="J2345"/>
  <c r="I2345"/>
  <c r="H2345"/>
  <c r="AB2345" s="1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P2341"/>
  <c r="O2341"/>
  <c r="N2341"/>
  <c r="L2341"/>
  <c r="K2341"/>
  <c r="M2341" s="1"/>
  <c r="J2341"/>
  <c r="I2341"/>
  <c r="H2341"/>
  <c r="AB2341" s="1"/>
  <c r="G2341"/>
  <c r="F2341"/>
  <c r="E2341"/>
  <c r="D2341"/>
  <c r="B2341"/>
  <c r="A2341" s="1"/>
  <c r="AA2340"/>
  <c r="Z2340"/>
  <c r="Y2340"/>
  <c r="X2340"/>
  <c r="W2340"/>
  <c r="V2340"/>
  <c r="U2340"/>
  <c r="T2340"/>
  <c r="S2340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P2337"/>
  <c r="O2337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P2333"/>
  <c r="O2333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M2329" s="1"/>
  <c r="J2329"/>
  <c r="I2329"/>
  <c r="H2329"/>
  <c r="AB2329" s="1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P2325"/>
  <c r="O2325"/>
  <c r="N2325"/>
  <c r="L2325"/>
  <c r="K2325"/>
  <c r="M2325" s="1"/>
  <c r="J2325"/>
  <c r="I2325"/>
  <c r="H2325"/>
  <c r="AB2325" s="1"/>
  <c r="G2325"/>
  <c r="F2325"/>
  <c r="E2325"/>
  <c r="D2325"/>
  <c r="B2325"/>
  <c r="A2325" s="1"/>
  <c r="AA2324"/>
  <c r="Z2324"/>
  <c r="Y2324"/>
  <c r="X2324"/>
  <c r="W2324"/>
  <c r="V2324"/>
  <c r="U2324"/>
  <c r="T2324"/>
  <c r="S2324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P2321"/>
  <c r="O2321"/>
  <c r="N232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J2317"/>
  <c r="I2317"/>
  <c r="H2317"/>
  <c r="AB2317" s="1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M2313" s="1"/>
  <c r="J2313"/>
  <c r="I2313"/>
  <c r="H2313"/>
  <c r="AB2313" s="1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P2309"/>
  <c r="O2309"/>
  <c r="N2309"/>
  <c r="L2309"/>
  <c r="K2309"/>
  <c r="M2309" s="1"/>
  <c r="J2309"/>
  <c r="I2309"/>
  <c r="H2309"/>
  <c r="AB2309" s="1"/>
  <c r="G2309"/>
  <c r="F2309"/>
  <c r="E2309"/>
  <c r="D2309"/>
  <c r="B2309"/>
  <c r="A2309" s="1"/>
  <c r="AA2308"/>
  <c r="Z2308"/>
  <c r="Y2308"/>
  <c r="X2308"/>
  <c r="W2308"/>
  <c r="V2308"/>
  <c r="U2308"/>
  <c r="T2308"/>
  <c r="S2308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P2305"/>
  <c r="O2305"/>
  <c r="N2305"/>
  <c r="L2305"/>
  <c r="K2305"/>
  <c r="M2305" s="1"/>
  <c r="J2305"/>
  <c r="I2305"/>
  <c r="H2305"/>
  <c r="AB2305" s="1"/>
  <c r="G2305"/>
  <c r="F2305"/>
  <c r="E2305"/>
  <c r="D2305"/>
  <c r="B2305"/>
  <c r="A2305" s="1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AB2268" s="1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P2265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S2264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M2262"/>
  <c r="L2262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P226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S2260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M2258"/>
  <c r="L2258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P2257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M2254"/>
  <c r="L2254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AB2252" s="1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AB2240" s="1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AB2236" s="1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AB2224" s="1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AB2220" s="1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AB2208" s="1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AB2204" s="1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AB2192" s="1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AB2176" s="1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AB2128" s="1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AB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S2095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Z2094"/>
  <c r="Y2094"/>
  <c r="X2094"/>
  <c r="W2094"/>
  <c r="V2094"/>
  <c r="U2094"/>
  <c r="T2094"/>
  <c r="R2094"/>
  <c r="Q2094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P2093"/>
  <c r="O2093"/>
  <c r="N2093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P2092"/>
  <c r="O2092"/>
  <c r="N2092"/>
  <c r="L2092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S2088"/>
  <c r="R2088"/>
  <c r="Q2088"/>
  <c r="O2088"/>
  <c r="P2088" s="1"/>
  <c r="AB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S2087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Z2086"/>
  <c r="Y2086"/>
  <c r="X2086"/>
  <c r="W2086"/>
  <c r="V2086"/>
  <c r="U2086"/>
  <c r="T2086"/>
  <c r="R2086"/>
  <c r="Q2086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P2085"/>
  <c r="O2085"/>
  <c r="N2085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P2084"/>
  <c r="O2084"/>
  <c r="N2084"/>
  <c r="L2084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AB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S2079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Z2078"/>
  <c r="Y2078"/>
  <c r="X2078"/>
  <c r="W2078"/>
  <c r="V2078"/>
  <c r="U2078"/>
  <c r="T2078"/>
  <c r="R2078"/>
  <c r="Q2078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P2077"/>
  <c r="O2077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P2076"/>
  <c r="O2076"/>
  <c r="N2076"/>
  <c r="L2076"/>
  <c r="K2076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S2072"/>
  <c r="R2072"/>
  <c r="Q2072"/>
  <c r="O2072"/>
  <c r="P2072" s="1"/>
  <c r="AB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S207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Z2070"/>
  <c r="Y2070"/>
  <c r="X2070"/>
  <c r="W2070"/>
  <c r="V2070"/>
  <c r="U2070"/>
  <c r="T2070"/>
  <c r="R2070"/>
  <c r="Q2070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P2069"/>
  <c r="O2069"/>
  <c r="N2069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P2068"/>
  <c r="O2068"/>
  <c r="N2068"/>
  <c r="L2068"/>
  <c r="K2068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O2064"/>
  <c r="P2064" s="1"/>
  <c r="AB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S2063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R2062"/>
  <c r="Q2062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P2061"/>
  <c r="O206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P2060"/>
  <c r="O2060"/>
  <c r="N2060"/>
  <c r="L2060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S2056"/>
  <c r="R2056"/>
  <c r="Q2056"/>
  <c r="O2056"/>
  <c r="P2056" s="1"/>
  <c r="AB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S2055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Z2054"/>
  <c r="Y2054"/>
  <c r="X2054"/>
  <c r="W2054"/>
  <c r="V2054"/>
  <c r="U2054"/>
  <c r="T2054"/>
  <c r="R2054"/>
  <c r="Q2054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P2053"/>
  <c r="O2053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S2052"/>
  <c r="R2052"/>
  <c r="Q2052"/>
  <c r="P2052"/>
  <c r="O2052"/>
  <c r="N2052"/>
  <c r="L2052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AB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S2047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Z2046"/>
  <c r="Y2046"/>
  <c r="X2046"/>
  <c r="W2046"/>
  <c r="V2046"/>
  <c r="U2046"/>
  <c r="T2046"/>
  <c r="R2046"/>
  <c r="Q2046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P2045"/>
  <c r="O2045"/>
  <c r="N2045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S2044"/>
  <c r="R2044"/>
  <c r="Q2044"/>
  <c r="P2044"/>
  <c r="O2044"/>
  <c r="N2044"/>
  <c r="L2044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S2042" s="1"/>
  <c r="O2042"/>
  <c r="N2042"/>
  <c r="P2042" s="1"/>
  <c r="M2042"/>
  <c r="L2042"/>
  <c r="K2042"/>
  <c r="J2042"/>
  <c r="I2042"/>
  <c r="H2042"/>
  <c r="AB2042" s="1"/>
  <c r="G2042"/>
  <c r="F2042"/>
  <c r="E2042"/>
  <c r="D2042"/>
  <c r="B2042"/>
  <c r="A2042"/>
  <c r="AA2041"/>
  <c r="Y2041"/>
  <c r="X2041"/>
  <c r="W2041"/>
  <c r="U2041"/>
  <c r="T204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AB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S2039"/>
  <c r="R2039"/>
  <c r="Q2039"/>
  <c r="O2039"/>
  <c r="N2039"/>
  <c r="L2039"/>
  <c r="K2039"/>
  <c r="M2039" s="1"/>
  <c r="J2039"/>
  <c r="I2039"/>
  <c r="H2039"/>
  <c r="G2039"/>
  <c r="F2039"/>
  <c r="E2039"/>
  <c r="D2039"/>
  <c r="B2039"/>
  <c r="A2039"/>
  <c r="AA2038"/>
  <c r="Z2038"/>
  <c r="Y2038"/>
  <c r="X2038"/>
  <c r="W2038"/>
  <c r="V2038"/>
  <c r="U2038"/>
  <c r="T2038"/>
  <c r="R2038"/>
  <c r="Q2038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P2037"/>
  <c r="O2037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S2036"/>
  <c r="R2036"/>
  <c r="Q2036"/>
  <c r="P2036"/>
  <c r="O2036"/>
  <c r="N2036"/>
  <c r="L2036"/>
  <c r="K2036"/>
  <c r="M2036" s="1"/>
  <c r="AB2036" s="1"/>
  <c r="J2036"/>
  <c r="I2036"/>
  <c r="H2036"/>
  <c r="G2036"/>
  <c r="F2036"/>
  <c r="E2036"/>
  <c r="D2036"/>
  <c r="B2036"/>
  <c r="A2036" s="1"/>
  <c r="AA2035"/>
  <c r="Y2035"/>
  <c r="Z2035" s="1"/>
  <c r="X2035"/>
  <c r="W2035"/>
  <c r="U2035"/>
  <c r="V2035" s="1"/>
  <c r="T2035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S2032"/>
  <c r="R2032"/>
  <c r="Q2032"/>
  <c r="P2032"/>
  <c r="O2032"/>
  <c r="N2032"/>
  <c r="L2032"/>
  <c r="K2032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Q2031"/>
  <c r="S2031" s="1"/>
  <c r="O2031"/>
  <c r="N203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S2029"/>
  <c r="R2029"/>
  <c r="Q2029"/>
  <c r="P2029"/>
  <c r="O2029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S2027"/>
  <c r="R2027"/>
  <c r="Q2027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R2025"/>
  <c r="Q2025"/>
  <c r="S2025" s="1"/>
  <c r="P2025"/>
  <c r="O2025"/>
  <c r="N2025"/>
  <c r="M2025"/>
  <c r="L2025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S2024"/>
  <c r="R2024"/>
  <c r="Q2024"/>
  <c r="O2024"/>
  <c r="N2024"/>
  <c r="P2024" s="1"/>
  <c r="L2024"/>
  <c r="K2024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S2023"/>
  <c r="R2023"/>
  <c r="Q2023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S2022" s="1"/>
  <c r="P2022"/>
  <c r="O2022"/>
  <c r="N2022"/>
  <c r="M2022"/>
  <c r="L2022"/>
  <c r="K2022"/>
  <c r="J2022"/>
  <c r="I2022"/>
  <c r="H2022"/>
  <c r="AB2022" s="1"/>
  <c r="G2022"/>
  <c r="F2022"/>
  <c r="E2022"/>
  <c r="D2022"/>
  <c r="B2022"/>
  <c r="A2022"/>
  <c r="AA2021"/>
  <c r="Y2021"/>
  <c r="X2021"/>
  <c r="W2021"/>
  <c r="U2021"/>
  <c r="T2021"/>
  <c r="R2021"/>
  <c r="Q2021"/>
  <c r="S2021" s="1"/>
  <c r="P2021"/>
  <c r="O202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S2020"/>
  <c r="R2020"/>
  <c r="Q2020"/>
  <c r="P2020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Z2019" s="1"/>
  <c r="X2019"/>
  <c r="W2019"/>
  <c r="U2019"/>
  <c r="V2019" s="1"/>
  <c r="T2019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S2016"/>
  <c r="R2016"/>
  <c r="Q2016"/>
  <c r="P2016"/>
  <c r="O2016"/>
  <c r="N2016"/>
  <c r="L2016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Q2015"/>
  <c r="S2015" s="1"/>
  <c r="O2015"/>
  <c r="N2015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S2013"/>
  <c r="R2013"/>
  <c r="Q2013"/>
  <c r="P2013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S2011"/>
  <c r="R2011"/>
  <c r="Q201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R2009"/>
  <c r="Q2009"/>
  <c r="S2009" s="1"/>
  <c r="P2009"/>
  <c r="O2009"/>
  <c r="N2009"/>
  <c r="M2009"/>
  <c r="L2009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S2008"/>
  <c r="R2008"/>
  <c r="Q2008"/>
  <c r="O2008"/>
  <c r="N2008"/>
  <c r="P2008" s="1"/>
  <c r="L2008"/>
  <c r="K2008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S2007"/>
  <c r="R2007"/>
  <c r="Q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S2006" s="1"/>
  <c r="P2006"/>
  <c r="O2006"/>
  <c r="N2006"/>
  <c r="M2006"/>
  <c r="L2006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S2004"/>
  <c r="R2004"/>
  <c r="Q2004"/>
  <c r="P2004"/>
  <c r="O2004"/>
  <c r="N2004"/>
  <c r="L2004"/>
  <c r="K2004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S2003" s="1"/>
  <c r="O2003"/>
  <c r="N2003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S2001"/>
  <c r="R2001"/>
  <c r="Q2001"/>
  <c r="P200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S1999"/>
  <c r="R1999"/>
  <c r="Q1999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W1997"/>
  <c r="U1997"/>
  <c r="T1997"/>
  <c r="R1997"/>
  <c r="Q1997"/>
  <c r="S1997" s="1"/>
  <c r="P1997"/>
  <c r="O1997"/>
  <c r="N1997"/>
  <c r="M1997"/>
  <c r="L1997"/>
  <c r="K1997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S1996"/>
  <c r="R1996"/>
  <c r="Q1996"/>
  <c r="O1996"/>
  <c r="N1996"/>
  <c r="P1996" s="1"/>
  <c r="L1996"/>
  <c r="K1996"/>
  <c r="J1996"/>
  <c r="I1996"/>
  <c r="H1996"/>
  <c r="G1996"/>
  <c r="F1996"/>
  <c r="E1996"/>
  <c r="D1996"/>
  <c r="B1996"/>
  <c r="A1996"/>
  <c r="AA1995"/>
  <c r="Z1995"/>
  <c r="Y1995"/>
  <c r="X1995"/>
  <c r="W1995"/>
  <c r="V1995"/>
  <c r="U1995"/>
  <c r="T1995"/>
  <c r="S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P1994"/>
  <c r="O1994"/>
  <c r="N1994"/>
  <c r="M1994"/>
  <c r="L1994"/>
  <c r="K1994"/>
  <c r="J1994"/>
  <c r="I1994"/>
  <c r="H1994"/>
  <c r="AB1994" s="1"/>
  <c r="G1994"/>
  <c r="F1994"/>
  <c r="E1994"/>
  <c r="D1994"/>
  <c r="B1994"/>
  <c r="A1994"/>
  <c r="AA1993"/>
  <c r="Y1993"/>
  <c r="X1993"/>
  <c r="W1993"/>
  <c r="U1993"/>
  <c r="T1993"/>
  <c r="R1993"/>
  <c r="Q1993"/>
  <c r="S1993" s="1"/>
  <c r="P1993"/>
  <c r="O1993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S1992"/>
  <c r="R1992"/>
  <c r="Q1992"/>
  <c r="P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Z1991" s="1"/>
  <c r="X1991"/>
  <c r="W1991"/>
  <c r="U1991"/>
  <c r="V1991" s="1"/>
  <c r="T1991"/>
  <c r="R1991"/>
  <c r="Q1991"/>
  <c r="S1991" s="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S1988"/>
  <c r="R1988"/>
  <c r="Q1988"/>
  <c r="P1988"/>
  <c r="O1988"/>
  <c r="N1988"/>
  <c r="L1988"/>
  <c r="K1988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S1987" s="1"/>
  <c r="O1987"/>
  <c r="N1987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S1985"/>
  <c r="R1985"/>
  <c r="Q1985"/>
  <c r="P1985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S1983"/>
  <c r="R1983"/>
  <c r="Q1983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W1981"/>
  <c r="U1981"/>
  <c r="T1981"/>
  <c r="R1981"/>
  <c r="Q1981"/>
  <c r="S1981" s="1"/>
  <c r="P1981"/>
  <c r="O1981"/>
  <c r="N1981"/>
  <c r="M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S1980"/>
  <c r="R1980"/>
  <c r="Q1980"/>
  <c r="O1980"/>
  <c r="N1980"/>
  <c r="P1980" s="1"/>
  <c r="L1980"/>
  <c r="K1980"/>
  <c r="J1980"/>
  <c r="I1980"/>
  <c r="H1980"/>
  <c r="G1980"/>
  <c r="F1980"/>
  <c r="E1980"/>
  <c r="D1980"/>
  <c r="B1980"/>
  <c r="A1980"/>
  <c r="AA1979"/>
  <c r="Z1979"/>
  <c r="Y1979"/>
  <c r="X1979"/>
  <c r="W1979"/>
  <c r="V1979"/>
  <c r="U1979"/>
  <c r="T1979"/>
  <c r="S1979"/>
  <c r="R1979"/>
  <c r="Q1979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P1978"/>
  <c r="O1978"/>
  <c r="N1978"/>
  <c r="M1978"/>
  <c r="L1978"/>
  <c r="K1978"/>
  <c r="J1978"/>
  <c r="I1978"/>
  <c r="H1978"/>
  <c r="AB1978" s="1"/>
  <c r="G1978"/>
  <c r="F1978"/>
  <c r="E1978"/>
  <c r="D1978"/>
  <c r="B1978"/>
  <c r="A1978"/>
  <c r="AA1977"/>
  <c r="Y1977"/>
  <c r="X1977"/>
  <c r="W1977"/>
  <c r="U1977"/>
  <c r="T1977"/>
  <c r="R1977"/>
  <c r="Q1977"/>
  <c r="S1977" s="1"/>
  <c r="P1977"/>
  <c r="O1977"/>
  <c r="N1977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S1976"/>
  <c r="R1976"/>
  <c r="Q1976"/>
  <c r="P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Z1975" s="1"/>
  <c r="X1975"/>
  <c r="W1975"/>
  <c r="U1975"/>
  <c r="V1975" s="1"/>
  <c r="T1975"/>
  <c r="R1975"/>
  <c r="Q1975"/>
  <c r="S1975" s="1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S1972"/>
  <c r="R1972"/>
  <c r="Q1972"/>
  <c r="P1972"/>
  <c r="O1972"/>
  <c r="N1972"/>
  <c r="L1972"/>
  <c r="K1972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S1969"/>
  <c r="R1969"/>
  <c r="Q1969"/>
  <c r="P1969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J1968"/>
  <c r="I1968"/>
  <c r="H1968"/>
  <c r="G1968"/>
  <c r="F1968"/>
  <c r="E1968"/>
  <c r="D1968"/>
  <c r="B1968"/>
  <c r="A1968"/>
  <c r="AA1967"/>
  <c r="Z1967"/>
  <c r="Y1967"/>
  <c r="X1967"/>
  <c r="W1967"/>
  <c r="V1967"/>
  <c r="U1967"/>
  <c r="T1967"/>
  <c r="S1967"/>
  <c r="R1967"/>
  <c r="Q1967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P1965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S1964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M1962"/>
  <c r="L1962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P196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S1960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M1958"/>
  <c r="L1958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P1957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S1956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M1954"/>
  <c r="L1954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AB1952" s="1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AB1940" s="1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AB1936" s="1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AB1924" s="1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AB1908" s="1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O1816"/>
  <c r="P1816" s="1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AB1248" s="1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AB1232" s="1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M1157" s="1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AB1152" s="1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O1146"/>
  <c r="N1146"/>
  <c r="P1146" s="1"/>
  <c r="M1146"/>
  <c r="L1146"/>
  <c r="K1146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P1145"/>
  <c r="O1145"/>
  <c r="N1145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P1144"/>
  <c r="O1144"/>
  <c r="N1144"/>
  <c r="L1144"/>
  <c r="K1144"/>
  <c r="M1144" s="1"/>
  <c r="AB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S1143"/>
  <c r="R1143"/>
  <c r="Q1143"/>
  <c r="O1143"/>
  <c r="N1143"/>
  <c r="L1143"/>
  <c r="K1143"/>
  <c r="M1143" s="1"/>
  <c r="J1143"/>
  <c r="I1143"/>
  <c r="H1143"/>
  <c r="G1143"/>
  <c r="F1143"/>
  <c r="E1143"/>
  <c r="D1143"/>
  <c r="B1143"/>
  <c r="A1143"/>
  <c r="AA1142"/>
  <c r="Z1142"/>
  <c r="Y1142"/>
  <c r="X1142"/>
  <c r="W1142"/>
  <c r="V1142"/>
  <c r="U1142"/>
  <c r="T1142"/>
  <c r="R1142"/>
  <c r="Q1142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R1141"/>
  <c r="Q1141"/>
  <c r="S1141" s="1"/>
  <c r="P1141"/>
  <c r="O1141"/>
  <c r="N114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S1139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Z1138"/>
  <c r="Y1138"/>
  <c r="X1138"/>
  <c r="W1138"/>
  <c r="V1138"/>
  <c r="U1138"/>
  <c r="T1138"/>
  <c r="R1138"/>
  <c r="Q1138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R1137"/>
  <c r="Q1137"/>
  <c r="S1137" s="1"/>
  <c r="P1137"/>
  <c r="O1137"/>
  <c r="N1137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P1136" s="1"/>
  <c r="N1136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P1135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Y1134"/>
  <c r="Z1134" s="1"/>
  <c r="X1134"/>
  <c r="W1134"/>
  <c r="U1134"/>
  <c r="V1134" s="1"/>
  <c r="T1134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AB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O1129"/>
  <c r="N1129"/>
  <c r="P1129" s="1"/>
  <c r="L1129"/>
  <c r="M1129" s="1"/>
  <c r="K1129"/>
  <c r="J1129"/>
  <c r="I1129"/>
  <c r="H1129"/>
  <c r="G1129"/>
  <c r="F1129"/>
  <c r="E1129"/>
  <c r="D1129"/>
  <c r="B1129"/>
  <c r="A1129"/>
  <c r="AA1128"/>
  <c r="Y1128"/>
  <c r="X1128"/>
  <c r="W1128"/>
  <c r="U1128"/>
  <c r="T1128"/>
  <c r="V1128" s="1"/>
  <c r="S1128"/>
  <c r="R1128"/>
  <c r="Q1128"/>
  <c r="P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J1127"/>
  <c r="I1127"/>
  <c r="H1127"/>
  <c r="G1127"/>
  <c r="F1127"/>
  <c r="E1127"/>
  <c r="D1127"/>
  <c r="B1127"/>
  <c r="A1127"/>
  <c r="AA1126"/>
  <c r="Z1126"/>
  <c r="Y1126"/>
  <c r="X1126"/>
  <c r="W1126"/>
  <c r="V1126"/>
  <c r="U1126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P1125"/>
  <c r="O1125"/>
  <c r="N1125"/>
  <c r="L1125"/>
  <c r="M1125" s="1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R1124"/>
  <c r="Q1124"/>
  <c r="S1124" s="1"/>
  <c r="P1124"/>
  <c r="O1124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AB1123" s="1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M1121"/>
  <c r="L112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P1119"/>
  <c r="O1119"/>
  <c r="N1119"/>
  <c r="L1119"/>
  <c r="K1119"/>
  <c r="M1119" s="1"/>
  <c r="AB1119" s="1"/>
  <c r="J1119"/>
  <c r="I1119"/>
  <c r="H1119"/>
  <c r="G1119"/>
  <c r="F1119"/>
  <c r="E1119"/>
  <c r="D1119"/>
  <c r="B1119"/>
  <c r="A1119" s="1"/>
  <c r="AA1118"/>
  <c r="Y1118"/>
  <c r="Z1118" s="1"/>
  <c r="X1118"/>
  <c r="W1118"/>
  <c r="U1118"/>
  <c r="V1118" s="1"/>
  <c r="T1118"/>
  <c r="R1118"/>
  <c r="Q1118"/>
  <c r="S1118" s="1"/>
  <c r="O1118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M1114"/>
  <c r="L1114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P1113"/>
  <c r="O1113"/>
  <c r="N1113"/>
  <c r="L1113"/>
  <c r="M1113" s="1"/>
  <c r="K1113"/>
  <c r="J1113"/>
  <c r="I1113"/>
  <c r="H1113"/>
  <c r="G1113"/>
  <c r="F1113"/>
  <c r="E1113"/>
  <c r="D1113"/>
  <c r="B1113"/>
  <c r="A1113"/>
  <c r="AA1112"/>
  <c r="Y1112"/>
  <c r="X1112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J1111"/>
  <c r="I1111"/>
  <c r="H1111"/>
  <c r="G1111"/>
  <c r="F1111"/>
  <c r="E1111"/>
  <c r="D1111"/>
  <c r="B1111"/>
  <c r="A1111"/>
  <c r="AA1110"/>
  <c r="Z1110"/>
  <c r="Y1110"/>
  <c r="X1110"/>
  <c r="W1110"/>
  <c r="V1110"/>
  <c r="U1110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P1109"/>
  <c r="O1109"/>
  <c r="N1109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W1108"/>
  <c r="U1108"/>
  <c r="T1108"/>
  <c r="R1108"/>
  <c r="Q1108"/>
  <c r="S1108" s="1"/>
  <c r="P1108"/>
  <c r="O1108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M1105"/>
  <c r="L1105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P1103"/>
  <c r="O1103"/>
  <c r="N1103"/>
  <c r="L1103"/>
  <c r="K1103"/>
  <c r="M1103" s="1"/>
  <c r="AB1103" s="1"/>
  <c r="J1103"/>
  <c r="I1103"/>
  <c r="H1103"/>
  <c r="G1103"/>
  <c r="F1103"/>
  <c r="E1103"/>
  <c r="D1103"/>
  <c r="B1103"/>
  <c r="A1103" s="1"/>
  <c r="AA1102"/>
  <c r="Y1102"/>
  <c r="Z1102" s="1"/>
  <c r="X1102"/>
  <c r="W1102"/>
  <c r="U1102"/>
  <c r="V1102" s="1"/>
  <c r="T1102"/>
  <c r="R1102"/>
  <c r="Q1102"/>
  <c r="S1102" s="1"/>
  <c r="O1102"/>
  <c r="N1102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AB1100" s="1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M1098"/>
  <c r="L1098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P1097"/>
  <c r="O1097"/>
  <c r="N1097"/>
  <c r="L1097"/>
  <c r="M1097" s="1"/>
  <c r="K1097"/>
  <c r="J1097"/>
  <c r="I1097"/>
  <c r="H1097"/>
  <c r="G1097"/>
  <c r="F1097"/>
  <c r="E1097"/>
  <c r="D1097"/>
  <c r="B1097"/>
  <c r="A1097"/>
  <c r="AA1096"/>
  <c r="Y1096"/>
  <c r="X1096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J1095"/>
  <c r="I1095"/>
  <c r="H1095"/>
  <c r="G1095"/>
  <c r="F1095"/>
  <c r="E1095"/>
  <c r="D1095"/>
  <c r="B1095"/>
  <c r="A1095"/>
  <c r="AA1094"/>
  <c r="Z1094"/>
  <c r="Y1094"/>
  <c r="X1094"/>
  <c r="W1094"/>
  <c r="V1094"/>
  <c r="U1094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P1093"/>
  <c r="O1093"/>
  <c r="N1093"/>
  <c r="L1093"/>
  <c r="M1093" s="1"/>
  <c r="K1093"/>
  <c r="J1093"/>
  <c r="I1093"/>
  <c r="H1093"/>
  <c r="AB1093" s="1"/>
  <c r="G1093"/>
  <c r="F1093"/>
  <c r="E1093"/>
  <c r="D1093"/>
  <c r="B1093"/>
  <c r="A1093"/>
  <c r="AA1092"/>
  <c r="Y1092"/>
  <c r="X1092"/>
  <c r="W1092"/>
  <c r="U1092"/>
  <c r="T1092"/>
  <c r="R1092"/>
  <c r="Q1092"/>
  <c r="S1092" s="1"/>
  <c r="P1092"/>
  <c r="O1092"/>
  <c r="N1092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P1087"/>
  <c r="O1087"/>
  <c r="N1087"/>
  <c r="L1087"/>
  <c r="K1087"/>
  <c r="M1087" s="1"/>
  <c r="J1087"/>
  <c r="I1087"/>
  <c r="H1087"/>
  <c r="G1087"/>
  <c r="F1087"/>
  <c r="E1087"/>
  <c r="D1087"/>
  <c r="B1087"/>
  <c r="A1087" s="1"/>
  <c r="AA1086"/>
  <c r="Y1086"/>
  <c r="Z1086" s="1"/>
  <c r="X1086"/>
  <c r="W1086"/>
  <c r="U1086"/>
  <c r="V1086" s="1"/>
  <c r="T1086"/>
  <c r="R1086"/>
  <c r="Q1086"/>
  <c r="S1086" s="1"/>
  <c r="O1086"/>
  <c r="N1086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M1082"/>
  <c r="L1082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J1079"/>
  <c r="I1079"/>
  <c r="H1079"/>
  <c r="G1079"/>
  <c r="F1079"/>
  <c r="E1079"/>
  <c r="D1079"/>
  <c r="B1079"/>
  <c r="A1079"/>
  <c r="AA1078"/>
  <c r="Z1078"/>
  <c r="Y1078"/>
  <c r="X1078"/>
  <c r="W1078"/>
  <c r="V1078"/>
  <c r="U1078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P1077"/>
  <c r="O1077"/>
  <c r="N1077"/>
  <c r="L1077"/>
  <c r="M1077" s="1"/>
  <c r="K1077"/>
  <c r="J1077"/>
  <c r="I1077"/>
  <c r="H1077"/>
  <c r="G1077"/>
  <c r="F1077"/>
  <c r="E1077"/>
  <c r="D1077"/>
  <c r="B1077"/>
  <c r="A1077"/>
  <c r="AA1076"/>
  <c r="Y1076"/>
  <c r="X1076"/>
  <c r="W1076"/>
  <c r="U1076"/>
  <c r="T1076"/>
  <c r="R1076"/>
  <c r="Q1076"/>
  <c r="S1076" s="1"/>
  <c r="P1076"/>
  <c r="O1076"/>
  <c r="N1076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AB1075" s="1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P107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Y1070"/>
  <c r="Z1070" s="1"/>
  <c r="X1070"/>
  <c r="W1070"/>
  <c r="U1070"/>
  <c r="V1070" s="1"/>
  <c r="T1070"/>
  <c r="R1070"/>
  <c r="Q1070"/>
  <c r="S1070" s="1"/>
  <c r="O1070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P1065"/>
  <c r="O1065"/>
  <c r="N1065"/>
  <c r="L1065"/>
  <c r="M1065" s="1"/>
  <c r="K1065"/>
  <c r="J1065"/>
  <c r="I1065"/>
  <c r="H1065"/>
  <c r="G1065"/>
  <c r="F1065"/>
  <c r="E1065"/>
  <c r="D1065"/>
  <c r="B1065"/>
  <c r="A1065"/>
  <c r="AA1064"/>
  <c r="Y1064"/>
  <c r="X1064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J1063"/>
  <c r="I1063"/>
  <c r="H1063"/>
  <c r="G1063"/>
  <c r="F1063"/>
  <c r="E1063"/>
  <c r="D1063"/>
  <c r="B1063"/>
  <c r="A1063"/>
  <c r="AA1062"/>
  <c r="Z1062"/>
  <c r="Y1062"/>
  <c r="X1062"/>
  <c r="W1062"/>
  <c r="V1062"/>
  <c r="U1062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P1061"/>
  <c r="O1061"/>
  <c r="N1061"/>
  <c r="L1061"/>
  <c r="M1061" s="1"/>
  <c r="K1061"/>
  <c r="J1061"/>
  <c r="I1061"/>
  <c r="H1061"/>
  <c r="G1061"/>
  <c r="F1061"/>
  <c r="E1061"/>
  <c r="D1061"/>
  <c r="B1061"/>
  <c r="A1061"/>
  <c r="AA1060"/>
  <c r="Y1060"/>
  <c r="X1060"/>
  <c r="W1060"/>
  <c r="U1060"/>
  <c r="T1060"/>
  <c r="R1060"/>
  <c r="Q1060"/>
  <c r="S1060" s="1"/>
  <c r="P1060"/>
  <c r="O1060"/>
  <c r="N1060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AB1059" s="1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P1055"/>
  <c r="O1055"/>
  <c r="N1055"/>
  <c r="L1055"/>
  <c r="K1055"/>
  <c r="M1055" s="1"/>
  <c r="AB1055" s="1"/>
  <c r="J1055"/>
  <c r="I1055"/>
  <c r="H1055"/>
  <c r="G1055"/>
  <c r="F1055"/>
  <c r="E1055"/>
  <c r="D1055"/>
  <c r="B1055"/>
  <c r="A1055" s="1"/>
  <c r="AA1054"/>
  <c r="Y1054"/>
  <c r="Z1054" s="1"/>
  <c r="X1054"/>
  <c r="W1054"/>
  <c r="U1054"/>
  <c r="V1054" s="1"/>
  <c r="T1054"/>
  <c r="R1054"/>
  <c r="Q1054"/>
  <c r="S1054" s="1"/>
  <c r="O1054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P1049"/>
  <c r="O1049"/>
  <c r="N1049"/>
  <c r="L1049"/>
  <c r="M1049" s="1"/>
  <c r="K1049"/>
  <c r="J1049"/>
  <c r="I1049"/>
  <c r="H1049"/>
  <c r="G1049"/>
  <c r="F1049"/>
  <c r="E1049"/>
  <c r="D1049"/>
  <c r="B1049"/>
  <c r="A1049"/>
  <c r="AA1048"/>
  <c r="Y1048"/>
  <c r="X1048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J1047"/>
  <c r="I1047"/>
  <c r="H1047"/>
  <c r="G1047"/>
  <c r="F1047"/>
  <c r="E1047"/>
  <c r="D1047"/>
  <c r="B1047"/>
  <c r="A1047"/>
  <c r="AA1046"/>
  <c r="Z1046"/>
  <c r="Y1046"/>
  <c r="X1046"/>
  <c r="W1046"/>
  <c r="V1046"/>
  <c r="U1046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P1045"/>
  <c r="O1045"/>
  <c r="N1045"/>
  <c r="L1045"/>
  <c r="M1045" s="1"/>
  <c r="K1045"/>
  <c r="J1045"/>
  <c r="I1045"/>
  <c r="H1045"/>
  <c r="AB1045" s="1"/>
  <c r="G1045"/>
  <c r="F1045"/>
  <c r="E1045"/>
  <c r="D1045"/>
  <c r="B1045"/>
  <c r="A1045"/>
  <c r="AA1044"/>
  <c r="Y1044"/>
  <c r="X1044"/>
  <c r="W1044"/>
  <c r="U1044"/>
  <c r="T1044"/>
  <c r="R1044"/>
  <c r="Q1044"/>
  <c r="S1044" s="1"/>
  <c r="P1044"/>
  <c r="O1044"/>
  <c r="N1044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AB1043" s="1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S1041" s="1"/>
  <c r="O1041"/>
  <c r="N1041"/>
  <c r="P1041" s="1"/>
  <c r="M1041"/>
  <c r="L104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P1039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Y1038"/>
  <c r="Z1038" s="1"/>
  <c r="X1038"/>
  <c r="W1038"/>
  <c r="U1038"/>
  <c r="V1038" s="1"/>
  <c r="T1038"/>
  <c r="R1038"/>
  <c r="Q1038"/>
  <c r="S1038" s="1"/>
  <c r="O1038"/>
  <c r="N1038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AB1036" s="1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P1033"/>
  <c r="O1033"/>
  <c r="N1033"/>
  <c r="L1033"/>
  <c r="M1033" s="1"/>
  <c r="K1033"/>
  <c r="J1033"/>
  <c r="I1033"/>
  <c r="H1033"/>
  <c r="G1033"/>
  <c r="F1033"/>
  <c r="E1033"/>
  <c r="D1033"/>
  <c r="B1033"/>
  <c r="A1033"/>
  <c r="AA1032"/>
  <c r="Y1032"/>
  <c r="X1032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J1031"/>
  <c r="I1031"/>
  <c r="H1031"/>
  <c r="G1031"/>
  <c r="F1031"/>
  <c r="E1031"/>
  <c r="D1031"/>
  <c r="B1031"/>
  <c r="A1031"/>
  <c r="AA1030"/>
  <c r="Z1030"/>
  <c r="Y1030"/>
  <c r="X1030"/>
  <c r="W1030"/>
  <c r="V1030"/>
  <c r="U1030"/>
  <c r="T1030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P1029"/>
  <c r="O1029"/>
  <c r="N1029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W1028"/>
  <c r="U1028"/>
  <c r="T1028"/>
  <c r="R1028"/>
  <c r="Q1028"/>
  <c r="S1028" s="1"/>
  <c r="P1028"/>
  <c r="O1028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S1024"/>
  <c r="R1024"/>
  <c r="Q1024"/>
  <c r="O1024"/>
  <c r="P1024" s="1"/>
  <c r="N1024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P1023"/>
  <c r="O1023"/>
  <c r="N1023"/>
  <c r="L1023"/>
  <c r="K1023"/>
  <c r="M1023" s="1"/>
  <c r="J1023"/>
  <c r="I1023"/>
  <c r="H1023"/>
  <c r="G1023"/>
  <c r="F1023"/>
  <c r="E1023"/>
  <c r="D1023"/>
  <c r="B1023"/>
  <c r="A1023" s="1"/>
  <c r="AA1022"/>
  <c r="Y1022"/>
  <c r="Z1022" s="1"/>
  <c r="X1022"/>
  <c r="W1022"/>
  <c r="U1022"/>
  <c r="V1022" s="1"/>
  <c r="T1022"/>
  <c r="R1022"/>
  <c r="Q1022"/>
  <c r="S1022" s="1"/>
  <c r="O1022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P1020" s="1"/>
  <c r="N1020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P1017"/>
  <c r="O1017"/>
  <c r="N1017"/>
  <c r="L1017"/>
  <c r="M1017" s="1"/>
  <c r="K1017"/>
  <c r="J1017"/>
  <c r="I1017"/>
  <c r="H1017"/>
  <c r="G1017"/>
  <c r="F1017"/>
  <c r="E1017"/>
  <c r="D1017"/>
  <c r="B1017"/>
  <c r="A1017"/>
  <c r="AA1016"/>
  <c r="Y1016"/>
  <c r="X1016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J1015"/>
  <c r="I1015"/>
  <c r="H1015"/>
  <c r="G1015"/>
  <c r="F1015"/>
  <c r="E1015"/>
  <c r="D1015"/>
  <c r="B1015"/>
  <c r="A1015"/>
  <c r="AA1014"/>
  <c r="Z1014"/>
  <c r="Y1014"/>
  <c r="X1014"/>
  <c r="W1014"/>
  <c r="V1014"/>
  <c r="U1014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P1013"/>
  <c r="O1013"/>
  <c r="N1013"/>
  <c r="L1013"/>
  <c r="M1013" s="1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R1012"/>
  <c r="Q1012"/>
  <c r="S1012" s="1"/>
  <c r="P1012"/>
  <c r="O1012"/>
  <c r="N1012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AB1011" s="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P1007"/>
  <c r="O1007"/>
  <c r="N1007"/>
  <c r="L1007"/>
  <c r="K1007"/>
  <c r="M1007" s="1"/>
  <c r="J1007"/>
  <c r="I1007"/>
  <c r="H1007"/>
  <c r="G1007"/>
  <c r="F1007"/>
  <c r="E1007"/>
  <c r="D1007"/>
  <c r="B1007"/>
  <c r="A1007" s="1"/>
  <c r="AA1006"/>
  <c r="Y1006"/>
  <c r="Z1006" s="1"/>
  <c r="X1006"/>
  <c r="W1006"/>
  <c r="U1006"/>
  <c r="V1006" s="1"/>
  <c r="T1006"/>
  <c r="R1006"/>
  <c r="Q1006"/>
  <c r="S1006" s="1"/>
  <c r="O1006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P1001"/>
  <c r="O1001"/>
  <c r="N1001"/>
  <c r="L1001"/>
  <c r="M1001" s="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J999"/>
  <c r="I999"/>
  <c r="H999"/>
  <c r="G999"/>
  <c r="F999"/>
  <c r="E999"/>
  <c r="D999"/>
  <c r="B999"/>
  <c r="A999"/>
  <c r="AA998"/>
  <c r="Z998"/>
  <c r="Y998"/>
  <c r="X998"/>
  <c r="W998"/>
  <c r="V998"/>
  <c r="U998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P997"/>
  <c r="O997"/>
  <c r="N997"/>
  <c r="L997"/>
  <c r="M997" s="1"/>
  <c r="K997"/>
  <c r="J997"/>
  <c r="I997"/>
  <c r="H997"/>
  <c r="G997"/>
  <c r="F997"/>
  <c r="E997"/>
  <c r="D997"/>
  <c r="B997"/>
  <c r="A997"/>
  <c r="AA996"/>
  <c r="Y996"/>
  <c r="X996"/>
  <c r="W996"/>
  <c r="U996"/>
  <c r="T996"/>
  <c r="R996"/>
  <c r="Q996"/>
  <c r="S996" s="1"/>
  <c r="P996"/>
  <c r="O996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AB995" s="1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P991"/>
  <c r="O991"/>
  <c r="N991"/>
  <c r="L991"/>
  <c r="K991"/>
  <c r="M991" s="1"/>
  <c r="AB991" s="1"/>
  <c r="J991"/>
  <c r="I991"/>
  <c r="H991"/>
  <c r="G991"/>
  <c r="F991"/>
  <c r="E991"/>
  <c r="D991"/>
  <c r="B991"/>
  <c r="A991" s="1"/>
  <c r="AA990"/>
  <c r="Y990"/>
  <c r="Z990" s="1"/>
  <c r="X990"/>
  <c r="W990"/>
  <c r="U990"/>
  <c r="V990" s="1"/>
  <c r="T990"/>
  <c r="R990"/>
  <c r="Q990"/>
  <c r="S990" s="1"/>
  <c r="O990"/>
  <c r="N990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O988"/>
  <c r="P988" s="1"/>
  <c r="N988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P985"/>
  <c r="O985"/>
  <c r="N985"/>
  <c r="L985"/>
  <c r="M985" s="1"/>
  <c r="K985"/>
  <c r="J985"/>
  <c r="I985"/>
  <c r="H985"/>
  <c r="G985"/>
  <c r="F985"/>
  <c r="E985"/>
  <c r="D985"/>
  <c r="B985"/>
  <c r="A985"/>
  <c r="AA984"/>
  <c r="Y984"/>
  <c r="X984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J983"/>
  <c r="I983"/>
  <c r="H983"/>
  <c r="G983"/>
  <c r="F983"/>
  <c r="E983"/>
  <c r="D983"/>
  <c r="B983"/>
  <c r="A983"/>
  <c r="AA982"/>
  <c r="Z982"/>
  <c r="Y982"/>
  <c r="X982"/>
  <c r="W982"/>
  <c r="V982"/>
  <c r="U982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P981"/>
  <c r="O981"/>
  <c r="N981"/>
  <c r="L981"/>
  <c r="M981" s="1"/>
  <c r="K981"/>
  <c r="J981"/>
  <c r="I981"/>
  <c r="H981"/>
  <c r="AB981" s="1"/>
  <c r="G981"/>
  <c r="F981"/>
  <c r="E981"/>
  <c r="D981"/>
  <c r="B981"/>
  <c r="A981"/>
  <c r="AA980"/>
  <c r="Y980"/>
  <c r="X980"/>
  <c r="W980"/>
  <c r="U980"/>
  <c r="T980"/>
  <c r="R980"/>
  <c r="Q980"/>
  <c r="S980" s="1"/>
  <c r="P980"/>
  <c r="O980"/>
  <c r="N980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AB979" s="1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Q977"/>
  <c r="S977" s="1"/>
  <c r="O977"/>
  <c r="N977"/>
  <c r="P977" s="1"/>
  <c r="M977"/>
  <c r="L977"/>
  <c r="K977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P975"/>
  <c r="O975"/>
  <c r="N975"/>
  <c r="L975"/>
  <c r="K975"/>
  <c r="M975" s="1"/>
  <c r="J975"/>
  <c r="I975"/>
  <c r="H975"/>
  <c r="G975"/>
  <c r="F975"/>
  <c r="E975"/>
  <c r="D975"/>
  <c r="B975"/>
  <c r="A975" s="1"/>
  <c r="AA974"/>
  <c r="Y974"/>
  <c r="Z974" s="1"/>
  <c r="X974"/>
  <c r="W974"/>
  <c r="U974"/>
  <c r="V974" s="1"/>
  <c r="T974"/>
  <c r="R974"/>
  <c r="Q974"/>
  <c r="S974" s="1"/>
  <c r="O974"/>
  <c r="N974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AB972" s="1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P969"/>
  <c r="O969"/>
  <c r="N969"/>
  <c r="L969"/>
  <c r="M969" s="1"/>
  <c r="K969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J967"/>
  <c r="I967"/>
  <c r="H967"/>
  <c r="G967"/>
  <c r="F967"/>
  <c r="E967"/>
  <c r="D967"/>
  <c r="B967"/>
  <c r="A967"/>
  <c r="AA966"/>
  <c r="Z966"/>
  <c r="Y966"/>
  <c r="X966"/>
  <c r="W966"/>
  <c r="V966"/>
  <c r="U966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P965"/>
  <c r="O965"/>
  <c r="N965"/>
  <c r="L965"/>
  <c r="M965" s="1"/>
  <c r="K965"/>
  <c r="J965"/>
  <c r="I965"/>
  <c r="H965"/>
  <c r="G965"/>
  <c r="F965"/>
  <c r="E965"/>
  <c r="D965"/>
  <c r="B965"/>
  <c r="A965"/>
  <c r="AA964"/>
  <c r="Y964"/>
  <c r="X964"/>
  <c r="W964"/>
  <c r="U964"/>
  <c r="T964"/>
  <c r="R964"/>
  <c r="Q964"/>
  <c r="S964" s="1"/>
  <c r="P964"/>
  <c r="O964"/>
  <c r="N964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P959"/>
  <c r="O959"/>
  <c r="N959"/>
  <c r="L959"/>
  <c r="K959"/>
  <c r="M959" s="1"/>
  <c r="J959"/>
  <c r="I959"/>
  <c r="H959"/>
  <c r="G959"/>
  <c r="F959"/>
  <c r="E959"/>
  <c r="D959"/>
  <c r="B959"/>
  <c r="A959" s="1"/>
  <c r="AA958"/>
  <c r="Y958"/>
  <c r="Z958" s="1"/>
  <c r="X958"/>
  <c r="W958"/>
  <c r="U958"/>
  <c r="V958" s="1"/>
  <c r="T958"/>
  <c r="R958"/>
  <c r="Q958"/>
  <c r="S958" s="1"/>
  <c r="O958"/>
  <c r="N958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S956"/>
  <c r="R956"/>
  <c r="Q956"/>
  <c r="O956"/>
  <c r="P956" s="1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P953"/>
  <c r="O953"/>
  <c r="N953"/>
  <c r="L953"/>
  <c r="M953" s="1"/>
  <c r="K953"/>
  <c r="J953"/>
  <c r="I953"/>
  <c r="H953"/>
  <c r="G953"/>
  <c r="F953"/>
  <c r="E953"/>
  <c r="D953"/>
  <c r="B953"/>
  <c r="A953"/>
  <c r="AA952"/>
  <c r="Y952"/>
  <c r="X952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J951"/>
  <c r="I951"/>
  <c r="H951"/>
  <c r="G951"/>
  <c r="F951"/>
  <c r="E951"/>
  <c r="D951"/>
  <c r="B951"/>
  <c r="A951"/>
  <c r="AA950"/>
  <c r="Z950"/>
  <c r="Y950"/>
  <c r="X950"/>
  <c r="W950"/>
  <c r="V950"/>
  <c r="U950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P949"/>
  <c r="O949"/>
  <c r="N949"/>
  <c r="L949"/>
  <c r="M949" s="1"/>
  <c r="K949"/>
  <c r="J949"/>
  <c r="I949"/>
  <c r="H949"/>
  <c r="G949"/>
  <c r="F949"/>
  <c r="E949"/>
  <c r="D949"/>
  <c r="B949"/>
  <c r="A949"/>
  <c r="AA948"/>
  <c r="Y948"/>
  <c r="X948"/>
  <c r="W948"/>
  <c r="U948"/>
  <c r="T948"/>
  <c r="R948"/>
  <c r="Q948"/>
  <c r="S948" s="1"/>
  <c r="P948"/>
  <c r="O948"/>
  <c r="N948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AB947" s="1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P943"/>
  <c r="O943"/>
  <c r="N943"/>
  <c r="L943"/>
  <c r="K943"/>
  <c r="M943" s="1"/>
  <c r="J943"/>
  <c r="I943"/>
  <c r="H943"/>
  <c r="G943"/>
  <c r="F943"/>
  <c r="E943"/>
  <c r="D943"/>
  <c r="B943"/>
  <c r="A943" s="1"/>
  <c r="AA942"/>
  <c r="Y942"/>
  <c r="Z942" s="1"/>
  <c r="X942"/>
  <c r="W942"/>
  <c r="U942"/>
  <c r="V942" s="1"/>
  <c r="T942"/>
  <c r="R942"/>
  <c r="Q942"/>
  <c r="S942" s="1"/>
  <c r="O942"/>
  <c r="N942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P937"/>
  <c r="O937"/>
  <c r="N937"/>
  <c r="L937"/>
  <c r="M937" s="1"/>
  <c r="K937"/>
  <c r="J937"/>
  <c r="I937"/>
  <c r="H937"/>
  <c r="G937"/>
  <c r="F937"/>
  <c r="E937"/>
  <c r="D937"/>
  <c r="B937"/>
  <c r="A937"/>
  <c r="AA936"/>
  <c r="Y936"/>
  <c r="X936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J935"/>
  <c r="I935"/>
  <c r="H935"/>
  <c r="G935"/>
  <c r="F935"/>
  <c r="E935"/>
  <c r="D935"/>
  <c r="B935"/>
  <c r="A935"/>
  <c r="AA934"/>
  <c r="Z934"/>
  <c r="Y934"/>
  <c r="X934"/>
  <c r="W934"/>
  <c r="V934"/>
  <c r="U934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P933"/>
  <c r="O933"/>
  <c r="N933"/>
  <c r="L933"/>
  <c r="M933" s="1"/>
  <c r="K933"/>
  <c r="J933"/>
  <c r="I933"/>
  <c r="H933"/>
  <c r="G933"/>
  <c r="F933"/>
  <c r="E933"/>
  <c r="D933"/>
  <c r="B933"/>
  <c r="A933"/>
  <c r="AA932"/>
  <c r="Y932"/>
  <c r="X932"/>
  <c r="W932"/>
  <c r="U932"/>
  <c r="T932"/>
  <c r="R932"/>
  <c r="Q932"/>
  <c r="S932" s="1"/>
  <c r="P932"/>
  <c r="O932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AB931" s="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P927"/>
  <c r="O927"/>
  <c r="N927"/>
  <c r="L927"/>
  <c r="K927"/>
  <c r="M927" s="1"/>
  <c r="AB927" s="1"/>
  <c r="J927"/>
  <c r="I927"/>
  <c r="H927"/>
  <c r="G927"/>
  <c r="F927"/>
  <c r="E927"/>
  <c r="D927"/>
  <c r="B927"/>
  <c r="A927" s="1"/>
  <c r="AA926"/>
  <c r="Y926"/>
  <c r="Z926" s="1"/>
  <c r="X926"/>
  <c r="W926"/>
  <c r="U926"/>
  <c r="V926" s="1"/>
  <c r="T926"/>
  <c r="R926"/>
  <c r="Q926"/>
  <c r="S926" s="1"/>
  <c r="O926"/>
  <c r="N926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P921"/>
  <c r="O921"/>
  <c r="N921"/>
  <c r="L921"/>
  <c r="M921" s="1"/>
  <c r="K92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J919"/>
  <c r="I919"/>
  <c r="H919"/>
  <c r="G919"/>
  <c r="F919"/>
  <c r="E919"/>
  <c r="D919"/>
  <c r="B919"/>
  <c r="A919"/>
  <c r="AA918"/>
  <c r="Z918"/>
  <c r="Y918"/>
  <c r="X918"/>
  <c r="W918"/>
  <c r="V918"/>
  <c r="U918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P917"/>
  <c r="O917"/>
  <c r="N917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W916"/>
  <c r="U916"/>
  <c r="T916"/>
  <c r="R916"/>
  <c r="Q916"/>
  <c r="S916" s="1"/>
  <c r="P916"/>
  <c r="O916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AB915" s="1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M913"/>
  <c r="L913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S911"/>
  <c r="R911"/>
  <c r="Q911"/>
  <c r="P911"/>
  <c r="O911"/>
  <c r="N911"/>
  <c r="L911"/>
  <c r="K911"/>
  <c r="M911" s="1"/>
  <c r="AB911" s="1"/>
  <c r="J911"/>
  <c r="I911"/>
  <c r="H911"/>
  <c r="G911"/>
  <c r="F911"/>
  <c r="E911"/>
  <c r="D911"/>
  <c r="B911"/>
  <c r="A911" s="1"/>
  <c r="AA910"/>
  <c r="Y910"/>
  <c r="Z910" s="1"/>
  <c r="X910"/>
  <c r="W910"/>
  <c r="U910"/>
  <c r="V910" s="1"/>
  <c r="T910"/>
  <c r="R910"/>
  <c r="Q910"/>
  <c r="S910" s="1"/>
  <c r="O910"/>
  <c r="N910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AB908" s="1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P905"/>
  <c r="O905"/>
  <c r="N905"/>
  <c r="L905"/>
  <c r="M905" s="1"/>
  <c r="K905"/>
  <c r="J905"/>
  <c r="I905"/>
  <c r="H905"/>
  <c r="G905"/>
  <c r="F905"/>
  <c r="E905"/>
  <c r="D905"/>
  <c r="B905"/>
  <c r="A905"/>
  <c r="AA904"/>
  <c r="Y904"/>
  <c r="X904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J903"/>
  <c r="I903"/>
  <c r="H903"/>
  <c r="G903"/>
  <c r="F903"/>
  <c r="E903"/>
  <c r="D903"/>
  <c r="B903"/>
  <c r="A903"/>
  <c r="AA902"/>
  <c r="Z902"/>
  <c r="Y902"/>
  <c r="X902"/>
  <c r="W902"/>
  <c r="V902"/>
  <c r="U902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P901"/>
  <c r="O901"/>
  <c r="N901"/>
  <c r="L901"/>
  <c r="M901" s="1"/>
  <c r="K901"/>
  <c r="J901"/>
  <c r="I901"/>
  <c r="H901"/>
  <c r="AB901" s="1"/>
  <c r="G901"/>
  <c r="F901"/>
  <c r="E901"/>
  <c r="D901"/>
  <c r="B901"/>
  <c r="A901"/>
  <c r="AA900"/>
  <c r="Y900"/>
  <c r="X900"/>
  <c r="W900"/>
  <c r="U900"/>
  <c r="T900"/>
  <c r="R900"/>
  <c r="Q900"/>
  <c r="S900" s="1"/>
  <c r="P900"/>
  <c r="O900"/>
  <c r="N900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S895"/>
  <c r="R895"/>
  <c r="Q895"/>
  <c r="P895"/>
  <c r="O895"/>
  <c r="N895"/>
  <c r="L895"/>
  <c r="K895"/>
  <c r="M895" s="1"/>
  <c r="J895"/>
  <c r="I895"/>
  <c r="H895"/>
  <c r="G895"/>
  <c r="F895"/>
  <c r="E895"/>
  <c r="D895"/>
  <c r="B895"/>
  <c r="A895" s="1"/>
  <c r="AA894"/>
  <c r="Y894"/>
  <c r="Z894" s="1"/>
  <c r="X894"/>
  <c r="W894"/>
  <c r="U894"/>
  <c r="V894" s="1"/>
  <c r="T894"/>
  <c r="R894"/>
  <c r="Q894"/>
  <c r="S894" s="1"/>
  <c r="O894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S892"/>
  <c r="R892"/>
  <c r="Q892"/>
  <c r="O892"/>
  <c r="P892" s="1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P889"/>
  <c r="O889"/>
  <c r="N889"/>
  <c r="L889"/>
  <c r="M889" s="1"/>
  <c r="K889"/>
  <c r="J889"/>
  <c r="I889"/>
  <c r="H889"/>
  <c r="G889"/>
  <c r="F889"/>
  <c r="E889"/>
  <c r="D889"/>
  <c r="B889"/>
  <c r="A889"/>
  <c r="AA888"/>
  <c r="Y888"/>
  <c r="X888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J887"/>
  <c r="I887"/>
  <c r="H887"/>
  <c r="G887"/>
  <c r="F887"/>
  <c r="E887"/>
  <c r="D887"/>
  <c r="B887"/>
  <c r="A887"/>
  <c r="AA886"/>
  <c r="Z886"/>
  <c r="Y886"/>
  <c r="X886"/>
  <c r="W886"/>
  <c r="V886"/>
  <c r="U886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P885"/>
  <c r="O885"/>
  <c r="N885"/>
  <c r="L885"/>
  <c r="M885" s="1"/>
  <c r="K885"/>
  <c r="J885"/>
  <c r="I885"/>
  <c r="H885"/>
  <c r="G885"/>
  <c r="F885"/>
  <c r="E885"/>
  <c r="D885"/>
  <c r="B885"/>
  <c r="A885"/>
  <c r="AA884"/>
  <c r="Y884"/>
  <c r="X884"/>
  <c r="W884"/>
  <c r="U884"/>
  <c r="T884"/>
  <c r="R884"/>
  <c r="Q884"/>
  <c r="S884" s="1"/>
  <c r="P884"/>
  <c r="O884"/>
  <c r="N884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AB883" s="1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S879"/>
  <c r="R879"/>
  <c r="Q879"/>
  <c r="P879"/>
  <c r="O879"/>
  <c r="N879"/>
  <c r="L879"/>
  <c r="K879"/>
  <c r="M879" s="1"/>
  <c r="J879"/>
  <c r="I879"/>
  <c r="H879"/>
  <c r="G879"/>
  <c r="F879"/>
  <c r="E879"/>
  <c r="D879"/>
  <c r="B879"/>
  <c r="A879" s="1"/>
  <c r="AA878"/>
  <c r="Y878"/>
  <c r="Z878" s="1"/>
  <c r="X878"/>
  <c r="W878"/>
  <c r="U878"/>
  <c r="V878" s="1"/>
  <c r="T878"/>
  <c r="R878"/>
  <c r="Q878"/>
  <c r="S878" s="1"/>
  <c r="O878"/>
  <c r="N878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AB868" s="1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P865"/>
  <c r="O865"/>
  <c r="N865"/>
  <c r="L865"/>
  <c r="M865" s="1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S860"/>
  <c r="R860"/>
  <c r="Q860"/>
  <c r="O860"/>
  <c r="P860" s="1"/>
  <c r="N860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AB852" s="1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P849"/>
  <c r="O849"/>
  <c r="N849"/>
  <c r="L849"/>
  <c r="M849" s="1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S844"/>
  <c r="R844"/>
  <c r="Q844"/>
  <c r="O844"/>
  <c r="P844" s="1"/>
  <c r="N844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AB836" s="1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S828"/>
  <c r="R828"/>
  <c r="Q828"/>
  <c r="O828"/>
  <c r="P828" s="1"/>
  <c r="N828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L821"/>
  <c r="M821" s="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AB820" s="1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AB804" s="1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AB788" s="1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AB772" s="1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AB768" s="1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AB764" s="1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AB760" s="1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AB756" s="1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AB752" s="1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AB748" s="1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AB744" s="1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AB740" s="1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AB736" s="1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AB732" s="1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AB728" s="1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AB724" s="1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AB720" s="1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AB716" s="1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AB712" s="1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AB708" s="1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AB704" s="1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AB700" s="1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AB696" s="1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AB692" s="1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AB684" s="1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AB680" s="1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AB676" s="1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AB668" s="1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AB664" s="1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AB660" s="1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AB652" s="1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AB648" s="1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AB644" s="1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AB636" s="1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AB632" s="1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AB628" s="1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AB620" s="1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AB616" s="1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AB612" s="1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P604" s="1"/>
  <c r="N604"/>
  <c r="L604"/>
  <c r="K604"/>
  <c r="M604" s="1"/>
  <c r="J604"/>
  <c r="I604"/>
  <c r="H604"/>
  <c r="AB604" s="1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AB600" s="1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AB596" s="1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M592" s="1"/>
  <c r="J592"/>
  <c r="I592"/>
  <c r="H592"/>
  <c r="AB592" s="1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AB588" s="1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M584" s="1"/>
  <c r="J584"/>
  <c r="I584"/>
  <c r="H584"/>
  <c r="AB584" s="1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P581"/>
  <c r="O581"/>
  <c r="N581"/>
  <c r="L581"/>
  <c r="M581" s="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AB580" s="1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AB576" s="1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AB572" s="1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AB568" s="1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AB564" s="1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O556"/>
  <c r="P556" s="1"/>
  <c r="N556"/>
  <c r="L556"/>
  <c r="K556"/>
  <c r="M556" s="1"/>
  <c r="J556"/>
  <c r="I556"/>
  <c r="H556"/>
  <c r="AB556" s="1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AB554" s="1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AB552" s="1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AB548" s="1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AB540" s="1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AB536" s="1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AB532" s="1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AB524" s="1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AB520" s="1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AB516" s="1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O508"/>
  <c r="P508" s="1"/>
  <c r="N508"/>
  <c r="L508"/>
  <c r="K508"/>
  <c r="M508" s="1"/>
  <c r="J508"/>
  <c r="I508"/>
  <c r="H508"/>
  <c r="AB508" s="1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M504" s="1"/>
  <c r="J504"/>
  <c r="I504"/>
  <c r="H504"/>
  <c r="AB504" s="1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AB500" s="1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AB484" s="1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AB468" s="1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AB452" s="1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AB436" s="1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J420"/>
  <c r="I420"/>
  <c r="H420"/>
  <c r="AB420" s="1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AB404" s="1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AB388" s="1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AB372" s="1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AB356" s="1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AB340" s="1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AB324" s="1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AB308" s="1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AB292" s="1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AB276" s="1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P270" s="1"/>
  <c r="N270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O267"/>
  <c r="N267"/>
  <c r="P267" s="1"/>
  <c r="L267"/>
  <c r="M267" s="1"/>
  <c r="K267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P266" s="1"/>
  <c r="N266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Q263"/>
  <c r="S263" s="1"/>
  <c r="O263"/>
  <c r="N263"/>
  <c r="P263" s="1"/>
  <c r="L263"/>
  <c r="M263" s="1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P262" s="1"/>
  <c r="N262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P261"/>
  <c r="O261"/>
  <c r="N26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S260"/>
  <c r="R260"/>
  <c r="Q260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R259"/>
  <c r="Q259"/>
  <c r="S259" s="1"/>
  <c r="O259"/>
  <c r="N259"/>
  <c r="P259" s="1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P258" s="1"/>
  <c r="N258"/>
  <c r="M258"/>
  <c r="L258"/>
  <c r="K258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O255"/>
  <c r="N255"/>
  <c r="P255" s="1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P254" s="1"/>
  <c r="N254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AB253" s="1"/>
  <c r="G253"/>
  <c r="F253"/>
  <c r="E253"/>
  <c r="D253"/>
  <c r="B253"/>
  <c r="A253"/>
  <c r="AA252"/>
  <c r="Y252"/>
  <c r="Z252" s="1"/>
  <c r="X252"/>
  <c r="W252"/>
  <c r="U252"/>
  <c r="V252" s="1"/>
  <c r="T252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L251"/>
  <c r="M251" s="1"/>
  <c r="K25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P250" s="1"/>
  <c r="N250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Q247"/>
  <c r="S247" s="1"/>
  <c r="O247"/>
  <c r="N247"/>
  <c r="P247" s="1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P246" s="1"/>
  <c r="N246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S244"/>
  <c r="R244"/>
  <c r="Q244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Z243"/>
  <c r="Y243"/>
  <c r="X243"/>
  <c r="W243"/>
  <c r="V243"/>
  <c r="U243"/>
  <c r="T243"/>
  <c r="R243"/>
  <c r="Q243"/>
  <c r="S243" s="1"/>
  <c r="O243"/>
  <c r="N243"/>
  <c r="P243" s="1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P242" s="1"/>
  <c r="N242"/>
  <c r="M242"/>
  <c r="L242"/>
  <c r="K242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S240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P238" s="1"/>
  <c r="N238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AB237" s="1"/>
  <c r="G237"/>
  <c r="F237"/>
  <c r="E237"/>
  <c r="D237"/>
  <c r="B237"/>
  <c r="A237"/>
  <c r="AA236"/>
  <c r="Y236"/>
  <c r="Z236" s="1"/>
  <c r="X236"/>
  <c r="W236"/>
  <c r="U236"/>
  <c r="V236" s="1"/>
  <c r="T236"/>
  <c r="S236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L235"/>
  <c r="M235" s="1"/>
  <c r="K235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P234" s="1"/>
  <c r="N234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Q231"/>
  <c r="S231" s="1"/>
  <c r="O231"/>
  <c r="N231"/>
  <c r="P231" s="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P230" s="1"/>
  <c r="N230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P229"/>
  <c r="O229"/>
  <c r="N229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S228"/>
  <c r="R228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Z227"/>
  <c r="Y227"/>
  <c r="X227"/>
  <c r="W227"/>
  <c r="V227"/>
  <c r="U227"/>
  <c r="T227"/>
  <c r="R227"/>
  <c r="Q227"/>
  <c r="S227" s="1"/>
  <c r="O227"/>
  <c r="N227"/>
  <c r="P227" s="1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P226" s="1"/>
  <c r="N226"/>
  <c r="M226"/>
  <c r="L226"/>
  <c r="K226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S224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P222" s="1"/>
  <c r="N222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L219"/>
  <c r="M219" s="1"/>
  <c r="K219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P218" s="1"/>
  <c r="N218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Q215"/>
  <c r="S215" s="1"/>
  <c r="O215"/>
  <c r="N215"/>
  <c r="P215" s="1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P214" s="1"/>
  <c r="N214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P213"/>
  <c r="O213"/>
  <c r="N213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S212"/>
  <c r="R212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O211"/>
  <c r="N211"/>
  <c r="P211" s="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P210" s="1"/>
  <c r="N210"/>
  <c r="M210"/>
  <c r="L210"/>
  <c r="K210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P209"/>
  <c r="O209"/>
  <c r="N209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P206" s="1"/>
  <c r="N206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O203"/>
  <c r="N203"/>
  <c r="P203" s="1"/>
  <c r="L203"/>
  <c r="M203" s="1"/>
  <c r="K203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P202" s="1"/>
  <c r="N202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Q199"/>
  <c r="S199" s="1"/>
  <c r="O199"/>
  <c r="N199"/>
  <c r="P199" s="1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O195"/>
  <c r="N195"/>
  <c r="P195" s="1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P194" s="1"/>
  <c r="N194"/>
  <c r="M194"/>
  <c r="L194"/>
  <c r="K194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O191"/>
  <c r="N191"/>
  <c r="P191" s="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P190" s="1"/>
  <c r="N190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O187"/>
  <c r="N187"/>
  <c r="P187" s="1"/>
  <c r="L187"/>
  <c r="M187" s="1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P186" s="1"/>
  <c r="N186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P185"/>
  <c r="O185"/>
  <c r="N185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Q183"/>
  <c r="S183" s="1"/>
  <c r="O183"/>
  <c r="N183"/>
  <c r="P183" s="1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P182" s="1"/>
  <c r="N182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P178" s="1"/>
  <c r="N178"/>
  <c r="M178"/>
  <c r="L178"/>
  <c r="K178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P174" s="1"/>
  <c r="N174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/>
  <c r="AA172"/>
  <c r="Y172"/>
  <c r="Z172" s="1"/>
  <c r="X172"/>
  <c r="W172"/>
  <c r="U172"/>
  <c r="V172" s="1"/>
  <c r="T172"/>
  <c r="S172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Q171"/>
  <c r="S171" s="1"/>
  <c r="O171"/>
  <c r="N171"/>
  <c r="P171" s="1"/>
  <c r="L171"/>
  <c r="M171" s="1"/>
  <c r="K17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P170" s="1"/>
  <c r="N170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O167"/>
  <c r="N167"/>
  <c r="P167" s="1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P166" s="1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R163"/>
  <c r="Q163"/>
  <c r="S163" s="1"/>
  <c r="O163"/>
  <c r="N163"/>
  <c r="P163" s="1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P162" s="1"/>
  <c r="N162"/>
  <c r="M162"/>
  <c r="L162"/>
  <c r="K162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P158" s="1"/>
  <c r="N158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P110" s="1"/>
  <c r="N110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P86" s="1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P82" s="1"/>
  <c r="N82"/>
  <c r="M82"/>
  <c r="L82"/>
  <c r="K82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P78" s="1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L75"/>
  <c r="M75" s="1"/>
  <c r="K75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P74" s="1"/>
  <c r="N74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P70" s="1"/>
  <c r="N70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S68"/>
  <c r="R68"/>
  <c r="Q68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P66" s="1"/>
  <c r="N66"/>
  <c r="M66"/>
  <c r="L66"/>
  <c r="K66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P62" s="1"/>
  <c r="N62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Q59"/>
  <c r="S59" s="1"/>
  <c r="O59"/>
  <c r="N59"/>
  <c r="P59" s="1"/>
  <c r="L59"/>
  <c r="M59" s="1"/>
  <c r="K59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Z51"/>
  <c r="Y51"/>
  <c r="X51"/>
  <c r="W51"/>
  <c r="V51"/>
  <c r="U51"/>
  <c r="T51"/>
  <c r="R51"/>
  <c r="Q51"/>
  <c r="S51" s="1"/>
  <c r="O51"/>
  <c r="N51"/>
  <c r="P51" s="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P50" s="1"/>
  <c r="N50"/>
  <c r="M50"/>
  <c r="L50"/>
  <c r="K50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P46" s="1"/>
  <c r="N46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P43" s="1"/>
  <c r="L43"/>
  <c r="M43" s="1"/>
  <c r="K43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P42" s="1"/>
  <c r="N42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P38" s="1"/>
  <c r="N38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P34" s="1"/>
  <c r="N34"/>
  <c r="M34"/>
  <c r="L34"/>
  <c r="K34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P30" s="1"/>
  <c r="N30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Z28" s="1"/>
  <c r="X28"/>
  <c r="W28"/>
  <c r="U28"/>
  <c r="V28" s="1"/>
  <c r="T28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Q27"/>
  <c r="S27" s="1"/>
  <c r="O27"/>
  <c r="N27"/>
  <c r="P27" s="1"/>
  <c r="L27"/>
  <c r="M27" s="1"/>
  <c r="K27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P26" s="1"/>
  <c r="N26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P18" s="1"/>
  <c r="N18"/>
  <c r="M18"/>
  <c r="L18"/>
  <c r="K18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7" l="1"/>
  <c r="AB9"/>
  <c r="AB14"/>
  <c r="AB16"/>
  <c r="AB23"/>
  <c r="AB25"/>
  <c r="AB30"/>
  <c r="AB32"/>
  <c r="AB39"/>
  <c r="AB41"/>
  <c r="AB46"/>
  <c r="AB48"/>
  <c r="AB55"/>
  <c r="AB57"/>
  <c r="AB62"/>
  <c r="AB64"/>
  <c r="AB71"/>
  <c r="AB73"/>
  <c r="AB78"/>
  <c r="AB80"/>
  <c r="AB87"/>
  <c r="AB89"/>
  <c r="AB94"/>
  <c r="AB96"/>
  <c r="AB103"/>
  <c r="AB105"/>
  <c r="AB110"/>
  <c r="AB112"/>
  <c r="AB119"/>
  <c r="AB121"/>
  <c r="AB126"/>
  <c r="AB128"/>
  <c r="AB135"/>
  <c r="AB137"/>
  <c r="AB142"/>
  <c r="AB144"/>
  <c r="AB151"/>
  <c r="AB153"/>
  <c r="AB158"/>
  <c r="AB160"/>
  <c r="AB167"/>
  <c r="AB169"/>
  <c r="AB174"/>
  <c r="AB176"/>
  <c r="AB183"/>
  <c r="AB185"/>
  <c r="AB190"/>
  <c r="AB192"/>
  <c r="AB199"/>
  <c r="AB201"/>
  <c r="AB206"/>
  <c r="AB208"/>
  <c r="AB215"/>
  <c r="AB217"/>
  <c r="AB222"/>
  <c r="AB224"/>
  <c r="AB231"/>
  <c r="AB233"/>
  <c r="AB238"/>
  <c r="AB240"/>
  <c r="AB247"/>
  <c r="AB249"/>
  <c r="AB254"/>
  <c r="AB256"/>
  <c r="AB263"/>
  <c r="AB265"/>
  <c r="AB270"/>
  <c r="AB272"/>
  <c r="AB279"/>
  <c r="AB281"/>
  <c r="AB286"/>
  <c r="AB288"/>
  <c r="AB295"/>
  <c r="AB297"/>
  <c r="AB302"/>
  <c r="AB304"/>
  <c r="AB311"/>
  <c r="AB313"/>
  <c r="AB318"/>
  <c r="AB320"/>
  <c r="AB327"/>
  <c r="AB329"/>
  <c r="AB334"/>
  <c r="AB336"/>
  <c r="AB343"/>
  <c r="AB345"/>
  <c r="AB350"/>
  <c r="AB352"/>
  <c r="AB359"/>
  <c r="AB361"/>
  <c r="AB366"/>
  <c r="AB368"/>
  <c r="AB375"/>
  <c r="AB377"/>
  <c r="AB382"/>
  <c r="AB384"/>
  <c r="AB391"/>
  <c r="AB393"/>
  <c r="AB398"/>
  <c r="AB400"/>
  <c r="AB407"/>
  <c r="AB409"/>
  <c r="AB414"/>
  <c r="AB416"/>
  <c r="AB423"/>
  <c r="AB425"/>
  <c r="AB430"/>
  <c r="AB432"/>
  <c r="AB439"/>
  <c r="AB441"/>
  <c r="AB446"/>
  <c r="AB448"/>
  <c r="AB455"/>
  <c r="AB457"/>
  <c r="AB462"/>
  <c r="AB464"/>
  <c r="AB471"/>
  <c r="AB473"/>
  <c r="AB478"/>
  <c r="AB480"/>
  <c r="AB487"/>
  <c r="AB489"/>
  <c r="AB494"/>
  <c r="AB496"/>
  <c r="AB773"/>
  <c r="AB775"/>
  <c r="AB782"/>
  <c r="AB784"/>
  <c r="AB789"/>
  <c r="AB791"/>
  <c r="AB798"/>
  <c r="AB800"/>
  <c r="AB805"/>
  <c r="AB807"/>
  <c r="AB814"/>
  <c r="AB816"/>
  <c r="AB821"/>
  <c r="AB823"/>
  <c r="AB830"/>
  <c r="AB832"/>
  <c r="AB837"/>
  <c r="AB839"/>
  <c r="AB846"/>
  <c r="AB848"/>
  <c r="AB855"/>
  <c r="AB862"/>
  <c r="AB864"/>
  <c r="AB871"/>
  <c r="AB879"/>
  <c r="AB899"/>
  <c r="AB924"/>
  <c r="AB929"/>
  <c r="AB933"/>
  <c r="AB943"/>
  <c r="AB963"/>
  <c r="AB988"/>
  <c r="AB993"/>
  <c r="AB997"/>
  <c r="AB1007"/>
  <c r="AB1027"/>
  <c r="AB1052"/>
  <c r="AB1057"/>
  <c r="AB1061"/>
  <c r="AB1071"/>
  <c r="AB1091"/>
  <c r="AB1116"/>
  <c r="AB1125"/>
  <c r="AB1135"/>
  <c r="AB8"/>
  <c r="AB15"/>
  <c r="AB17"/>
  <c r="AB22"/>
  <c r="AB24"/>
  <c r="AB31"/>
  <c r="AB33"/>
  <c r="AB38"/>
  <c r="AB40"/>
  <c r="AB47"/>
  <c r="AB49"/>
  <c r="AB54"/>
  <c r="AB56"/>
  <c r="AB63"/>
  <c r="AB65"/>
  <c r="AB70"/>
  <c r="AB72"/>
  <c r="AB79"/>
  <c r="AB81"/>
  <c r="AB86"/>
  <c r="AB88"/>
  <c r="AB95"/>
  <c r="AB97"/>
  <c r="AB104"/>
  <c r="AB111"/>
  <c r="AB113"/>
  <c r="AB120"/>
  <c r="AB127"/>
  <c r="AB129"/>
  <c r="AB136"/>
  <c r="AB143"/>
  <c r="AB145"/>
  <c r="AB152"/>
  <c r="AB159"/>
  <c r="AB161"/>
  <c r="AB166"/>
  <c r="AB168"/>
  <c r="AB175"/>
  <c r="AB177"/>
  <c r="AB182"/>
  <c r="AB184"/>
  <c r="AB191"/>
  <c r="AB193"/>
  <c r="AB198"/>
  <c r="AB200"/>
  <c r="AB207"/>
  <c r="AB209"/>
  <c r="AB214"/>
  <c r="AB216"/>
  <c r="AB223"/>
  <c r="AB225"/>
  <c r="AB230"/>
  <c r="AB232"/>
  <c r="AB239"/>
  <c r="AB241"/>
  <c r="AB246"/>
  <c r="AB248"/>
  <c r="AB255"/>
  <c r="AB257"/>
  <c r="AB262"/>
  <c r="AB264"/>
  <c r="AB271"/>
  <c r="AB273"/>
  <c r="AB280"/>
  <c r="AB287"/>
  <c r="AB289"/>
  <c r="AB296"/>
  <c r="AB303"/>
  <c r="AB305"/>
  <c r="AB312"/>
  <c r="AB319"/>
  <c r="AB321"/>
  <c r="AB328"/>
  <c r="AB335"/>
  <c r="AB337"/>
  <c r="AB344"/>
  <c r="AB351"/>
  <c r="AB353"/>
  <c r="AB360"/>
  <c r="AB367"/>
  <c r="AB369"/>
  <c r="AB376"/>
  <c r="AB383"/>
  <c r="AB385"/>
  <c r="AB392"/>
  <c r="AB399"/>
  <c r="AB401"/>
  <c r="AB408"/>
  <c r="AB415"/>
  <c r="AB417"/>
  <c r="AB424"/>
  <c r="AB431"/>
  <c r="AB433"/>
  <c r="AB440"/>
  <c r="AB447"/>
  <c r="AB449"/>
  <c r="AB456"/>
  <c r="AB463"/>
  <c r="AB465"/>
  <c r="AB472"/>
  <c r="AB479"/>
  <c r="AB481"/>
  <c r="AB488"/>
  <c r="AB495"/>
  <c r="AB497"/>
  <c r="AB774"/>
  <c r="AB776"/>
  <c r="AB781"/>
  <c r="AB783"/>
  <c r="AB790"/>
  <c r="AB792"/>
  <c r="AB797"/>
  <c r="AB799"/>
  <c r="AB806"/>
  <c r="AB808"/>
  <c r="AB813"/>
  <c r="AB815"/>
  <c r="AB822"/>
  <c r="AB824"/>
  <c r="AB829"/>
  <c r="AB831"/>
  <c r="AB838"/>
  <c r="AB840"/>
  <c r="AB845"/>
  <c r="AB847"/>
  <c r="AB854"/>
  <c r="AB856"/>
  <c r="AB861"/>
  <c r="AB863"/>
  <c r="AB870"/>
  <c r="AB872"/>
  <c r="AB892"/>
  <c r="AB897"/>
  <c r="AB956"/>
  <c r="AB961"/>
  <c r="AB965"/>
  <c r="AB975"/>
  <c r="AB1020"/>
  <c r="AB1025"/>
  <c r="AB1039"/>
  <c r="AB1084"/>
  <c r="AB1089"/>
  <c r="AB3"/>
  <c r="AB5"/>
  <c r="AB10"/>
  <c r="AB12"/>
  <c r="AB19"/>
  <c r="AB21"/>
  <c r="AB26"/>
  <c r="AB28"/>
  <c r="AB35"/>
  <c r="AB37"/>
  <c r="AB42"/>
  <c r="AB44"/>
  <c r="AB51"/>
  <c r="AB53"/>
  <c r="AB58"/>
  <c r="AB60"/>
  <c r="AB67"/>
  <c r="AB69"/>
  <c r="AB74"/>
  <c r="AB76"/>
  <c r="AB83"/>
  <c r="AB85"/>
  <c r="AB90"/>
  <c r="AB92"/>
  <c r="AB99"/>
  <c r="AB101"/>
  <c r="AB106"/>
  <c r="AB108"/>
  <c r="AB115"/>
  <c r="AB117"/>
  <c r="AB122"/>
  <c r="AB124"/>
  <c r="AB131"/>
  <c r="AB133"/>
  <c r="AB138"/>
  <c r="AB140"/>
  <c r="AB147"/>
  <c r="AB149"/>
  <c r="AB154"/>
  <c r="AB156"/>
  <c r="AB163"/>
  <c r="AB165"/>
  <c r="AB170"/>
  <c r="AB172"/>
  <c r="AB179"/>
  <c r="AB181"/>
  <c r="AB186"/>
  <c r="AB188"/>
  <c r="AB195"/>
  <c r="AB197"/>
  <c r="AB202"/>
  <c r="AB204"/>
  <c r="AB211"/>
  <c r="AB213"/>
  <c r="AB218"/>
  <c r="AB220"/>
  <c r="AB227"/>
  <c r="AB229"/>
  <c r="AB234"/>
  <c r="AB236"/>
  <c r="AB243"/>
  <c r="AB245"/>
  <c r="AB250"/>
  <c r="AB252"/>
  <c r="AB259"/>
  <c r="AB261"/>
  <c r="AB266"/>
  <c r="AB268"/>
  <c r="AB275"/>
  <c r="AB277"/>
  <c r="AB282"/>
  <c r="AB284"/>
  <c r="AB291"/>
  <c r="AB293"/>
  <c r="AB298"/>
  <c r="AB300"/>
  <c r="AB307"/>
  <c r="AB309"/>
  <c r="AB314"/>
  <c r="AB316"/>
  <c r="AB323"/>
  <c r="AB325"/>
  <c r="AB330"/>
  <c r="AB332"/>
  <c r="AB339"/>
  <c r="AB341"/>
  <c r="AB346"/>
  <c r="AB348"/>
  <c r="AB355"/>
  <c r="AB357"/>
  <c r="AB362"/>
  <c r="AB364"/>
  <c r="AB371"/>
  <c r="AB373"/>
  <c r="AB378"/>
  <c r="AB380"/>
  <c r="AB387"/>
  <c r="AB389"/>
  <c r="AB394"/>
  <c r="AB396"/>
  <c r="AB403"/>
  <c r="AB405"/>
  <c r="AB410"/>
  <c r="AB412"/>
  <c r="AB419"/>
  <c r="AB421"/>
  <c r="AB426"/>
  <c r="AB428"/>
  <c r="AB435"/>
  <c r="AB437"/>
  <c r="AB442"/>
  <c r="AB444"/>
  <c r="AB451"/>
  <c r="AB453"/>
  <c r="AB458"/>
  <c r="AB460"/>
  <c r="AB467"/>
  <c r="AB469"/>
  <c r="AB474"/>
  <c r="AB476"/>
  <c r="AB483"/>
  <c r="AB485"/>
  <c r="AB490"/>
  <c r="AB492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8"/>
  <c r="AB780"/>
  <c r="AB785"/>
  <c r="AB787"/>
  <c r="AB794"/>
  <c r="AB796"/>
  <c r="AB801"/>
  <c r="AB803"/>
  <c r="AB810"/>
  <c r="AB812"/>
  <c r="AB817"/>
  <c r="AB819"/>
  <c r="AB826"/>
  <c r="AB828"/>
  <c r="AB833"/>
  <c r="AB835"/>
  <c r="AB842"/>
  <c r="AB844"/>
  <c r="AB849"/>
  <c r="AB851"/>
  <c r="AB858"/>
  <c r="AB860"/>
  <c r="AB865"/>
  <c r="AB867"/>
  <c r="AB874"/>
  <c r="AB876"/>
  <c r="AB881"/>
  <c r="AB885"/>
  <c r="AB895"/>
  <c r="AB940"/>
  <c r="AB945"/>
  <c r="AB949"/>
  <c r="AB959"/>
  <c r="AB1004"/>
  <c r="AB1009"/>
  <c r="AB1013"/>
  <c r="AB1023"/>
  <c r="AB1068"/>
  <c r="AB1073"/>
  <c r="AB1077"/>
  <c r="AB1087"/>
  <c r="AB1107"/>
  <c r="AB1910"/>
  <c r="AB1912"/>
  <c r="AB1917"/>
  <c r="AB1919"/>
  <c r="AB1926"/>
  <c r="AB1928"/>
  <c r="AB1933"/>
  <c r="AB1935"/>
  <c r="AB1942"/>
  <c r="AB1944"/>
  <c r="AB1949"/>
  <c r="AB1951"/>
  <c r="AB1955"/>
  <c r="AB1959"/>
  <c r="AB1963"/>
  <c r="AB1976"/>
  <c r="AB1982"/>
  <c r="S877"/>
  <c r="AB877" s="1"/>
  <c r="P882"/>
  <c r="V884"/>
  <c r="AB884" s="1"/>
  <c r="Z888"/>
  <c r="AB888" s="1"/>
  <c r="AB890"/>
  <c r="M891"/>
  <c r="AB891" s="1"/>
  <c r="S893"/>
  <c r="AB893" s="1"/>
  <c r="P898"/>
  <c r="V900"/>
  <c r="AB900" s="1"/>
  <c r="Z904"/>
  <c r="AB904" s="1"/>
  <c r="AB906"/>
  <c r="M907"/>
  <c r="AB907" s="1"/>
  <c r="S909"/>
  <c r="AB909" s="1"/>
  <c r="P914"/>
  <c r="V916"/>
  <c r="AB916" s="1"/>
  <c r="Z920"/>
  <c r="AB920" s="1"/>
  <c r="AB922"/>
  <c r="M923"/>
  <c r="AB923" s="1"/>
  <c r="S925"/>
  <c r="AB925" s="1"/>
  <c r="P930"/>
  <c r="V932"/>
  <c r="AB932" s="1"/>
  <c r="Z936"/>
  <c r="AB936" s="1"/>
  <c r="AB938"/>
  <c r="M939"/>
  <c r="AB939" s="1"/>
  <c r="S941"/>
  <c r="AB941" s="1"/>
  <c r="P946"/>
  <c r="V948"/>
  <c r="AB948" s="1"/>
  <c r="Z952"/>
  <c r="AB952" s="1"/>
  <c r="AB954"/>
  <c r="M955"/>
  <c r="AB955" s="1"/>
  <c r="S957"/>
  <c r="AB957" s="1"/>
  <c r="P962"/>
  <c r="V964"/>
  <c r="AB964" s="1"/>
  <c r="Z968"/>
  <c r="AB968" s="1"/>
  <c r="AB970"/>
  <c r="M971"/>
  <c r="AB971" s="1"/>
  <c r="S973"/>
  <c r="AB973" s="1"/>
  <c r="P978"/>
  <c r="V980"/>
  <c r="AB980" s="1"/>
  <c r="Z984"/>
  <c r="AB984" s="1"/>
  <c r="AB986"/>
  <c r="M987"/>
  <c r="AB987" s="1"/>
  <c r="S989"/>
  <c r="AB989" s="1"/>
  <c r="P994"/>
  <c r="V996"/>
  <c r="AB996" s="1"/>
  <c r="Z1000"/>
  <c r="AB1000" s="1"/>
  <c r="AB1002"/>
  <c r="M1003"/>
  <c r="AB1003" s="1"/>
  <c r="S1005"/>
  <c r="AB1005" s="1"/>
  <c r="P1010"/>
  <c r="V1012"/>
  <c r="AB1012" s="1"/>
  <c r="Z1016"/>
  <c r="AB1016" s="1"/>
  <c r="AB1018"/>
  <c r="M1019"/>
  <c r="AB1019" s="1"/>
  <c r="S1021"/>
  <c r="AB1021" s="1"/>
  <c r="P1026"/>
  <c r="V1028"/>
  <c r="AB1028" s="1"/>
  <c r="Z1032"/>
  <c r="AB1032" s="1"/>
  <c r="AB1034"/>
  <c r="M1035"/>
  <c r="AB1035" s="1"/>
  <c r="S1037"/>
  <c r="AB1037" s="1"/>
  <c r="P1042"/>
  <c r="V1044"/>
  <c r="AB1044" s="1"/>
  <c r="Z1048"/>
  <c r="AB1048" s="1"/>
  <c r="AB1050"/>
  <c r="M1051"/>
  <c r="AB1051" s="1"/>
  <c r="S1053"/>
  <c r="AB1053" s="1"/>
  <c r="P1058"/>
  <c r="V1060"/>
  <c r="AB1060" s="1"/>
  <c r="Z1064"/>
  <c r="AB1064" s="1"/>
  <c r="AB1066"/>
  <c r="M1067"/>
  <c r="AB1067" s="1"/>
  <c r="S1069"/>
  <c r="AB1069" s="1"/>
  <c r="P1074"/>
  <c r="V1076"/>
  <c r="AB1076" s="1"/>
  <c r="Z1080"/>
  <c r="AB1080" s="1"/>
  <c r="AB1082"/>
  <c r="M1083"/>
  <c r="AB1083" s="1"/>
  <c r="S1085"/>
  <c r="AB1085" s="1"/>
  <c r="P1090"/>
  <c r="V1092"/>
  <c r="AB1092" s="1"/>
  <c r="Z1096"/>
  <c r="AB1096" s="1"/>
  <c r="AB1098"/>
  <c r="M1099"/>
  <c r="AB1099" s="1"/>
  <c r="S1101"/>
  <c r="AB1101" s="1"/>
  <c r="P1106"/>
  <c r="V1108"/>
  <c r="AB1108" s="1"/>
  <c r="Z1112"/>
  <c r="AB1112" s="1"/>
  <c r="AB1114"/>
  <c r="M1115"/>
  <c r="AB1115" s="1"/>
  <c r="S1117"/>
  <c r="AB1117" s="1"/>
  <c r="P1122"/>
  <c r="V1124"/>
  <c r="AB1124" s="1"/>
  <c r="Z1128"/>
  <c r="AB1128" s="1"/>
  <c r="AB1130"/>
  <c r="M1131"/>
  <c r="AB1131" s="1"/>
  <c r="S1133"/>
  <c r="AB1133" s="1"/>
  <c r="S1138"/>
  <c r="AB1138" s="1"/>
  <c r="AB1139"/>
  <c r="P1143"/>
  <c r="Z1145"/>
  <c r="AB1145" s="1"/>
  <c r="AB1148"/>
  <c r="AB1155"/>
  <c r="AB1162"/>
  <c r="AB1164"/>
  <c r="AB1171"/>
  <c r="AB1178"/>
  <c r="AB1180"/>
  <c r="AB1187"/>
  <c r="AB1194"/>
  <c r="AB1196"/>
  <c r="AB1203"/>
  <c r="AB1210"/>
  <c r="AB1212"/>
  <c r="AB1219"/>
  <c r="AB1226"/>
  <c r="AB1228"/>
  <c r="AB1235"/>
  <c r="AB1242"/>
  <c r="AB1244"/>
  <c r="AB1251"/>
  <c r="AB1258"/>
  <c r="AB1260"/>
  <c r="AB1267"/>
  <c r="AB1274"/>
  <c r="AB1276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14"/>
  <c r="AB1916"/>
  <c r="AB1921"/>
  <c r="AB1923"/>
  <c r="AB1930"/>
  <c r="AB1932"/>
  <c r="AB1937"/>
  <c r="AB1939"/>
  <c r="AB1946"/>
  <c r="AB1948"/>
  <c r="AB1953"/>
  <c r="AB1956"/>
  <c r="AB1960"/>
  <c r="AB1964"/>
  <c r="AB2020"/>
  <c r="P878"/>
  <c r="AB878" s="1"/>
  <c r="V880"/>
  <c r="AB880" s="1"/>
  <c r="Z884"/>
  <c r="AB886"/>
  <c r="M887"/>
  <c r="AB887" s="1"/>
  <c r="S889"/>
  <c r="AB889" s="1"/>
  <c r="P894"/>
  <c r="AB894" s="1"/>
  <c r="V896"/>
  <c r="AB896" s="1"/>
  <c r="Z900"/>
  <c r="AB902"/>
  <c r="M903"/>
  <c r="AB903" s="1"/>
  <c r="S905"/>
  <c r="AB905" s="1"/>
  <c r="P910"/>
  <c r="AB910" s="1"/>
  <c r="V912"/>
  <c r="AB912" s="1"/>
  <c r="Z916"/>
  <c r="AB918"/>
  <c r="M919"/>
  <c r="AB919" s="1"/>
  <c r="S921"/>
  <c r="AB921" s="1"/>
  <c r="P926"/>
  <c r="AB926" s="1"/>
  <c r="V928"/>
  <c r="AB928" s="1"/>
  <c r="Z932"/>
  <c r="AB934"/>
  <c r="M935"/>
  <c r="AB935" s="1"/>
  <c r="S937"/>
  <c r="AB937" s="1"/>
  <c r="P942"/>
  <c r="AB942" s="1"/>
  <c r="V944"/>
  <c r="AB944" s="1"/>
  <c r="Z948"/>
  <c r="AB950"/>
  <c r="M951"/>
  <c r="AB951" s="1"/>
  <c r="S953"/>
  <c r="AB953" s="1"/>
  <c r="P958"/>
  <c r="AB958" s="1"/>
  <c r="V960"/>
  <c r="AB960" s="1"/>
  <c r="Z964"/>
  <c r="AB966"/>
  <c r="M967"/>
  <c r="AB967" s="1"/>
  <c r="S969"/>
  <c r="AB969" s="1"/>
  <c r="P974"/>
  <c r="AB974" s="1"/>
  <c r="V976"/>
  <c r="AB976" s="1"/>
  <c r="Z980"/>
  <c r="AB982"/>
  <c r="M983"/>
  <c r="AB983" s="1"/>
  <c r="S985"/>
  <c r="AB985" s="1"/>
  <c r="P990"/>
  <c r="AB990" s="1"/>
  <c r="V992"/>
  <c r="AB992" s="1"/>
  <c r="Z996"/>
  <c r="AB998"/>
  <c r="M999"/>
  <c r="AB999" s="1"/>
  <c r="S1001"/>
  <c r="AB1001" s="1"/>
  <c r="P1006"/>
  <c r="AB1006" s="1"/>
  <c r="V1008"/>
  <c r="AB1008" s="1"/>
  <c r="Z1012"/>
  <c r="AB1014"/>
  <c r="M1015"/>
  <c r="AB1015" s="1"/>
  <c r="S1017"/>
  <c r="AB1017" s="1"/>
  <c r="P1022"/>
  <c r="AB1022" s="1"/>
  <c r="V1024"/>
  <c r="AB1024" s="1"/>
  <c r="Z1028"/>
  <c r="AB1030"/>
  <c r="M1031"/>
  <c r="AB1031" s="1"/>
  <c r="S1033"/>
  <c r="AB1033" s="1"/>
  <c r="P1038"/>
  <c r="AB1038" s="1"/>
  <c r="V1040"/>
  <c r="AB1040" s="1"/>
  <c r="Z1044"/>
  <c r="AB1046"/>
  <c r="M1047"/>
  <c r="AB1047" s="1"/>
  <c r="S1049"/>
  <c r="AB1049" s="1"/>
  <c r="P1054"/>
  <c r="AB1054" s="1"/>
  <c r="V1056"/>
  <c r="AB1056" s="1"/>
  <c r="Z1060"/>
  <c r="AB1062"/>
  <c r="M1063"/>
  <c r="AB1063" s="1"/>
  <c r="S1065"/>
  <c r="AB1065" s="1"/>
  <c r="P1070"/>
  <c r="AB1070" s="1"/>
  <c r="V1072"/>
  <c r="AB1072" s="1"/>
  <c r="Z1076"/>
  <c r="AB1078"/>
  <c r="M1079"/>
  <c r="AB1079" s="1"/>
  <c r="S1081"/>
  <c r="AB1081" s="1"/>
  <c r="P1086"/>
  <c r="AB1086" s="1"/>
  <c r="V1088"/>
  <c r="AB1088" s="1"/>
  <c r="Z1092"/>
  <c r="AB1094"/>
  <c r="M1095"/>
  <c r="AB1095" s="1"/>
  <c r="S1097"/>
  <c r="AB1097" s="1"/>
  <c r="P1102"/>
  <c r="AB1102" s="1"/>
  <c r="V1104"/>
  <c r="AB1104" s="1"/>
  <c r="Z1108"/>
  <c r="AB1110"/>
  <c r="M1111"/>
  <c r="AB1111" s="1"/>
  <c r="S1113"/>
  <c r="AB1113" s="1"/>
  <c r="P1118"/>
  <c r="AB1118" s="1"/>
  <c r="V1120"/>
  <c r="AB1120" s="1"/>
  <c r="Z1124"/>
  <c r="AB1126"/>
  <c r="M1127"/>
  <c r="AB1127" s="1"/>
  <c r="S1129"/>
  <c r="AB1129" s="1"/>
  <c r="P1134"/>
  <c r="AB1134" s="1"/>
  <c r="V1136"/>
  <c r="AB1136" s="1"/>
  <c r="V1137"/>
  <c r="AB1137" s="1"/>
  <c r="AB1142"/>
  <c r="S1142"/>
  <c r="AB1143"/>
  <c r="AB1151"/>
  <c r="AB1158"/>
  <c r="AB1160"/>
  <c r="AB1167"/>
  <c r="AB1174"/>
  <c r="AB1176"/>
  <c r="AB1183"/>
  <c r="AB1190"/>
  <c r="AB1192"/>
  <c r="AB1199"/>
  <c r="AB1206"/>
  <c r="AB1208"/>
  <c r="AB1215"/>
  <c r="AB1222"/>
  <c r="AB1224"/>
  <c r="AB1231"/>
  <c r="AB1238"/>
  <c r="AB1240"/>
  <c r="AB1247"/>
  <c r="AB1254"/>
  <c r="AB1256"/>
  <c r="AB1263"/>
  <c r="AB1270"/>
  <c r="AB1272"/>
  <c r="AB1279"/>
  <c r="AB1918"/>
  <c r="AB1934"/>
  <c r="AB1950"/>
  <c r="AB1957"/>
  <c r="AB1961"/>
  <c r="AB1965"/>
  <c r="AB882"/>
  <c r="AB898"/>
  <c r="AB914"/>
  <c r="AB930"/>
  <c r="AB946"/>
  <c r="AB962"/>
  <c r="AB978"/>
  <c r="AB994"/>
  <c r="AB1010"/>
  <c r="AB1026"/>
  <c r="AB1042"/>
  <c r="AB1058"/>
  <c r="AB1074"/>
  <c r="AB1090"/>
  <c r="AB1106"/>
  <c r="AB1122"/>
  <c r="M1140"/>
  <c r="AB1140" s="1"/>
  <c r="V1141"/>
  <c r="AB1141" s="1"/>
  <c r="S1146"/>
  <c r="AB1146" s="1"/>
  <c r="AB1147"/>
  <c r="AB1154"/>
  <c r="AB1156"/>
  <c r="AB1163"/>
  <c r="AB1170"/>
  <c r="AB1172"/>
  <c r="AB1179"/>
  <c r="AB1186"/>
  <c r="AB1188"/>
  <c r="AB1195"/>
  <c r="AB1202"/>
  <c r="AB1204"/>
  <c r="AB1211"/>
  <c r="AB1218"/>
  <c r="AB1220"/>
  <c r="AB1227"/>
  <c r="AB1234"/>
  <c r="AB1236"/>
  <c r="AB1243"/>
  <c r="AB1250"/>
  <c r="AB1252"/>
  <c r="AB1259"/>
  <c r="AB1266"/>
  <c r="AB1268"/>
  <c r="AB1275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13"/>
  <c r="AB1915"/>
  <c r="AB1931"/>
  <c r="AB1945"/>
  <c r="AB1947"/>
  <c r="AB1966"/>
  <c r="AB1992"/>
  <c r="M2008"/>
  <c r="AB2008" s="1"/>
  <c r="S2010"/>
  <c r="AB2010" s="1"/>
  <c r="P2015"/>
  <c r="V2017"/>
  <c r="AB2017" s="1"/>
  <c r="Z2021"/>
  <c r="M2024"/>
  <c r="AB2024" s="1"/>
  <c r="S2026"/>
  <c r="AB2026" s="1"/>
  <c r="P2031"/>
  <c r="V2033"/>
  <c r="AB2033" s="1"/>
  <c r="V2037"/>
  <c r="AB2037" s="1"/>
  <c r="P2043"/>
  <c r="AB2043" s="1"/>
  <c r="V2045"/>
  <c r="AB2045" s="1"/>
  <c r="P2051"/>
  <c r="V2053"/>
  <c r="AB2053" s="1"/>
  <c r="P2059"/>
  <c r="AB2059" s="1"/>
  <c r="V2061"/>
  <c r="AB2061" s="1"/>
  <c r="P2067"/>
  <c r="V2069"/>
  <c r="AB2069" s="1"/>
  <c r="P2075"/>
  <c r="AB2075" s="1"/>
  <c r="V2077"/>
  <c r="AB2077" s="1"/>
  <c r="P2083"/>
  <c r="V2085"/>
  <c r="AB2085" s="1"/>
  <c r="P2091"/>
  <c r="AB2091" s="1"/>
  <c r="V2093"/>
  <c r="AB2093" s="1"/>
  <c r="AB2121"/>
  <c r="AB2123"/>
  <c r="AB2130"/>
  <c r="AB2132"/>
  <c r="AB2137"/>
  <c r="AB2139"/>
  <c r="AB2146"/>
  <c r="AB2148"/>
  <c r="AB2153"/>
  <c r="AB2155"/>
  <c r="AB2162"/>
  <c r="AB2164"/>
  <c r="AB2169"/>
  <c r="AB2171"/>
  <c r="AB2178"/>
  <c r="AB2180"/>
  <c r="AB2185"/>
  <c r="AB2187"/>
  <c r="AB2194"/>
  <c r="AB2196"/>
  <c r="AB2201"/>
  <c r="AB2203"/>
  <c r="AB2210"/>
  <c r="AB2212"/>
  <c r="AB2217"/>
  <c r="AB2219"/>
  <c r="AB2226"/>
  <c r="AB2228"/>
  <c r="AB2233"/>
  <c r="AB2235"/>
  <c r="AB2242"/>
  <c r="AB2244"/>
  <c r="AB2249"/>
  <c r="AB2251"/>
  <c r="AB2255"/>
  <c r="AB2259"/>
  <c r="AB2263"/>
  <c r="AB2267"/>
  <c r="AB2274"/>
  <c r="AB2276"/>
  <c r="AB2281"/>
  <c r="AB2283"/>
  <c r="AB2290"/>
  <c r="AB2292"/>
  <c r="AB2297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Z1969"/>
  <c r="AB1969" s="1"/>
  <c r="AB1971"/>
  <c r="M1972"/>
  <c r="AB1972" s="1"/>
  <c r="S1974"/>
  <c r="AB1974" s="1"/>
  <c r="P1979"/>
  <c r="V1981"/>
  <c r="Z1985"/>
  <c r="AB1985" s="1"/>
  <c r="M1988"/>
  <c r="AB1988" s="1"/>
  <c r="S1990"/>
  <c r="AB1990" s="1"/>
  <c r="P1995"/>
  <c r="V1997"/>
  <c r="AB1997" s="1"/>
  <c r="Z2001"/>
  <c r="AB2001" s="1"/>
  <c r="M2004"/>
  <c r="AB2004" s="1"/>
  <c r="AB2050"/>
  <c r="AB2051"/>
  <c r="AB2058"/>
  <c r="AB2066"/>
  <c r="AB2067"/>
  <c r="AB2074"/>
  <c r="AB2082"/>
  <c r="AB2083"/>
  <c r="AB2090"/>
  <c r="AB2098"/>
  <c r="AB2100"/>
  <c r="AB2102"/>
  <c r="AB2104"/>
  <c r="AB2106"/>
  <c r="AB2108"/>
  <c r="AB2110"/>
  <c r="AB2112"/>
  <c r="AB2114"/>
  <c r="AB2116"/>
  <c r="AB2118"/>
  <c r="AB2120"/>
  <c r="AB2125"/>
  <c r="AB2127"/>
  <c r="AB2134"/>
  <c r="AB2136"/>
  <c r="AB2141"/>
  <c r="AB2143"/>
  <c r="AB2150"/>
  <c r="AB2152"/>
  <c r="AB2157"/>
  <c r="AB2159"/>
  <c r="AB2166"/>
  <c r="AB2168"/>
  <c r="AB2173"/>
  <c r="AB2175"/>
  <c r="AB2182"/>
  <c r="AB2184"/>
  <c r="AB2189"/>
  <c r="AB2191"/>
  <c r="AB2198"/>
  <c r="AB2200"/>
  <c r="AB2205"/>
  <c r="AB2207"/>
  <c r="AB2214"/>
  <c r="AB2216"/>
  <c r="AB2221"/>
  <c r="AB2223"/>
  <c r="AB2230"/>
  <c r="AB2232"/>
  <c r="AB2237"/>
  <c r="AB2239"/>
  <c r="AB2246"/>
  <c r="AB2248"/>
  <c r="AB2253"/>
  <c r="AB2256"/>
  <c r="AB2260"/>
  <c r="AB2264"/>
  <c r="AB2269"/>
  <c r="AB2271"/>
  <c r="AB2278"/>
  <c r="AB2280"/>
  <c r="AB2285"/>
  <c r="AB2287"/>
  <c r="AB2294"/>
  <c r="AB2296"/>
  <c r="AB2301"/>
  <c r="AB2304"/>
  <c r="AB2308"/>
  <c r="AB2312"/>
  <c r="AB2316"/>
  <c r="AB2320"/>
  <c r="AB2324"/>
  <c r="AB2328"/>
  <c r="AB2332"/>
  <c r="AB2336"/>
  <c r="AB2340"/>
  <c r="AB2344"/>
  <c r="AB2348"/>
  <c r="AB2352"/>
  <c r="AB2356"/>
  <c r="AB2360"/>
  <c r="AB2364"/>
  <c r="AB2368"/>
  <c r="AB2403"/>
  <c r="AB2419"/>
  <c r="AB1967"/>
  <c r="M1968"/>
  <c r="AB1968" s="1"/>
  <c r="S1970"/>
  <c r="AB1970" s="1"/>
  <c r="P1975"/>
  <c r="AB1975" s="1"/>
  <c r="V1977"/>
  <c r="AB1977" s="1"/>
  <c r="Z1981"/>
  <c r="AB1981" s="1"/>
  <c r="AB1983"/>
  <c r="M1984"/>
  <c r="AB1984" s="1"/>
  <c r="S1986"/>
  <c r="AB1986" s="1"/>
  <c r="P1991"/>
  <c r="AB1991" s="1"/>
  <c r="V1993"/>
  <c r="AB1993" s="1"/>
  <c r="Z1997"/>
  <c r="AB1999"/>
  <c r="M2000"/>
  <c r="AB2000" s="1"/>
  <c r="S2002"/>
  <c r="AB2002" s="1"/>
  <c r="P2007"/>
  <c r="AB2007" s="1"/>
  <c r="V2009"/>
  <c r="AB2009" s="1"/>
  <c r="Z2013"/>
  <c r="AB2013" s="1"/>
  <c r="AB2015"/>
  <c r="M2016"/>
  <c r="AB2016" s="1"/>
  <c r="S2018"/>
  <c r="AB2018" s="1"/>
  <c r="P2023"/>
  <c r="AB2023" s="1"/>
  <c r="V2025"/>
  <c r="AB2025" s="1"/>
  <c r="Z2029"/>
  <c r="AB2029" s="1"/>
  <c r="AB2031"/>
  <c r="M2032"/>
  <c r="AB2032" s="1"/>
  <c r="S2034"/>
  <c r="AB2034" s="1"/>
  <c r="P2039"/>
  <c r="AB2039" s="1"/>
  <c r="V2041"/>
  <c r="AB2041" s="1"/>
  <c r="AB2122"/>
  <c r="AB2154"/>
  <c r="AB2170"/>
  <c r="AB2186"/>
  <c r="AB2202"/>
  <c r="AB2218"/>
  <c r="AB2234"/>
  <c r="AB2250"/>
  <c r="AB2257"/>
  <c r="AB2261"/>
  <c r="AB2265"/>
  <c r="AB2357"/>
  <c r="AB2361"/>
  <c r="AB2365"/>
  <c r="AB2369"/>
  <c r="AB2377"/>
  <c r="AB2393"/>
  <c r="AB2409"/>
  <c r="AB2425"/>
  <c r="AB2441"/>
  <c r="AB2453"/>
  <c r="AB2469"/>
  <c r="V1973"/>
  <c r="AB1973" s="1"/>
  <c r="Z1977"/>
  <c r="AB1979"/>
  <c r="M1980"/>
  <c r="AB1980" s="1"/>
  <c r="P1987"/>
  <c r="AB1987" s="1"/>
  <c r="V1989"/>
  <c r="AB1989" s="1"/>
  <c r="Z1993"/>
  <c r="AB1995"/>
  <c r="M1996"/>
  <c r="AB1996" s="1"/>
  <c r="S1998"/>
  <c r="AB1998" s="1"/>
  <c r="P2003"/>
  <c r="AB2003" s="1"/>
  <c r="V2005"/>
  <c r="AB2005" s="1"/>
  <c r="Z2009"/>
  <c r="AB2011"/>
  <c r="M2012"/>
  <c r="AB2012" s="1"/>
  <c r="S2014"/>
  <c r="AB2014" s="1"/>
  <c r="P2019"/>
  <c r="AB2019" s="1"/>
  <c r="V2021"/>
  <c r="AB2021" s="1"/>
  <c r="Z2025"/>
  <c r="AB2027"/>
  <c r="M2028"/>
  <c r="AB2028" s="1"/>
  <c r="S2030"/>
  <c r="AB2030" s="1"/>
  <c r="P2035"/>
  <c r="AB2035" s="1"/>
  <c r="S2038"/>
  <c r="AB2038" s="1"/>
  <c r="Z2041"/>
  <c r="M2044"/>
  <c r="AB2044" s="1"/>
  <c r="AB2046"/>
  <c r="S2046"/>
  <c r="AB2047"/>
  <c r="Z2049"/>
  <c r="AB2049" s="1"/>
  <c r="M2052"/>
  <c r="AB2052" s="1"/>
  <c r="S2054"/>
  <c r="AB2054" s="1"/>
  <c r="AB2055"/>
  <c r="Z2057"/>
  <c r="AB2057" s="1"/>
  <c r="M2060"/>
  <c r="AB2060" s="1"/>
  <c r="S2062"/>
  <c r="AB2062" s="1"/>
  <c r="AB2063"/>
  <c r="Z2065"/>
  <c r="AB2065" s="1"/>
  <c r="M2068"/>
  <c r="AB2068" s="1"/>
  <c r="S2070"/>
  <c r="AB2070" s="1"/>
  <c r="AB2071"/>
  <c r="Z2073"/>
  <c r="AB2073" s="1"/>
  <c r="M2076"/>
  <c r="AB2076" s="1"/>
  <c r="AB2078"/>
  <c r="S2078"/>
  <c r="AB2079"/>
  <c r="Z2081"/>
  <c r="AB2081" s="1"/>
  <c r="M2084"/>
  <c r="AB2084" s="1"/>
  <c r="S2086"/>
  <c r="AB2086" s="1"/>
  <c r="AB2087"/>
  <c r="Z2089"/>
  <c r="AB2089" s="1"/>
  <c r="M2092"/>
  <c r="AB2092" s="1"/>
  <c r="S2094"/>
  <c r="AB2094" s="1"/>
  <c r="AB2095"/>
  <c r="Z2097"/>
  <c r="AB2097" s="1"/>
  <c r="AB2099"/>
  <c r="AB2103"/>
  <c r="AB2107"/>
  <c r="AB2111"/>
  <c r="AB2115"/>
  <c r="AB2119"/>
  <c r="AB2133"/>
  <c r="AB2135"/>
  <c r="AB2149"/>
  <c r="AB2151"/>
  <c r="AB2165"/>
  <c r="AB2167"/>
  <c r="AB2181"/>
  <c r="AB2183"/>
  <c r="AB2197"/>
  <c r="AB2199"/>
  <c r="AB2213"/>
  <c r="AB2215"/>
  <c r="AB2229"/>
  <c r="AB2231"/>
  <c r="AB2245"/>
  <c r="AB2247"/>
  <c r="AB2266"/>
  <c r="AB2272"/>
  <c r="AB2277"/>
  <c r="AB2279"/>
  <c r="AB2288"/>
  <c r="AB2293"/>
  <c r="AB2295"/>
  <c r="AB2302"/>
  <c r="AB2306"/>
  <c r="AB2310"/>
  <c r="AB2314"/>
  <c r="AB2318"/>
  <c r="AB2322"/>
  <c r="AB2326"/>
  <c r="AB2330"/>
  <c r="AB2334"/>
  <c r="AB2338"/>
  <c r="AB2342"/>
  <c r="AB2346"/>
  <c r="AB2350"/>
  <c r="AB2354"/>
  <c r="AB2358"/>
  <c r="AB2370"/>
  <c r="AB2379"/>
  <c r="AB2395"/>
  <c r="AB2411"/>
  <c r="AB2427"/>
  <c r="AB2443"/>
  <c r="AB2447"/>
  <c r="AB2465"/>
  <c r="AB2481"/>
  <c r="AB2513"/>
  <c r="Z2372"/>
  <c r="AB2376"/>
  <c r="P2380"/>
  <c r="M2381"/>
  <c r="AB2381" s="1"/>
  <c r="V2382"/>
  <c r="AB2384"/>
  <c r="Z2388"/>
  <c r="AB2392"/>
  <c r="Z2396"/>
  <c r="AB2400"/>
  <c r="P2404"/>
  <c r="Z2404"/>
  <c r="M2405"/>
  <c r="AB2405" s="1"/>
  <c r="V2406"/>
  <c r="S2407"/>
  <c r="AB2407" s="1"/>
  <c r="AB2408"/>
  <c r="P2412"/>
  <c r="M2413"/>
  <c r="AB2413" s="1"/>
  <c r="AB2416"/>
  <c r="P2420"/>
  <c r="M2421"/>
  <c r="AB2421" s="1"/>
  <c r="S2423"/>
  <c r="AB2424"/>
  <c r="P2428"/>
  <c r="M2429"/>
  <c r="AB2429" s="1"/>
  <c r="Z2436"/>
  <c r="AB2440"/>
  <c r="P2444"/>
  <c r="M2445"/>
  <c r="AB2445" s="1"/>
  <c r="AB2448"/>
  <c r="Z2452"/>
  <c r="AB2456"/>
  <c r="Z2460"/>
  <c r="AB2464"/>
  <c r="P2468"/>
  <c r="AB2472"/>
  <c r="P2476"/>
  <c r="Z2476"/>
  <c r="M2477"/>
  <c r="AB2477" s="1"/>
  <c r="AB2480"/>
  <c r="P2484"/>
  <c r="M2485"/>
  <c r="AB2485" s="1"/>
  <c r="V2486"/>
  <c r="S2487"/>
  <c r="AB2487" s="1"/>
  <c r="AB2488"/>
  <c r="Z2492"/>
  <c r="P2500"/>
  <c r="Z2500"/>
  <c r="M2501"/>
  <c r="AB2501" s="1"/>
  <c r="S2503"/>
  <c r="AB2503" s="1"/>
  <c r="AB2504"/>
  <c r="P2508"/>
  <c r="M2509"/>
  <c r="AB2509" s="1"/>
  <c r="V2510"/>
  <c r="AB2512"/>
  <c r="P2516"/>
  <c r="M2517"/>
  <c r="AB2517" s="1"/>
  <c r="AB2520"/>
  <c r="P2524"/>
  <c r="M2525"/>
  <c r="AB2525" s="1"/>
  <c r="V2526"/>
  <c r="V2528"/>
  <c r="AB2529"/>
  <c r="AB2533"/>
  <c r="V2536"/>
  <c r="V2540"/>
  <c r="AB2541"/>
  <c r="AB2545"/>
  <c r="AB2549"/>
  <c r="V2552"/>
  <c r="V2556"/>
  <c r="AB2561"/>
  <c r="V2564"/>
  <c r="AB2565"/>
  <c r="V2568"/>
  <c r="AB2569"/>
  <c r="V2572"/>
  <c r="AB2573"/>
  <c r="P2374"/>
  <c r="M2375"/>
  <c r="AB2375" s="1"/>
  <c r="AB2378"/>
  <c r="P2382"/>
  <c r="M2383"/>
  <c r="AB2383" s="1"/>
  <c r="S2385"/>
  <c r="AB2385" s="1"/>
  <c r="AB2386"/>
  <c r="P2390"/>
  <c r="M2391"/>
  <c r="AB2391" s="1"/>
  <c r="AB2394"/>
  <c r="P2398"/>
  <c r="M2399"/>
  <c r="AB2399" s="1"/>
  <c r="AB2402"/>
  <c r="P2406"/>
  <c r="Z2406"/>
  <c r="AB2410"/>
  <c r="P2414"/>
  <c r="M2415"/>
  <c r="AB2415" s="1"/>
  <c r="AB2418"/>
  <c r="P2422"/>
  <c r="M2423"/>
  <c r="AB2423" s="1"/>
  <c r="AB2426"/>
  <c r="P2430"/>
  <c r="M2431"/>
  <c r="AB2431" s="1"/>
  <c r="V2432"/>
  <c r="AB2432" s="1"/>
  <c r="AB2434"/>
  <c r="P2438"/>
  <c r="M2439"/>
  <c r="AB2439" s="1"/>
  <c r="AB2442"/>
  <c r="P2446"/>
  <c r="M2447"/>
  <c r="V2448"/>
  <c r="S2449"/>
  <c r="AB2449" s="1"/>
  <c r="AB2450"/>
  <c r="P2454"/>
  <c r="M2455"/>
  <c r="AB2455" s="1"/>
  <c r="S2457"/>
  <c r="AB2457" s="1"/>
  <c r="AB2458"/>
  <c r="P2462"/>
  <c r="M2463"/>
  <c r="AB2463" s="1"/>
  <c r="AB2466"/>
  <c r="P2470"/>
  <c r="M2471"/>
  <c r="AB2471" s="1"/>
  <c r="AB2474"/>
  <c r="P2478"/>
  <c r="M2479"/>
  <c r="AB2479" s="1"/>
  <c r="AB2482"/>
  <c r="P2486"/>
  <c r="Z2486"/>
  <c r="AB2490"/>
  <c r="P2494"/>
  <c r="M2495"/>
  <c r="AB2495" s="1"/>
  <c r="V2496"/>
  <c r="AB2496" s="1"/>
  <c r="S2497"/>
  <c r="AB2497" s="1"/>
  <c r="AB2498"/>
  <c r="P2502"/>
  <c r="Z2502"/>
  <c r="AB2506"/>
  <c r="P2510"/>
  <c r="Z2510"/>
  <c r="M2511"/>
  <c r="AB2511" s="1"/>
  <c r="AB2514"/>
  <c r="P2518"/>
  <c r="M2519"/>
  <c r="AB2519" s="1"/>
  <c r="AB2522"/>
  <c r="P2526"/>
  <c r="M2527"/>
  <c r="AB2527" s="1"/>
  <c r="Z2528"/>
  <c r="P2530"/>
  <c r="M2531"/>
  <c r="AB2531" s="1"/>
  <c r="P2534"/>
  <c r="M2535"/>
  <c r="AB2535" s="1"/>
  <c r="Z2536"/>
  <c r="S2537"/>
  <c r="AB2537" s="1"/>
  <c r="P2538"/>
  <c r="M2539"/>
  <c r="AB2539" s="1"/>
  <c r="P2542"/>
  <c r="P2546"/>
  <c r="M2547"/>
  <c r="AB2547" s="1"/>
  <c r="P2550"/>
  <c r="M2551"/>
  <c r="AB2551" s="1"/>
  <c r="Z2552"/>
  <c r="S2553"/>
  <c r="AB2553" s="1"/>
  <c r="P2554"/>
  <c r="M2555"/>
  <c r="AB2555" s="1"/>
  <c r="Z2556"/>
  <c r="S2557"/>
  <c r="AB2557" s="1"/>
  <c r="P2558"/>
  <c r="M2559"/>
  <c r="AB2559" s="1"/>
  <c r="P2562"/>
  <c r="M2563"/>
  <c r="AB2563" s="1"/>
  <c r="Z2564"/>
  <c r="S2565"/>
  <c r="P2566"/>
  <c r="M2567"/>
  <c r="AB2567" s="1"/>
  <c r="Z2568"/>
  <c r="P2570"/>
  <c r="M2571"/>
  <c r="AB2571" s="1"/>
  <c r="Z2572"/>
  <c r="P2574"/>
  <c r="M2575"/>
  <c r="AB2575" s="1"/>
  <c r="P2578"/>
  <c r="M2579"/>
  <c r="AB2579" s="1"/>
  <c r="P2582"/>
  <c r="M2583"/>
  <c r="AB2583" s="1"/>
  <c r="Z2584"/>
  <c r="S2585"/>
  <c r="AB2585" s="1"/>
  <c r="P2586"/>
  <c r="M2587"/>
  <c r="AB2587" s="1"/>
  <c r="Z2588"/>
  <c r="S2589"/>
  <c r="AB2589" s="1"/>
  <c r="P2590"/>
  <c r="M2591"/>
  <c r="AB2591" s="1"/>
  <c r="P2594"/>
  <c r="P2598"/>
  <c r="M2599"/>
  <c r="AB2599" s="1"/>
  <c r="P2602"/>
  <c r="M2603"/>
  <c r="AB2603" s="1"/>
  <c r="AB2609"/>
  <c r="AB2611"/>
  <c r="AB2616"/>
  <c r="AB2618"/>
  <c r="AB2625"/>
  <c r="AB2627"/>
  <c r="AB2632"/>
  <c r="AB2634"/>
  <c r="AB2641"/>
  <c r="AB2643"/>
  <c r="AB2648"/>
  <c r="AB2650"/>
  <c r="AB2657"/>
  <c r="AB2659"/>
  <c r="AB2664"/>
  <c r="AB2666"/>
  <c r="AB2673"/>
  <c r="AB2675"/>
  <c r="AB2680"/>
  <c r="AB2682"/>
  <c r="AB2689"/>
  <c r="AB2691"/>
  <c r="AB2696"/>
  <c r="AB2698"/>
  <c r="AB2705"/>
  <c r="AB2707"/>
  <c r="AB2712"/>
  <c r="AB2714"/>
  <c r="AB2721"/>
  <c r="AB2723"/>
  <c r="AB2728"/>
  <c r="AB2730"/>
  <c r="AB2737"/>
  <c r="AB2739"/>
  <c r="AB2744"/>
  <c r="AB2746"/>
  <c r="AB2753"/>
  <c r="AB2755"/>
  <c r="AB2760"/>
  <c r="AB2762"/>
  <c r="AB2769"/>
  <c r="AB2771"/>
  <c r="AB2776"/>
  <c r="AB2778"/>
  <c r="AB2785"/>
  <c r="AB2787"/>
  <c r="AB2792"/>
  <c r="AB2794"/>
  <c r="AB2801"/>
  <c r="AB2803"/>
  <c r="AB2808"/>
  <c r="AB2810"/>
  <c r="AB2817"/>
  <c r="AB2819"/>
  <c r="AB2824"/>
  <c r="AB2826"/>
  <c r="AB2833"/>
  <c r="AB2835"/>
  <c r="AB2840"/>
  <c r="AB2842"/>
  <c r="AB2849"/>
  <c r="AB2851"/>
  <c r="AB2856"/>
  <c r="AB2858"/>
  <c r="AB2865"/>
  <c r="AB2867"/>
  <c r="AB2872"/>
  <c r="AB2874"/>
  <c r="AB2879"/>
  <c r="AB2881"/>
  <c r="AB2886"/>
  <c r="AB2888"/>
  <c r="AB2895"/>
  <c r="AB2897"/>
  <c r="AB2903"/>
  <c r="AB2909"/>
  <c r="AB2919"/>
  <c r="AB2935"/>
  <c r="AB2941"/>
  <c r="AB2951"/>
  <c r="AB2380"/>
  <c r="AB2388"/>
  <c r="AB2396"/>
  <c r="AB2404"/>
  <c r="AB2412"/>
  <c r="AB2420"/>
  <c r="AB2428"/>
  <c r="AB2436"/>
  <c r="AB2444"/>
  <c r="AB2452"/>
  <c r="AB2460"/>
  <c r="AB2468"/>
  <c r="AB2476"/>
  <c r="AB2484"/>
  <c r="AB2492"/>
  <c r="AB2500"/>
  <c r="AB2508"/>
  <c r="AB2516"/>
  <c r="AB2524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13"/>
  <c r="AB2615"/>
  <c r="AB2620"/>
  <c r="AB2622"/>
  <c r="AB2631"/>
  <c r="AB2636"/>
  <c r="AB2638"/>
  <c r="AB2647"/>
  <c r="AB2652"/>
  <c r="AB2654"/>
  <c r="AB2663"/>
  <c r="AB2668"/>
  <c r="AB2670"/>
  <c r="AB2679"/>
  <c r="AB2684"/>
  <c r="AB2686"/>
  <c r="AB2695"/>
  <c r="AB2700"/>
  <c r="AB2702"/>
  <c r="AB2711"/>
  <c r="AB2716"/>
  <c r="AB2718"/>
  <c r="AB2727"/>
  <c r="AB2732"/>
  <c r="AB2734"/>
  <c r="AB2743"/>
  <c r="AB2748"/>
  <c r="AB2750"/>
  <c r="AB2759"/>
  <c r="AB2764"/>
  <c r="AB2766"/>
  <c r="AB2775"/>
  <c r="AB2780"/>
  <c r="AB2782"/>
  <c r="AB2791"/>
  <c r="AB2796"/>
  <c r="AB2798"/>
  <c r="AB2807"/>
  <c r="AB2812"/>
  <c r="AB2814"/>
  <c r="AB2823"/>
  <c r="AB2828"/>
  <c r="AB2830"/>
  <c r="AB2837"/>
  <c r="AB2839"/>
  <c r="AB2844"/>
  <c r="AB2846"/>
  <c r="AB2853"/>
  <c r="AB2855"/>
  <c r="AB2860"/>
  <c r="AB2862"/>
  <c r="AB2869"/>
  <c r="AB2871"/>
  <c r="AB2876"/>
  <c r="AB2883"/>
  <c r="AB2885"/>
  <c r="AB2890"/>
  <c r="AB2892"/>
  <c r="AB2937"/>
  <c r="AB2372"/>
  <c r="AB2374"/>
  <c r="AB2382"/>
  <c r="AB2390"/>
  <c r="AB2398"/>
  <c r="AB2406"/>
  <c r="AB2414"/>
  <c r="AB2422"/>
  <c r="AB2430"/>
  <c r="AB2438"/>
  <c r="AB2446"/>
  <c r="AB2454"/>
  <c r="AB2462"/>
  <c r="AB2470"/>
  <c r="AB2478"/>
  <c r="AB2486"/>
  <c r="AB2494"/>
  <c r="AB2502"/>
  <c r="AB2510"/>
  <c r="AB2518"/>
  <c r="AB2526"/>
  <c r="AB2608"/>
  <c r="AB2610"/>
  <c r="AB2617"/>
  <c r="AB2619"/>
  <c r="AB2624"/>
  <c r="AB2626"/>
  <c r="AB2633"/>
  <c r="AB2635"/>
  <c r="AB2640"/>
  <c r="AB2642"/>
  <c r="AB2649"/>
  <c r="AB2651"/>
  <c r="AB2656"/>
  <c r="AB2658"/>
  <c r="AB2665"/>
  <c r="AB2672"/>
  <c r="AB2674"/>
  <c r="AB2681"/>
  <c r="AB2688"/>
  <c r="AB2690"/>
  <c r="AB2697"/>
  <c r="AB2699"/>
  <c r="AB2704"/>
  <c r="AB2706"/>
  <c r="AB2713"/>
  <c r="AB2715"/>
  <c r="AB2720"/>
  <c r="AB2722"/>
  <c r="AB2729"/>
  <c r="AB2731"/>
  <c r="AB2736"/>
  <c r="AB2738"/>
  <c r="AB2745"/>
  <c r="AB2747"/>
  <c r="AB2752"/>
  <c r="AB2754"/>
  <c r="AB2761"/>
  <c r="AB2763"/>
  <c r="AB2768"/>
  <c r="AB2770"/>
  <c r="AB2777"/>
  <c r="AB2779"/>
  <c r="AB2784"/>
  <c r="AB2786"/>
  <c r="AB2793"/>
  <c r="AB2800"/>
  <c r="AB2802"/>
  <c r="AB2809"/>
  <c r="AB2811"/>
  <c r="AB2816"/>
  <c r="AB2818"/>
  <c r="AB2825"/>
  <c r="AB2827"/>
  <c r="AB2832"/>
  <c r="AB2834"/>
  <c r="AB2841"/>
  <c r="AB2843"/>
  <c r="AB2848"/>
  <c r="AB2850"/>
  <c r="AB2857"/>
  <c r="AB2859"/>
  <c r="AB2864"/>
  <c r="AB2866"/>
  <c r="AB2873"/>
  <c r="AB2875"/>
  <c r="AB2878"/>
  <c r="AB2880"/>
  <c r="AB2887"/>
  <c r="AB2894"/>
  <c r="AB2896"/>
  <c r="AB2911"/>
  <c r="AB2927"/>
  <c r="AB2943"/>
  <c r="AB2906"/>
  <c r="AB2914"/>
  <c r="AB2922"/>
  <c r="AB2930"/>
  <c r="AB2938"/>
  <c r="AB2946"/>
  <c r="AB2954"/>
  <c r="P2904"/>
  <c r="Z2904"/>
  <c r="M2905"/>
  <c r="AB2905" s="1"/>
  <c r="Z2912"/>
  <c r="P2920"/>
  <c r="M2921"/>
  <c r="AB2921" s="1"/>
  <c r="Z2928"/>
  <c r="Z2936"/>
  <c r="Z2944"/>
  <c r="Z2952"/>
  <c r="AB2958"/>
  <c r="AB2962"/>
  <c r="AB2966"/>
  <c r="AB2970"/>
  <c r="AB2974"/>
  <c r="AB2978"/>
  <c r="AB2980"/>
  <c r="AB2982"/>
  <c r="AB3013"/>
  <c r="AB3063"/>
  <c r="AB3111"/>
  <c r="AB3127"/>
  <c r="AB3175"/>
  <c r="AB2902"/>
  <c r="AB2910"/>
  <c r="AB2918"/>
  <c r="AB2926"/>
  <c r="AB2934"/>
  <c r="AB2942"/>
  <c r="AB2950"/>
  <c r="AB2984"/>
  <c r="AB2997"/>
  <c r="AB3021"/>
  <c r="AB3091"/>
  <c r="AB3107"/>
  <c r="AB3133"/>
  <c r="AB3139"/>
  <c r="AB3155"/>
  <c r="AB3171"/>
  <c r="AB2898"/>
  <c r="P2900"/>
  <c r="AB2900" s="1"/>
  <c r="Z2900"/>
  <c r="AB2904"/>
  <c r="P2908"/>
  <c r="AB2908" s="1"/>
  <c r="Z2908"/>
  <c r="AB2912"/>
  <c r="Z2916"/>
  <c r="AB2916" s="1"/>
  <c r="AB2920"/>
  <c r="P2924"/>
  <c r="AB2924" s="1"/>
  <c r="Z2924"/>
  <c r="M2925"/>
  <c r="AB2925" s="1"/>
  <c r="AB2928"/>
  <c r="Z2932"/>
  <c r="AB2932" s="1"/>
  <c r="AB2936"/>
  <c r="Z2940"/>
  <c r="AB2940" s="1"/>
  <c r="AB2944"/>
  <c r="Z2948"/>
  <c r="AB2948" s="1"/>
  <c r="AB2952"/>
  <c r="V2956"/>
  <c r="AB2956" s="1"/>
  <c r="AB2957"/>
  <c r="V2960"/>
  <c r="AB2960" s="1"/>
  <c r="AB2961"/>
  <c r="V2964"/>
  <c r="AB2964" s="1"/>
  <c r="AB2965"/>
  <c r="V2968"/>
  <c r="AB2968" s="1"/>
  <c r="AB2969"/>
  <c r="V2972"/>
  <c r="AB2972" s="1"/>
  <c r="AB2973"/>
  <c r="V2976"/>
  <c r="AB2976" s="1"/>
  <c r="AB2977"/>
  <c r="AB2981"/>
  <c r="AB2983"/>
  <c r="AB3005"/>
  <c r="AB3007"/>
  <c r="AB3071"/>
  <c r="AB3087"/>
  <c r="AB3103"/>
  <c r="AB3119"/>
  <c r="AB3135"/>
  <c r="AB3151"/>
  <c r="AB3167"/>
  <c r="AB3183"/>
  <c r="AB2996"/>
  <c r="AB3012"/>
  <c r="AB3028"/>
  <c r="AB3074"/>
  <c r="AB3082"/>
  <c r="AB3090"/>
  <c r="AB3106"/>
  <c r="AB3114"/>
  <c r="AB3130"/>
  <c r="AB3138"/>
  <c r="AB3146"/>
  <c r="AB3154"/>
  <c r="AB3170"/>
  <c r="AB3178"/>
  <c r="AB3186"/>
  <c r="V2986"/>
  <c r="AB2986" s="1"/>
  <c r="Z2990"/>
  <c r="AB2990" s="1"/>
  <c r="M2993"/>
  <c r="AB2993" s="1"/>
  <c r="S2995"/>
  <c r="AB2995" s="1"/>
  <c r="P3000"/>
  <c r="V3002"/>
  <c r="AB3002" s="1"/>
  <c r="Z3006"/>
  <c r="AB3006" s="1"/>
  <c r="M3009"/>
  <c r="AB3009" s="1"/>
  <c r="S3011"/>
  <c r="AB3011" s="1"/>
  <c r="P3016"/>
  <c r="AB3016" s="1"/>
  <c r="V3018"/>
  <c r="AB3018" s="1"/>
  <c r="Z3022"/>
  <c r="AB3022" s="1"/>
  <c r="M3025"/>
  <c r="AB3025" s="1"/>
  <c r="S3027"/>
  <c r="AB3027" s="1"/>
  <c r="P3032"/>
  <c r="M3033"/>
  <c r="AB3033" s="1"/>
  <c r="V3034"/>
  <c r="AB3034" s="1"/>
  <c r="S3035"/>
  <c r="AB3035" s="1"/>
  <c r="P3040"/>
  <c r="M3041"/>
  <c r="AB3041" s="1"/>
  <c r="V3042"/>
  <c r="AB3042" s="1"/>
  <c r="S3043"/>
  <c r="AB3043" s="1"/>
  <c r="P3048"/>
  <c r="AB3048" s="1"/>
  <c r="M3049"/>
  <c r="AB3049" s="1"/>
  <c r="V3050"/>
  <c r="AB3050" s="1"/>
  <c r="S3051"/>
  <c r="AB3051" s="1"/>
  <c r="P3056"/>
  <c r="M3057"/>
  <c r="AB3057" s="1"/>
  <c r="V3058"/>
  <c r="AB3058" s="1"/>
  <c r="S3059"/>
  <c r="AB3059" s="1"/>
  <c r="P3064"/>
  <c r="M3065"/>
  <c r="AB3065" s="1"/>
  <c r="V3066"/>
  <c r="AB3066" s="1"/>
  <c r="S3067"/>
  <c r="AB3067" s="1"/>
  <c r="P3072"/>
  <c r="M3073"/>
  <c r="AB3073" s="1"/>
  <c r="Z3080"/>
  <c r="P3088"/>
  <c r="AB3088" s="1"/>
  <c r="M3089"/>
  <c r="AB3089" s="1"/>
  <c r="P3096"/>
  <c r="M3097"/>
  <c r="AB3097" s="1"/>
  <c r="V3098"/>
  <c r="AB3098" s="1"/>
  <c r="P3104"/>
  <c r="M3105"/>
  <c r="AB3105" s="1"/>
  <c r="Z3112"/>
  <c r="M3113"/>
  <c r="AB3113" s="1"/>
  <c r="AB3116"/>
  <c r="P3120"/>
  <c r="M3121"/>
  <c r="AB3121" s="1"/>
  <c r="V3122"/>
  <c r="AB3122" s="1"/>
  <c r="S3123"/>
  <c r="AB3123" s="1"/>
  <c r="P3128"/>
  <c r="M3129"/>
  <c r="AB3129" s="1"/>
  <c r="P3136"/>
  <c r="Z3136"/>
  <c r="P3144"/>
  <c r="AB3144" s="1"/>
  <c r="M3145"/>
  <c r="AB3145" s="1"/>
  <c r="P3152"/>
  <c r="M3153"/>
  <c r="AB3153" s="1"/>
  <c r="P3160"/>
  <c r="M3161"/>
  <c r="AB3161" s="1"/>
  <c r="V3162"/>
  <c r="AB3162" s="1"/>
  <c r="S3163"/>
  <c r="AB3163" s="1"/>
  <c r="P3168"/>
  <c r="M3169"/>
  <c r="AB3169" s="1"/>
  <c r="P3176"/>
  <c r="M3177"/>
  <c r="AB3177" s="1"/>
  <c r="AB3180"/>
  <c r="P3184"/>
  <c r="Z3184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8"/>
  <c r="AB3230"/>
  <c r="AB3232"/>
  <c r="AB3234"/>
  <c r="AB3236"/>
  <c r="AB3238"/>
  <c r="AB3240"/>
  <c r="AB3247"/>
  <c r="AB3249"/>
  <c r="AB3254"/>
  <c r="AB3256"/>
  <c r="AB3263"/>
  <c r="AB3265"/>
  <c r="AB3270"/>
  <c r="AB3272"/>
  <c r="AB3279"/>
  <c r="AB3281"/>
  <c r="AB3286"/>
  <c r="AB3288"/>
  <c r="AB3295"/>
  <c r="AB3297"/>
  <c r="AB3302"/>
  <c r="AB3304"/>
  <c r="AB3311"/>
  <c r="AB3313"/>
  <c r="AB3318"/>
  <c r="AB3320"/>
  <c r="AB3327"/>
  <c r="AB3329"/>
  <c r="AB3334"/>
  <c r="AB3336"/>
  <c r="AB3343"/>
  <c r="AB3345"/>
  <c r="AB3350"/>
  <c r="AB3352"/>
  <c r="AB3359"/>
  <c r="AB3361"/>
  <c r="AB3366"/>
  <c r="AB3368"/>
  <c r="AB3375"/>
  <c r="AB3377"/>
  <c r="AB3382"/>
  <c r="AB3384"/>
  <c r="AB3391"/>
  <c r="AB3393"/>
  <c r="AB3398"/>
  <c r="AB3400"/>
  <c r="AB3407"/>
  <c r="AB3409"/>
  <c r="AB3414"/>
  <c r="AB3416"/>
  <c r="AB3423"/>
  <c r="AB3425"/>
  <c r="AB3430"/>
  <c r="AB3432"/>
  <c r="AB3439"/>
  <c r="AB3441"/>
  <c r="AB3446"/>
  <c r="AB3448"/>
  <c r="AB3455"/>
  <c r="AB3457"/>
  <c r="AB3460"/>
  <c r="AB3462"/>
  <c r="AB3469"/>
  <c r="AB3471"/>
  <c r="AB3491"/>
  <c r="AB3555"/>
  <c r="AB2988"/>
  <c r="AB3004"/>
  <c r="AB3020"/>
  <c r="AB3054"/>
  <c r="AB3062"/>
  <c r="AB3070"/>
  <c r="AB3078"/>
  <c r="AB3086"/>
  <c r="AB3094"/>
  <c r="AB3102"/>
  <c r="AB3110"/>
  <c r="AB3118"/>
  <c r="AB3126"/>
  <c r="AB3134"/>
  <c r="AB3142"/>
  <c r="AB3150"/>
  <c r="AB3158"/>
  <c r="AB3166"/>
  <c r="AB3174"/>
  <c r="AB3182"/>
  <c r="AB3190"/>
  <c r="AB3242"/>
  <c r="AB3244"/>
  <c r="AB3253"/>
  <c r="AB3258"/>
  <c r="AB3260"/>
  <c r="AB3269"/>
  <c r="AB3274"/>
  <c r="AB3276"/>
  <c r="AB3285"/>
  <c r="AB3290"/>
  <c r="AB3292"/>
  <c r="AB3301"/>
  <c r="AB3306"/>
  <c r="AB3308"/>
  <c r="AB3317"/>
  <c r="AB3322"/>
  <c r="AB3324"/>
  <c r="AB3333"/>
  <c r="AB3338"/>
  <c r="AB3340"/>
  <c r="AB3349"/>
  <c r="AB3354"/>
  <c r="AB3356"/>
  <c r="AB3365"/>
  <c r="AB3370"/>
  <c r="AB3372"/>
  <c r="AB3381"/>
  <c r="AB3386"/>
  <c r="AB3388"/>
  <c r="AB3397"/>
  <c r="AB3402"/>
  <c r="AB3404"/>
  <c r="AB3413"/>
  <c r="AB3418"/>
  <c r="AB3420"/>
  <c r="AB3429"/>
  <c r="AB3434"/>
  <c r="AB3436"/>
  <c r="AB3445"/>
  <c r="AB3450"/>
  <c r="AB3452"/>
  <c r="AB3459"/>
  <c r="AB3464"/>
  <c r="AB3466"/>
  <c r="AB3481"/>
  <c r="AB3513"/>
  <c r="AB3533"/>
  <c r="AB3545"/>
  <c r="AB3561"/>
  <c r="AB3577"/>
  <c r="AB3609"/>
  <c r="AB3625"/>
  <c r="AB3629"/>
  <c r="AB3641"/>
  <c r="AB3647"/>
  <c r="AB3673"/>
  <c r="AB3689"/>
  <c r="AB3693"/>
  <c r="AB3705"/>
  <c r="M2985"/>
  <c r="AB2985" s="1"/>
  <c r="S2987"/>
  <c r="AB2987" s="1"/>
  <c r="P2992"/>
  <c r="AB2992" s="1"/>
  <c r="V2994"/>
  <c r="AB2994" s="1"/>
  <c r="Z2998"/>
  <c r="AB2998" s="1"/>
  <c r="AB3000"/>
  <c r="M3001"/>
  <c r="AB3001" s="1"/>
  <c r="S3003"/>
  <c r="AB3003" s="1"/>
  <c r="P3008"/>
  <c r="AB3008" s="1"/>
  <c r="V3010"/>
  <c r="AB3010" s="1"/>
  <c r="Z3014"/>
  <c r="AB3014" s="1"/>
  <c r="M3017"/>
  <c r="AB3017" s="1"/>
  <c r="S3019"/>
  <c r="AB3019" s="1"/>
  <c r="P3024"/>
  <c r="AB3024" s="1"/>
  <c r="V3026"/>
  <c r="AB3026" s="1"/>
  <c r="V3030"/>
  <c r="AB3030" s="1"/>
  <c r="S3031"/>
  <c r="AB3031" s="1"/>
  <c r="AB3032"/>
  <c r="P3036"/>
  <c r="AB3036" s="1"/>
  <c r="M3037"/>
  <c r="AB3037" s="1"/>
  <c r="V3038"/>
  <c r="AB3038" s="1"/>
  <c r="S3039"/>
  <c r="AB3039" s="1"/>
  <c r="AB3040"/>
  <c r="P3044"/>
  <c r="AB3044" s="1"/>
  <c r="M3045"/>
  <c r="AB3045" s="1"/>
  <c r="V3046"/>
  <c r="AB3046" s="1"/>
  <c r="S3047"/>
  <c r="AB3047" s="1"/>
  <c r="P3052"/>
  <c r="AB3052" s="1"/>
  <c r="M3053"/>
  <c r="AB3053" s="1"/>
  <c r="S3055"/>
  <c r="AB3055" s="1"/>
  <c r="AB3056"/>
  <c r="P3060"/>
  <c r="AB3060" s="1"/>
  <c r="M3061"/>
  <c r="AB3061" s="1"/>
  <c r="AB3064"/>
  <c r="P3068"/>
  <c r="AB3068" s="1"/>
  <c r="M3069"/>
  <c r="AB3069" s="1"/>
  <c r="AB3072"/>
  <c r="P3076"/>
  <c r="AB3076" s="1"/>
  <c r="M3077"/>
  <c r="AB3077" s="1"/>
  <c r="AB3080"/>
  <c r="P3084"/>
  <c r="AB3084" s="1"/>
  <c r="M3085"/>
  <c r="AB3085" s="1"/>
  <c r="P3092"/>
  <c r="AB3092" s="1"/>
  <c r="M3093"/>
  <c r="AB3093" s="1"/>
  <c r="AB3096"/>
  <c r="P3100"/>
  <c r="AB3100" s="1"/>
  <c r="M3101"/>
  <c r="AB3101" s="1"/>
  <c r="AB3104"/>
  <c r="P3108"/>
  <c r="AB3108" s="1"/>
  <c r="M3109"/>
  <c r="AB3109" s="1"/>
  <c r="AB3112"/>
  <c r="P3116"/>
  <c r="M3117"/>
  <c r="AB3117" s="1"/>
  <c r="AB3120"/>
  <c r="P3124"/>
  <c r="AB3124" s="1"/>
  <c r="M3125"/>
  <c r="AB3125" s="1"/>
  <c r="AB3128"/>
  <c r="P3132"/>
  <c r="Z3132"/>
  <c r="AB3132" s="1"/>
  <c r="AB3136"/>
  <c r="Z3140"/>
  <c r="AB3140" s="1"/>
  <c r="P3148"/>
  <c r="AB3148" s="1"/>
  <c r="Z3148"/>
  <c r="M3149"/>
  <c r="AB3149" s="1"/>
  <c r="AB3152"/>
  <c r="P3156"/>
  <c r="AB3156" s="1"/>
  <c r="M3157"/>
  <c r="AB3157" s="1"/>
  <c r="S3159"/>
  <c r="AB3159" s="1"/>
  <c r="AB3160"/>
  <c r="P3164"/>
  <c r="AB3164" s="1"/>
  <c r="M3165"/>
  <c r="AB3165" s="1"/>
  <c r="AB3168"/>
  <c r="Z3172"/>
  <c r="AB3172" s="1"/>
  <c r="AB3176"/>
  <c r="P3180"/>
  <c r="M3181"/>
  <c r="AB3181" s="1"/>
  <c r="AB3184"/>
  <c r="P3188"/>
  <c r="AB3188" s="1"/>
  <c r="M3189"/>
  <c r="AB3189" s="1"/>
  <c r="AB3191"/>
  <c r="AB3195"/>
  <c r="AB3199"/>
  <c r="AB3203"/>
  <c r="AB3207"/>
  <c r="AB3211"/>
  <c r="AB3215"/>
  <c r="AB3219"/>
  <c r="AB3223"/>
  <c r="V3226"/>
  <c r="AB3226" s="1"/>
  <c r="AB3227"/>
  <c r="AB3231"/>
  <c r="AB3235"/>
  <c r="AB3239"/>
  <c r="AB3241"/>
  <c r="AB3246"/>
  <c r="AB3248"/>
  <c r="AB3255"/>
  <c r="AB3257"/>
  <c r="AB3262"/>
  <c r="AB3264"/>
  <c r="AB3271"/>
  <c r="AB3273"/>
  <c r="AB3278"/>
  <c r="AB3280"/>
  <c r="AB3287"/>
  <c r="AB3289"/>
  <c r="AB3294"/>
  <c r="AB3296"/>
  <c r="AB3303"/>
  <c r="AB3305"/>
  <c r="AB3310"/>
  <c r="AB3312"/>
  <c r="AB3319"/>
  <c r="AB3321"/>
  <c r="AB3326"/>
  <c r="AB3328"/>
  <c r="AB3335"/>
  <c r="AB3337"/>
  <c r="AB3342"/>
  <c r="AB3344"/>
  <c r="AB3351"/>
  <c r="AB3353"/>
  <c r="AB3358"/>
  <c r="AB3360"/>
  <c r="AB3367"/>
  <c r="AB3369"/>
  <c r="AB3374"/>
  <c r="AB3376"/>
  <c r="AB3383"/>
  <c r="AB3385"/>
  <c r="AB3390"/>
  <c r="AB3392"/>
  <c r="AB3399"/>
  <c r="AB3401"/>
  <c r="AB3406"/>
  <c r="AB3408"/>
  <c r="AB3415"/>
  <c r="AB3417"/>
  <c r="AB3422"/>
  <c r="AB3424"/>
  <c r="AB3431"/>
  <c r="AB3433"/>
  <c r="AB3438"/>
  <c r="AB3440"/>
  <c r="AB3447"/>
  <c r="AB3449"/>
  <c r="AB3454"/>
  <c r="AB3456"/>
  <c r="AB3461"/>
  <c r="AB3468"/>
  <c r="AB3470"/>
  <c r="AB3515"/>
  <c r="AB3547"/>
  <c r="AB3579"/>
  <c r="AB3611"/>
  <c r="AB3643"/>
  <c r="AB3675"/>
  <c r="P3474"/>
  <c r="AB3474" s="1"/>
  <c r="M3475"/>
  <c r="AB3475" s="1"/>
  <c r="V3476"/>
  <c r="S3477"/>
  <c r="AB3477" s="1"/>
  <c r="AB3478"/>
  <c r="P3482"/>
  <c r="M3483"/>
  <c r="AB3483" s="1"/>
  <c r="P3490"/>
  <c r="AB3490" s="1"/>
  <c r="M3491"/>
  <c r="V3492"/>
  <c r="S3493"/>
  <c r="AB3493" s="1"/>
  <c r="AB3494"/>
  <c r="P3498"/>
  <c r="M3499"/>
  <c r="AB3499" s="1"/>
  <c r="V3500"/>
  <c r="S3501"/>
  <c r="AB3501" s="1"/>
  <c r="P3506"/>
  <c r="M3507"/>
  <c r="AB3507" s="1"/>
  <c r="S3509"/>
  <c r="AB3509" s="1"/>
  <c r="P3514"/>
  <c r="M3515"/>
  <c r="AB3518"/>
  <c r="P3522"/>
  <c r="M3523"/>
  <c r="AB3523" s="1"/>
  <c r="V3524"/>
  <c r="S3525"/>
  <c r="AB3525" s="1"/>
  <c r="P3530"/>
  <c r="M3531"/>
  <c r="AB3531" s="1"/>
  <c r="V3532"/>
  <c r="S3533"/>
  <c r="P3538"/>
  <c r="M3539"/>
  <c r="AB3539" s="1"/>
  <c r="Z3546"/>
  <c r="P3554"/>
  <c r="AB3554" s="1"/>
  <c r="M3555"/>
  <c r="P3562"/>
  <c r="M3563"/>
  <c r="AB3563" s="1"/>
  <c r="Z3570"/>
  <c r="Z3578"/>
  <c r="AB3578" s="1"/>
  <c r="Z3586"/>
  <c r="P3594"/>
  <c r="AB3594" s="1"/>
  <c r="M3595"/>
  <c r="AB3595" s="1"/>
  <c r="S3597"/>
  <c r="AB3597" s="1"/>
  <c r="P3602"/>
  <c r="AB3602" s="1"/>
  <c r="M3603"/>
  <c r="AB3603" s="1"/>
  <c r="S3605"/>
  <c r="AB3605" s="1"/>
  <c r="Z3610"/>
  <c r="AB3610" s="1"/>
  <c r="P3618"/>
  <c r="M3619"/>
  <c r="AB3619" s="1"/>
  <c r="AB3622"/>
  <c r="P3626"/>
  <c r="M3627"/>
  <c r="AB3627" s="1"/>
  <c r="S3629"/>
  <c r="P3634"/>
  <c r="M3635"/>
  <c r="AB3635" s="1"/>
  <c r="P3642"/>
  <c r="AB3642" s="1"/>
  <c r="P3650"/>
  <c r="Z3650"/>
  <c r="M3651"/>
  <c r="AB3651" s="1"/>
  <c r="P3658"/>
  <c r="M3659"/>
  <c r="AB3659" s="1"/>
  <c r="AB3662"/>
  <c r="P3666"/>
  <c r="M3667"/>
  <c r="AB3667" s="1"/>
  <c r="P3674"/>
  <c r="AB3674" s="1"/>
  <c r="Z3674"/>
  <c r="P3682"/>
  <c r="M3683"/>
  <c r="AB3683" s="1"/>
  <c r="P3690"/>
  <c r="M3691"/>
  <c r="AB3691" s="1"/>
  <c r="V3692"/>
  <c r="S3693"/>
  <c r="P3698"/>
  <c r="M3699"/>
  <c r="AB3699" s="1"/>
  <c r="P3706"/>
  <c r="Z3706"/>
  <c r="AB3708"/>
  <c r="AB3710"/>
  <c r="AB3712"/>
  <c r="AB3714"/>
  <c r="AB3716"/>
  <c r="AB3718"/>
  <c r="AB3720"/>
  <c r="AB3722"/>
  <c r="AB3724"/>
  <c r="AB3726"/>
  <c r="AB3730"/>
  <c r="AB3732"/>
  <c r="AB3734"/>
  <c r="AB3738"/>
  <c r="AB3740"/>
  <c r="AB3742"/>
  <c r="AB3744"/>
  <c r="AB3746"/>
  <c r="AB3748"/>
  <c r="AB3750"/>
  <c r="AB3754"/>
  <c r="AB3758"/>
  <c r="AB3762"/>
  <c r="AB3766"/>
  <c r="AB3768"/>
  <c r="AB3770"/>
  <c r="AB3772"/>
  <c r="AB3774"/>
  <c r="AB3776"/>
  <c r="AB3778"/>
  <c r="AB3780"/>
  <c r="AB3782"/>
  <c r="AB3786"/>
  <c r="AB3790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9"/>
  <c r="AB3831"/>
  <c r="AB3836"/>
  <c r="AB3838"/>
  <c r="AB3845"/>
  <c r="AB3847"/>
  <c r="AB3852"/>
  <c r="AB3854"/>
  <c r="AB3861"/>
  <c r="AB3863"/>
  <c r="AB3868"/>
  <c r="AB3870"/>
  <c r="AB3877"/>
  <c r="AB3879"/>
  <c r="AB3884"/>
  <c r="AB3886"/>
  <c r="AB3893"/>
  <c r="AB3895"/>
  <c r="AB3900"/>
  <c r="AB3902"/>
  <c r="AB3909"/>
  <c r="AB3911"/>
  <c r="AB3916"/>
  <c r="AB3918"/>
  <c r="AB3925"/>
  <c r="AB3927"/>
  <c r="AB3932"/>
  <c r="AB3934"/>
  <c r="AB3941"/>
  <c r="AB3943"/>
  <c r="AB3948"/>
  <c r="AB3950"/>
  <c r="AB3957"/>
  <c r="AB3959"/>
  <c r="AB3964"/>
  <c r="AB3966"/>
  <c r="AB3973"/>
  <c r="AB3975"/>
  <c r="AB3980"/>
  <c r="AB3982"/>
  <c r="AB4046"/>
  <c r="AB4110"/>
  <c r="AB3480"/>
  <c r="AB3496"/>
  <c r="AB3504"/>
  <c r="AB3512"/>
  <c r="AB3520"/>
  <c r="AB3528"/>
  <c r="AB3536"/>
  <c r="AB3544"/>
  <c r="AB3552"/>
  <c r="AB3560"/>
  <c r="AB3568"/>
  <c r="AB3576"/>
  <c r="AB3584"/>
  <c r="AB3608"/>
  <c r="AB3616"/>
  <c r="AB3624"/>
  <c r="AB3632"/>
  <c r="AB3640"/>
  <c r="AB3648"/>
  <c r="AB3656"/>
  <c r="AB3664"/>
  <c r="AB3672"/>
  <c r="AB3680"/>
  <c r="AB3688"/>
  <c r="AB3696"/>
  <c r="AB3704"/>
  <c r="AB3824"/>
  <c r="AB3826"/>
  <c r="AB3833"/>
  <c r="AB3835"/>
  <c r="AB3840"/>
  <c r="AB3842"/>
  <c r="AB3849"/>
  <c r="AB3851"/>
  <c r="AB3856"/>
  <c r="AB3858"/>
  <c r="AB3865"/>
  <c r="AB3867"/>
  <c r="AB3872"/>
  <c r="AB3874"/>
  <c r="AB3881"/>
  <c r="AB3883"/>
  <c r="AB3888"/>
  <c r="AB3890"/>
  <c r="AB3897"/>
  <c r="AB3899"/>
  <c r="AB3904"/>
  <c r="AB3906"/>
  <c r="AB3913"/>
  <c r="AB3915"/>
  <c r="AB3920"/>
  <c r="AB3922"/>
  <c r="AB3929"/>
  <c r="AB3931"/>
  <c r="AB3936"/>
  <c r="AB3938"/>
  <c r="AB3945"/>
  <c r="AB3947"/>
  <c r="AB3952"/>
  <c r="AB3954"/>
  <c r="AB3961"/>
  <c r="AB3963"/>
  <c r="AB3968"/>
  <c r="AB3970"/>
  <c r="AB3977"/>
  <c r="AB3979"/>
  <c r="AB3984"/>
  <c r="AB3986"/>
  <c r="AB3990"/>
  <c r="AB4066"/>
  <c r="V3472"/>
  <c r="AB3472" s="1"/>
  <c r="S3473"/>
  <c r="AB3473" s="1"/>
  <c r="P3478"/>
  <c r="M3479"/>
  <c r="AB3479" s="1"/>
  <c r="AB3482"/>
  <c r="P3486"/>
  <c r="AB3486" s="1"/>
  <c r="M3487"/>
  <c r="AB3487" s="1"/>
  <c r="V3488"/>
  <c r="AB3488" s="1"/>
  <c r="S3489"/>
  <c r="AB3489" s="1"/>
  <c r="P3494"/>
  <c r="M3495"/>
  <c r="AB3495" s="1"/>
  <c r="S3497"/>
  <c r="AB3497" s="1"/>
  <c r="AB3498"/>
  <c r="P3502"/>
  <c r="AB3502" s="1"/>
  <c r="M3503"/>
  <c r="AB3503" s="1"/>
  <c r="V3504"/>
  <c r="S3505"/>
  <c r="AB3505" s="1"/>
  <c r="AB3506"/>
  <c r="P3510"/>
  <c r="AB3510" s="1"/>
  <c r="M3511"/>
  <c r="AB3511" s="1"/>
  <c r="AB3514"/>
  <c r="P3518"/>
  <c r="M3519"/>
  <c r="AB3519" s="1"/>
  <c r="AB3522"/>
  <c r="P3526"/>
  <c r="AB3526" s="1"/>
  <c r="M3527"/>
  <c r="AB3527" s="1"/>
  <c r="S3529"/>
  <c r="AB3529" s="1"/>
  <c r="AB3530"/>
  <c r="P3534"/>
  <c r="AB3534" s="1"/>
  <c r="M3535"/>
  <c r="AB3535" s="1"/>
  <c r="AB3538"/>
  <c r="P3542"/>
  <c r="AB3542" s="1"/>
  <c r="M3543"/>
  <c r="AB3543" s="1"/>
  <c r="AB3546"/>
  <c r="P3550"/>
  <c r="AB3550" s="1"/>
  <c r="M3551"/>
  <c r="AB3551" s="1"/>
  <c r="P3558"/>
  <c r="AB3558" s="1"/>
  <c r="M3559"/>
  <c r="AB3559" s="1"/>
  <c r="AB3562"/>
  <c r="P3566"/>
  <c r="AB3566" s="1"/>
  <c r="Z3566"/>
  <c r="AB3570"/>
  <c r="Z3574"/>
  <c r="AB3574" s="1"/>
  <c r="Z3582"/>
  <c r="AB3582" s="1"/>
  <c r="AB3586"/>
  <c r="P3590"/>
  <c r="AB3590" s="1"/>
  <c r="M3591"/>
  <c r="AB3591" s="1"/>
  <c r="V3592"/>
  <c r="AB3592" s="1"/>
  <c r="S3593"/>
  <c r="AB3593" s="1"/>
  <c r="P3598"/>
  <c r="AB3598" s="1"/>
  <c r="M3599"/>
  <c r="AB3599" s="1"/>
  <c r="V3600"/>
  <c r="AB3600" s="1"/>
  <c r="S3601"/>
  <c r="AB3601" s="1"/>
  <c r="P3606"/>
  <c r="AB3606" s="1"/>
  <c r="M3607"/>
  <c r="AB3607" s="1"/>
  <c r="P3614"/>
  <c r="AB3614" s="1"/>
  <c r="M3615"/>
  <c r="AB3615" s="1"/>
  <c r="AB3618"/>
  <c r="P3622"/>
  <c r="M3623"/>
  <c r="AB3623" s="1"/>
  <c r="AB3626"/>
  <c r="P3630"/>
  <c r="AB3630" s="1"/>
  <c r="M3631"/>
  <c r="AB3631" s="1"/>
  <c r="AB3634"/>
  <c r="P3638"/>
  <c r="AB3638" s="1"/>
  <c r="M3639"/>
  <c r="AB3639" s="1"/>
  <c r="P3646"/>
  <c r="AB3646" s="1"/>
  <c r="Z3646"/>
  <c r="AB3650"/>
  <c r="P3654"/>
  <c r="AB3654" s="1"/>
  <c r="M3655"/>
  <c r="AB3655" s="1"/>
  <c r="S3657"/>
  <c r="AB3657" s="1"/>
  <c r="AB3658"/>
  <c r="P3662"/>
  <c r="M3663"/>
  <c r="AB3663" s="1"/>
  <c r="AB3666"/>
  <c r="P3670"/>
  <c r="AB3670" s="1"/>
  <c r="M3671"/>
  <c r="AB3671" s="1"/>
  <c r="Z3678"/>
  <c r="AB3678" s="1"/>
  <c r="AB3682"/>
  <c r="P3686"/>
  <c r="AB3686" s="1"/>
  <c r="Z3686"/>
  <c r="M3687"/>
  <c r="AB3687" s="1"/>
  <c r="AB3690"/>
  <c r="P3694"/>
  <c r="AB3694" s="1"/>
  <c r="M3695"/>
  <c r="AB3695" s="1"/>
  <c r="V3696"/>
  <c r="AB3698"/>
  <c r="P3702"/>
  <c r="AB3702" s="1"/>
  <c r="M3703"/>
  <c r="AB3703" s="1"/>
  <c r="AB3706"/>
  <c r="AB3709"/>
  <c r="AB3713"/>
  <c r="AB3717"/>
  <c r="AB3721"/>
  <c r="AB3725"/>
  <c r="V3728"/>
  <c r="AB3728" s="1"/>
  <c r="AB3729"/>
  <c r="AB3733"/>
  <c r="V3736"/>
  <c r="AB3736" s="1"/>
  <c r="AB3737"/>
  <c r="V3740"/>
  <c r="AB3741"/>
  <c r="AB3745"/>
  <c r="AB3749"/>
  <c r="V3752"/>
  <c r="AB3752" s="1"/>
  <c r="AB3753"/>
  <c r="V3756"/>
  <c r="AB3756" s="1"/>
  <c r="AB3757"/>
  <c r="V3760"/>
  <c r="AB3760" s="1"/>
  <c r="AB3761"/>
  <c r="V3764"/>
  <c r="AB3764" s="1"/>
  <c r="AB3765"/>
  <c r="AB3769"/>
  <c r="AB3773"/>
  <c r="AB3777"/>
  <c r="AB3781"/>
  <c r="V3784"/>
  <c r="AB3784" s="1"/>
  <c r="AB3785"/>
  <c r="V3788"/>
  <c r="AB3788" s="1"/>
  <c r="AB3789"/>
  <c r="V3792"/>
  <c r="AB3792" s="1"/>
  <c r="AB3793"/>
  <c r="AB3797"/>
  <c r="AB3801"/>
  <c r="AB3805"/>
  <c r="AB3809"/>
  <c r="AB3813"/>
  <c r="AB3817"/>
  <c r="AB3821"/>
  <c r="AB3823"/>
  <c r="AB3830"/>
  <c r="AB3837"/>
  <c r="AB3844"/>
  <c r="AB3846"/>
  <c r="AB3853"/>
  <c r="AB3855"/>
  <c r="AB3862"/>
  <c r="AB3869"/>
  <c r="AB3871"/>
  <c r="AB3876"/>
  <c r="AB3878"/>
  <c r="AB3885"/>
  <c r="AB3887"/>
  <c r="AB3892"/>
  <c r="AB3894"/>
  <c r="AB3901"/>
  <c r="AB3903"/>
  <c r="AB3908"/>
  <c r="AB3910"/>
  <c r="AB3917"/>
  <c r="AB3919"/>
  <c r="AB3924"/>
  <c r="AB3926"/>
  <c r="AB3933"/>
  <c r="AB3935"/>
  <c r="AB3940"/>
  <c r="AB3942"/>
  <c r="AB3949"/>
  <c r="AB3951"/>
  <c r="AB3956"/>
  <c r="AB3958"/>
  <c r="AB3965"/>
  <c r="AB3967"/>
  <c r="AB3972"/>
  <c r="AB3974"/>
  <c r="AB3981"/>
  <c r="AB3983"/>
  <c r="AB3988"/>
  <c r="AB3994"/>
  <c r="AB4002"/>
  <c r="AB4038"/>
  <c r="AB4102"/>
  <c r="AB3476"/>
  <c r="AB3484"/>
  <c r="AB3492"/>
  <c r="AB3500"/>
  <c r="AB3508"/>
  <c r="AB3516"/>
  <c r="AB3524"/>
  <c r="AB3532"/>
  <c r="AB3540"/>
  <c r="AB3548"/>
  <c r="AB3556"/>
  <c r="AB3564"/>
  <c r="AB3572"/>
  <c r="AB3580"/>
  <c r="AB3588"/>
  <c r="AB3596"/>
  <c r="AB3604"/>
  <c r="AB3612"/>
  <c r="AB3620"/>
  <c r="AB3628"/>
  <c r="AB3636"/>
  <c r="AB3644"/>
  <c r="AB3652"/>
  <c r="AB3660"/>
  <c r="AB3668"/>
  <c r="AB3676"/>
  <c r="AB3684"/>
  <c r="AB3692"/>
  <c r="AB3700"/>
  <c r="AB4026"/>
  <c r="AB4090"/>
  <c r="M3990"/>
  <c r="S3992"/>
  <c r="AB3992" s="1"/>
  <c r="P3997"/>
  <c r="V3999"/>
  <c r="AB3999" s="1"/>
  <c r="M4002"/>
  <c r="S4004"/>
  <c r="AB4004" s="1"/>
  <c r="AB4005"/>
  <c r="Z4007"/>
  <c r="AB4007" s="1"/>
  <c r="M4010"/>
  <c r="AB4010" s="1"/>
  <c r="AB4011"/>
  <c r="M4014"/>
  <c r="AB4014" s="1"/>
  <c r="M4018"/>
  <c r="AB4018" s="1"/>
  <c r="AB4019"/>
  <c r="M4022"/>
  <c r="AB4022" s="1"/>
  <c r="M4026"/>
  <c r="AB4027"/>
  <c r="M4030"/>
  <c r="AB4030" s="1"/>
  <c r="M4034"/>
  <c r="AB4034" s="1"/>
  <c r="AB4035"/>
  <c r="M4038"/>
  <c r="M4042"/>
  <c r="AB4042" s="1"/>
  <c r="AB4043"/>
  <c r="M4046"/>
  <c r="M4050"/>
  <c r="AB4050" s="1"/>
  <c r="AB4051"/>
  <c r="M4054"/>
  <c r="AB4054" s="1"/>
  <c r="M4058"/>
  <c r="AB4058" s="1"/>
  <c r="AB4059"/>
  <c r="M4062"/>
  <c r="AB4062" s="1"/>
  <c r="M4066"/>
  <c r="AB4067"/>
  <c r="M4070"/>
  <c r="AB4070" s="1"/>
  <c r="M4074"/>
  <c r="AB4074" s="1"/>
  <c r="AB4075"/>
  <c r="M4078"/>
  <c r="AB4078" s="1"/>
  <c r="M4082"/>
  <c r="AB4082" s="1"/>
  <c r="AB4083"/>
  <c r="M4086"/>
  <c r="AB4086" s="1"/>
  <c r="M4090"/>
  <c r="AB4091"/>
  <c r="M4094"/>
  <c r="AB4094" s="1"/>
  <c r="M4098"/>
  <c r="AB4098" s="1"/>
  <c r="AB4099"/>
  <c r="M4102"/>
  <c r="M4106"/>
  <c r="AB4106" s="1"/>
  <c r="AB4107"/>
  <c r="M4110"/>
  <c r="AB4111"/>
  <c r="M4114"/>
  <c r="AB4114" s="1"/>
  <c r="AB4115"/>
  <c r="M4118"/>
  <c r="AB4118" s="1"/>
  <c r="AB4119"/>
  <c r="AB4126"/>
  <c r="AB4129"/>
  <c r="AB4132"/>
  <c r="AB4135"/>
  <c r="AB4142"/>
  <c r="AB4145"/>
  <c r="AB4148"/>
  <c r="AB4151"/>
  <c r="AB4158"/>
  <c r="AB4161"/>
  <c r="AB4164"/>
  <c r="AB4167"/>
  <c r="AB4174"/>
  <c r="AB4177"/>
  <c r="AB4180"/>
  <c r="AB4183"/>
  <c r="AB4190"/>
  <c r="AB4193"/>
  <c r="AB4196"/>
  <c r="AB4199"/>
  <c r="AB4206"/>
  <c r="AB4211"/>
  <c r="AB4217"/>
  <c r="AB4226"/>
  <c r="AB4253"/>
  <c r="AB4270"/>
  <c r="AB3989"/>
  <c r="AB4012"/>
  <c r="AB4016"/>
  <c r="AB4020"/>
  <c r="AB4024"/>
  <c r="AB4028"/>
  <c r="AB4032"/>
  <c r="AB4036"/>
  <c r="AB4040"/>
  <c r="AB4044"/>
  <c r="AB4048"/>
  <c r="AB4052"/>
  <c r="AB4056"/>
  <c r="AB4060"/>
  <c r="AB4064"/>
  <c r="AB4068"/>
  <c r="AB4072"/>
  <c r="AB4076"/>
  <c r="AB4080"/>
  <c r="AB4084"/>
  <c r="AB4088"/>
  <c r="AB4092"/>
  <c r="AB4096"/>
  <c r="AB4100"/>
  <c r="AB4104"/>
  <c r="AB4108"/>
  <c r="AB4112"/>
  <c r="AB4123"/>
  <c r="AB4130"/>
  <c r="AB4133"/>
  <c r="AB4139"/>
  <c r="AB4146"/>
  <c r="AB4149"/>
  <c r="AB4155"/>
  <c r="AB4162"/>
  <c r="AB4165"/>
  <c r="AB4171"/>
  <c r="AB4178"/>
  <c r="AB4181"/>
  <c r="AB4187"/>
  <c r="AB4194"/>
  <c r="AB4197"/>
  <c r="AB4203"/>
  <c r="AB4231"/>
  <c r="AB4259"/>
  <c r="AB4265"/>
  <c r="AB4275"/>
  <c r="V3991"/>
  <c r="AB3991" s="1"/>
  <c r="Z3995"/>
  <c r="AB3995" s="1"/>
  <c r="AB3997"/>
  <c r="M3998"/>
  <c r="AB3998" s="1"/>
  <c r="S4000"/>
  <c r="AB4001"/>
  <c r="Z4003"/>
  <c r="AB4003" s="1"/>
  <c r="M4006"/>
  <c r="AB4006" s="1"/>
  <c r="S4008"/>
  <c r="AB4008" s="1"/>
  <c r="AB4009"/>
  <c r="Z4011"/>
  <c r="AB4013"/>
  <c r="Z4015"/>
  <c r="AB4015" s="1"/>
  <c r="AB4017"/>
  <c r="Z4019"/>
  <c r="AB4021"/>
  <c r="Z4023"/>
  <c r="AB4023" s="1"/>
  <c r="AB4025"/>
  <c r="Z4027"/>
  <c r="AB4029"/>
  <c r="Z4031"/>
  <c r="AB4031" s="1"/>
  <c r="AB4033"/>
  <c r="Z4035"/>
  <c r="AB4037"/>
  <c r="Z4039"/>
  <c r="AB4039" s="1"/>
  <c r="AB4041"/>
  <c r="Z4043"/>
  <c r="AB4045"/>
  <c r="Z4047"/>
  <c r="AB4047" s="1"/>
  <c r="AB4049"/>
  <c r="Z4051"/>
  <c r="AB4053"/>
  <c r="Z4055"/>
  <c r="AB4055" s="1"/>
  <c r="AB4057"/>
  <c r="Z4059"/>
  <c r="AB4061"/>
  <c r="Z4063"/>
  <c r="AB4063" s="1"/>
  <c r="AB4065"/>
  <c r="Z4067"/>
  <c r="AB4069"/>
  <c r="Z4071"/>
  <c r="AB4071" s="1"/>
  <c r="AB4073"/>
  <c r="Z4075"/>
  <c r="AB4077"/>
  <c r="Z4079"/>
  <c r="AB4079" s="1"/>
  <c r="AB4081"/>
  <c r="Z4083"/>
  <c r="AB4085"/>
  <c r="Z4087"/>
  <c r="AB4087" s="1"/>
  <c r="AB4089"/>
  <c r="Z4091"/>
  <c r="AB4093"/>
  <c r="Z4095"/>
  <c r="AB4095" s="1"/>
  <c r="AB4097"/>
  <c r="Z4099"/>
  <c r="AB4101"/>
  <c r="Z4103"/>
  <c r="AB4103" s="1"/>
  <c r="AB4105"/>
  <c r="Z4107"/>
  <c r="AB4109"/>
  <c r="AB4243"/>
  <c r="AB4269"/>
  <c r="AB3993"/>
  <c r="AB4000"/>
  <c r="AB4122"/>
  <c r="AB4125"/>
  <c r="AB4128"/>
  <c r="AB4131"/>
  <c r="AB4138"/>
  <c r="AB4141"/>
  <c r="AB4144"/>
  <c r="AB4147"/>
  <c r="AB4154"/>
  <c r="AB4157"/>
  <c r="AB4160"/>
  <c r="AB4163"/>
  <c r="AB4170"/>
  <c r="AB4173"/>
  <c r="AB4176"/>
  <c r="AB4179"/>
  <c r="AB4186"/>
  <c r="AB4189"/>
  <c r="AB4192"/>
  <c r="AB4195"/>
  <c r="AB4202"/>
  <c r="AB4205"/>
  <c r="AB4234"/>
  <c r="P4212"/>
  <c r="V4214"/>
  <c r="AB4214" s="1"/>
  <c r="Z4218"/>
  <c r="AB4220"/>
  <c r="M4221"/>
  <c r="AB4221" s="1"/>
  <c r="S4223"/>
  <c r="AB4223" s="1"/>
  <c r="P4228"/>
  <c r="V4230"/>
  <c r="AB4230" s="1"/>
  <c r="Z4234"/>
  <c r="M4237"/>
  <c r="AB4237" s="1"/>
  <c r="S4239"/>
  <c r="AB4239" s="1"/>
  <c r="P4244"/>
  <c r="V4246"/>
  <c r="AB4246" s="1"/>
  <c r="Z4250"/>
  <c r="AB4252"/>
  <c r="M4253"/>
  <c r="S4255"/>
  <c r="AB4255" s="1"/>
  <c r="P4260"/>
  <c r="V4262"/>
  <c r="AB4262" s="1"/>
  <c r="Z4266"/>
  <c r="AB4268"/>
  <c r="M4269"/>
  <c r="S4271"/>
  <c r="AB4271" s="1"/>
  <c r="P4277"/>
  <c r="Z4279"/>
  <c r="M4282"/>
  <c r="AB4282" s="1"/>
  <c r="V4283"/>
  <c r="AB4283" s="1"/>
  <c r="AB4288"/>
  <c r="AB4290"/>
  <c r="AB4297"/>
  <c r="AB4304"/>
  <c r="AB4306"/>
  <c r="AB4313"/>
  <c r="AB4381"/>
  <c r="AB4397"/>
  <c r="AB4413"/>
  <c r="AB4429"/>
  <c r="AB4445"/>
  <c r="AB4216"/>
  <c r="AB4276"/>
  <c r="AB4277"/>
  <c r="AB4293"/>
  <c r="AB4300"/>
  <c r="AB4302"/>
  <c r="AB4309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403"/>
  <c r="AB4441"/>
  <c r="Z4210"/>
  <c r="AB4210" s="1"/>
  <c r="AB4212"/>
  <c r="M4213"/>
  <c r="AB4213" s="1"/>
  <c r="S4215"/>
  <c r="AB4215" s="1"/>
  <c r="P4220"/>
  <c r="V4222"/>
  <c r="AB4222" s="1"/>
  <c r="Z4226"/>
  <c r="AB4228"/>
  <c r="M4229"/>
  <c r="AB4229" s="1"/>
  <c r="S4231"/>
  <c r="P4236"/>
  <c r="AB4236" s="1"/>
  <c r="V4238"/>
  <c r="AB4238" s="1"/>
  <c r="Z4242"/>
  <c r="AB4242" s="1"/>
  <c r="AB4244"/>
  <c r="M4245"/>
  <c r="AB4245" s="1"/>
  <c r="S4247"/>
  <c r="AB4247" s="1"/>
  <c r="P4252"/>
  <c r="V4254"/>
  <c r="AB4254" s="1"/>
  <c r="Z4258"/>
  <c r="AB4258" s="1"/>
  <c r="AB4260"/>
  <c r="AB4281"/>
  <c r="AB4373"/>
  <c r="AB4389"/>
  <c r="AB4405"/>
  <c r="AB4421"/>
  <c r="AB4437"/>
  <c r="AB4208"/>
  <c r="M4209"/>
  <c r="AB4209" s="1"/>
  <c r="S4211"/>
  <c r="P4216"/>
  <c r="V4218"/>
  <c r="AB4218" s="1"/>
  <c r="Z4222"/>
  <c r="AB4224"/>
  <c r="M4225"/>
  <c r="AB4225" s="1"/>
  <c r="S4227"/>
  <c r="AB4227" s="1"/>
  <c r="P4232"/>
  <c r="AB4232" s="1"/>
  <c r="V4234"/>
  <c r="Z4238"/>
  <c r="AB4240"/>
  <c r="M4241"/>
  <c r="AB4241" s="1"/>
  <c r="S4243"/>
  <c r="P4248"/>
  <c r="AB4248" s="1"/>
  <c r="V4250"/>
  <c r="AB4250" s="1"/>
  <c r="Z4254"/>
  <c r="AB4256"/>
  <c r="M4257"/>
  <c r="AB4257" s="1"/>
  <c r="S4259"/>
  <c r="P4264"/>
  <c r="AB4264" s="1"/>
  <c r="V4266"/>
  <c r="AB4266" s="1"/>
  <c r="Z4270"/>
  <c r="AB4272"/>
  <c r="M4273"/>
  <c r="AB4273" s="1"/>
  <c r="Z4275"/>
  <c r="M4278"/>
  <c r="AB4278" s="1"/>
  <c r="V4279"/>
  <c r="AB4279" s="1"/>
  <c r="AB4284"/>
  <c r="S4284"/>
  <c r="AB4285"/>
  <c r="AB4292"/>
  <c r="AB4294"/>
  <c r="AB4301"/>
  <c r="AB4308"/>
  <c r="AB4310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79"/>
  <c r="AB4395"/>
  <c r="AB4411"/>
  <c r="AB4427"/>
  <c r="AB4443"/>
  <c r="AB4372"/>
  <c r="Z4376"/>
  <c r="AB4376" s="1"/>
  <c r="AB4380"/>
  <c r="P4384"/>
  <c r="M4385"/>
  <c r="AB4385" s="1"/>
  <c r="AB4388"/>
  <c r="P4392"/>
  <c r="M4393"/>
  <c r="AB4393" s="1"/>
  <c r="AB4396"/>
  <c r="P4400"/>
  <c r="AB4400" s="1"/>
  <c r="Z4400"/>
  <c r="M4401"/>
  <c r="AB4401" s="1"/>
  <c r="S4403"/>
  <c r="AB4404"/>
  <c r="P4408"/>
  <c r="M4409"/>
  <c r="AB4409" s="1"/>
  <c r="AB4412"/>
  <c r="P4416"/>
  <c r="M4417"/>
  <c r="AB4417" s="1"/>
  <c r="V4418"/>
  <c r="S4419"/>
  <c r="AB4419" s="1"/>
  <c r="AB4420"/>
  <c r="P4424"/>
  <c r="M4425"/>
  <c r="AB4425" s="1"/>
  <c r="AB4428"/>
  <c r="Z4432"/>
  <c r="AB4432" s="1"/>
  <c r="AB4436"/>
  <c r="P4440"/>
  <c r="M4441"/>
  <c r="AB4444"/>
  <c r="P4448"/>
  <c r="M4449"/>
  <c r="AB4449" s="1"/>
  <c r="V4450"/>
  <c r="AB4453"/>
  <c r="AB4457"/>
  <c r="AB4461"/>
  <c r="V4464"/>
  <c r="AB4465"/>
  <c r="AB4469"/>
  <c r="V4472"/>
  <c r="AB4473"/>
  <c r="V4476"/>
  <c r="AB4476" s="1"/>
  <c r="AB4477"/>
  <c r="V4480"/>
  <c r="AB4481"/>
  <c r="V4484"/>
  <c r="AB4485"/>
  <c r="AB4487"/>
  <c r="AB4492"/>
  <c r="AB4494"/>
  <c r="AB4501"/>
  <c r="AB4503"/>
  <c r="AB4508"/>
  <c r="AB4510"/>
  <c r="AB4517"/>
  <c r="AB4519"/>
  <c r="AB4524"/>
  <c r="AB4526"/>
  <c r="AB4533"/>
  <c r="AB4535"/>
  <c r="AB4540"/>
  <c r="AB4542"/>
  <c r="AB4549"/>
  <c r="AB4551"/>
  <c r="AB4556"/>
  <c r="AB4558"/>
  <c r="AB4565"/>
  <c r="AB4567"/>
  <c r="AB4572"/>
  <c r="AB4574"/>
  <c r="AB4581"/>
  <c r="AB4583"/>
  <c r="AB4588"/>
  <c r="AB4590"/>
  <c r="AB4597"/>
  <c r="AB4599"/>
  <c r="AB4604"/>
  <c r="AB4606"/>
  <c r="AB4613"/>
  <c r="AB4615"/>
  <c r="AB4620"/>
  <c r="AB4622"/>
  <c r="AB4629"/>
  <c r="AB4631"/>
  <c r="AB4374"/>
  <c r="AB4382"/>
  <c r="AB4390"/>
  <c r="AB4398"/>
  <c r="AB4406"/>
  <c r="AB4414"/>
  <c r="AB4422"/>
  <c r="AB4430"/>
  <c r="AB4438"/>
  <c r="AB4446"/>
  <c r="AB4489"/>
  <c r="AB4491"/>
  <c r="AB4496"/>
  <c r="AB4498"/>
  <c r="AB4505"/>
  <c r="AB4507"/>
  <c r="AB4512"/>
  <c r="AB4514"/>
  <c r="AB4521"/>
  <c r="AB4523"/>
  <c r="AB4528"/>
  <c r="AB4530"/>
  <c r="AB4537"/>
  <c r="AB4539"/>
  <c r="AB4544"/>
  <c r="AB4546"/>
  <c r="AB4553"/>
  <c r="AB4555"/>
  <c r="AB4560"/>
  <c r="AB4562"/>
  <c r="AB4569"/>
  <c r="AB4571"/>
  <c r="AB4576"/>
  <c r="AB4578"/>
  <c r="AB4585"/>
  <c r="AB4587"/>
  <c r="AB4592"/>
  <c r="AB4594"/>
  <c r="AB4601"/>
  <c r="AB4603"/>
  <c r="AB4608"/>
  <c r="AB4610"/>
  <c r="AB4617"/>
  <c r="AB4619"/>
  <c r="AB4624"/>
  <c r="AB4626"/>
  <c r="AB4633"/>
  <c r="AB4637"/>
  <c r="AB4384"/>
  <c r="AB4392"/>
  <c r="AB4408"/>
  <c r="AB4416"/>
  <c r="AB4424"/>
  <c r="AB4440"/>
  <c r="AB4448"/>
  <c r="AB4452"/>
  <c r="AB4454"/>
  <c r="AB4456"/>
  <c r="AB4458"/>
  <c r="AB4460"/>
  <c r="AB4462"/>
  <c r="AB4464"/>
  <c r="AB4466"/>
  <c r="AB4472"/>
  <c r="AB4480"/>
  <c r="AB4484"/>
  <c r="AB4370"/>
  <c r="AB4378"/>
  <c r="AB4386"/>
  <c r="AB4394"/>
  <c r="AB4402"/>
  <c r="AB4410"/>
  <c r="AB4418"/>
  <c r="AB4426"/>
  <c r="AB4434"/>
  <c r="AB4442"/>
  <c r="AB4450"/>
  <c r="AB4488"/>
  <c r="AB4490"/>
  <c r="AB4497"/>
  <c r="AB4499"/>
  <c r="AB4504"/>
  <c r="AB4506"/>
  <c r="AB4513"/>
  <c r="AB4515"/>
  <c r="AB4520"/>
  <c r="AB4522"/>
  <c r="AB4529"/>
  <c r="AB4531"/>
  <c r="AB4536"/>
  <c r="AB4538"/>
  <c r="AB4545"/>
  <c r="AB4547"/>
  <c r="AB4552"/>
  <c r="AB4554"/>
  <c r="AB4561"/>
  <c r="AB4563"/>
  <c r="AB4568"/>
  <c r="AB4570"/>
  <c r="AB4577"/>
  <c r="AB4579"/>
  <c r="AB4584"/>
  <c r="AB4586"/>
  <c r="AB4593"/>
  <c r="AB4595"/>
  <c r="AB4600"/>
  <c r="AB4602"/>
  <c r="AB4609"/>
  <c r="AB4611"/>
  <c r="AB4616"/>
  <c r="AB4618"/>
  <c r="AB4625"/>
  <c r="AB4627"/>
  <c r="AB4632"/>
  <c r="AB4638"/>
  <c r="V4634"/>
  <c r="AB4634" s="1"/>
  <c r="V4638"/>
  <c r="P4644"/>
  <c r="V4646"/>
  <c r="AB4646" s="1"/>
  <c r="P4652"/>
  <c r="V4654"/>
  <c r="AB4654" s="1"/>
  <c r="AB4657"/>
  <c r="AB4659"/>
  <c r="AB4661"/>
  <c r="AB4663"/>
  <c r="AB4665"/>
  <c r="AB4667"/>
  <c r="AB4669"/>
  <c r="AB4674"/>
  <c r="AB4676"/>
  <c r="AB4683"/>
  <c r="AB4685"/>
  <c r="AB4689"/>
  <c r="AB4693"/>
  <c r="AB4697"/>
  <c r="AB4701"/>
  <c r="AB4705"/>
  <c r="AB4709"/>
  <c r="AB4713"/>
  <c r="AB4715"/>
  <c r="AB4717"/>
  <c r="AB4719"/>
  <c r="AB4721"/>
  <c r="AB4723"/>
  <c r="AB4725"/>
  <c r="AB4732"/>
  <c r="AB4734"/>
  <c r="AB4739"/>
  <c r="AB4752"/>
  <c r="AB4768"/>
  <c r="AB4774"/>
  <c r="AB4636"/>
  <c r="AB4644"/>
  <c r="AB4652"/>
  <c r="AB4698"/>
  <c r="AB4702"/>
  <c r="AB4706"/>
  <c r="AB4710"/>
  <c r="AB4727"/>
  <c r="S4635"/>
  <c r="AB4635" s="1"/>
  <c r="P4640"/>
  <c r="V4642"/>
  <c r="AB4642" s="1"/>
  <c r="P4648"/>
  <c r="V4650"/>
  <c r="AB4650" s="1"/>
  <c r="P4656"/>
  <c r="AB4660"/>
  <c r="AB4664"/>
  <c r="AB4668"/>
  <c r="AB4675"/>
  <c r="AB4677"/>
  <c r="AB4682"/>
  <c r="AB4684"/>
  <c r="AB4687"/>
  <c r="AB4691"/>
  <c r="AB4695"/>
  <c r="AB4699"/>
  <c r="AB4703"/>
  <c r="AB4707"/>
  <c r="AB4711"/>
  <c r="AB4714"/>
  <c r="AB4716"/>
  <c r="AB4718"/>
  <c r="AB4720"/>
  <c r="AB4722"/>
  <c r="AB4724"/>
  <c r="AB4726"/>
  <c r="AB4731"/>
  <c r="AB4733"/>
  <c r="AB4740"/>
  <c r="AB4744"/>
  <c r="AB4760"/>
  <c r="AB4766"/>
  <c r="AB4639"/>
  <c r="AB4640"/>
  <c r="AB4647"/>
  <c r="AB4648"/>
  <c r="AB4655"/>
  <c r="AB4656"/>
  <c r="AB4670"/>
  <c r="AB4679"/>
  <c r="AB4681"/>
  <c r="AB4688"/>
  <c r="AB4692"/>
  <c r="AB4696"/>
  <c r="AB4735"/>
  <c r="AB4747"/>
  <c r="AB4755"/>
  <c r="AB4763"/>
  <c r="AB4771"/>
  <c r="AB4785"/>
  <c r="AB4789"/>
  <c r="AB4796"/>
  <c r="AB4799"/>
  <c r="AB4802"/>
  <c r="AB4805"/>
  <c r="AB4812"/>
  <c r="AB4815"/>
  <c r="AB4818"/>
  <c r="AB4821"/>
  <c r="AB4828"/>
  <c r="AB4831"/>
  <c r="AB4834"/>
  <c r="AB4837"/>
  <c r="AB4844"/>
  <c r="AB4870"/>
  <c r="AB4749"/>
  <c r="AB4793"/>
  <c r="AB4800"/>
  <c r="AB4803"/>
  <c r="AB4809"/>
  <c r="AB4816"/>
  <c r="AB4819"/>
  <c r="AB4825"/>
  <c r="AB4832"/>
  <c r="AB4835"/>
  <c r="AB4841"/>
  <c r="AB4751"/>
  <c r="AB4767"/>
  <c r="AB4775"/>
  <c r="P4741"/>
  <c r="AB4741" s="1"/>
  <c r="M4742"/>
  <c r="AB4742" s="1"/>
  <c r="V4743"/>
  <c r="AB4743" s="1"/>
  <c r="AB4745"/>
  <c r="P4749"/>
  <c r="M4750"/>
  <c r="AB4750" s="1"/>
  <c r="AB4753"/>
  <c r="P4757"/>
  <c r="AB4757" s="1"/>
  <c r="M4758"/>
  <c r="AB4758" s="1"/>
  <c r="V4759"/>
  <c r="AB4759" s="1"/>
  <c r="AB4761"/>
  <c r="Z4765"/>
  <c r="AB4765" s="1"/>
  <c r="AB4769"/>
  <c r="Z4773"/>
  <c r="AB4773" s="1"/>
  <c r="V4777"/>
  <c r="AB4777" s="1"/>
  <c r="AB4778"/>
  <c r="S4778"/>
  <c r="P4779"/>
  <c r="AB4779" s="1"/>
  <c r="Z4781"/>
  <c r="AB4781" s="1"/>
  <c r="AB4783"/>
  <c r="AB4788"/>
  <c r="AB4792"/>
  <c r="AB4795"/>
  <c r="AB4798"/>
  <c r="AB4801"/>
  <c r="AB4808"/>
  <c r="AB4811"/>
  <c r="AB4814"/>
  <c r="AB4817"/>
  <c r="AB4824"/>
  <c r="AB4827"/>
  <c r="AB4830"/>
  <c r="AB4833"/>
  <c r="AB4840"/>
  <c r="AB4843"/>
  <c r="AB4851"/>
  <c r="AB4867"/>
  <c r="AB4886"/>
  <c r="Z4846"/>
  <c r="AB4848"/>
  <c r="M4849"/>
  <c r="AB4849" s="1"/>
  <c r="P4856"/>
  <c r="V4858"/>
  <c r="AB4858" s="1"/>
  <c r="Z4862"/>
  <c r="M4865"/>
  <c r="AB4865" s="1"/>
  <c r="AB4872"/>
  <c r="AB4873"/>
  <c r="M4882"/>
  <c r="AB4882" s="1"/>
  <c r="V4883"/>
  <c r="AB4883" s="1"/>
  <c r="AB4888"/>
  <c r="AB4890"/>
  <c r="AB4897"/>
  <c r="AB4901"/>
  <c r="AB4908"/>
  <c r="AB4910"/>
  <c r="AB4915"/>
  <c r="AB4917"/>
  <c r="AB4924"/>
  <c r="AB4926"/>
  <c r="AB4931"/>
  <c r="AB4933"/>
  <c r="AB4940"/>
  <c r="AB4942"/>
  <c r="AB4947"/>
  <c r="AB4949"/>
  <c r="AB4956"/>
  <c r="AB4958"/>
  <c r="AB4963"/>
  <c r="AB4965"/>
  <c r="AB4972"/>
  <c r="AB4974"/>
  <c r="AB4979"/>
  <c r="AB4981"/>
  <c r="AB4988"/>
  <c r="AB4995"/>
  <c r="AB4998"/>
  <c r="AB5001"/>
  <c r="AB4877"/>
  <c r="AB4893"/>
  <c r="AB4905"/>
  <c r="AB4912"/>
  <c r="AB4914"/>
  <c r="AB4921"/>
  <c r="AB4928"/>
  <c r="AB4930"/>
  <c r="AB4937"/>
  <c r="AB4944"/>
  <c r="AB4946"/>
  <c r="AB4953"/>
  <c r="AB4960"/>
  <c r="AB4962"/>
  <c r="AB4969"/>
  <c r="AB4976"/>
  <c r="AB4978"/>
  <c r="AB4985"/>
  <c r="AB4999"/>
  <c r="P4848"/>
  <c r="V4850"/>
  <c r="AB4850" s="1"/>
  <c r="Z4854"/>
  <c r="AB4854" s="1"/>
  <c r="AB4856"/>
  <c r="M4857"/>
  <c r="AB4857" s="1"/>
  <c r="S4859"/>
  <c r="AB4859" s="1"/>
  <c r="P4864"/>
  <c r="AB4864" s="1"/>
  <c r="M4874"/>
  <c r="AB4874" s="1"/>
  <c r="V4875"/>
  <c r="AB4875" s="1"/>
  <c r="AB4880"/>
  <c r="S4880"/>
  <c r="AB4881"/>
  <c r="V4846"/>
  <c r="AB4846" s="1"/>
  <c r="Z4850"/>
  <c r="AB4852"/>
  <c r="M4853"/>
  <c r="AB4853" s="1"/>
  <c r="S4855"/>
  <c r="AB4855" s="1"/>
  <c r="P4860"/>
  <c r="AB4860" s="1"/>
  <c r="V4862"/>
  <c r="AB4862" s="1"/>
  <c r="Z4866"/>
  <c r="AB4866" s="1"/>
  <c r="S4868"/>
  <c r="AB4868" s="1"/>
  <c r="AB4869"/>
  <c r="P4873"/>
  <c r="Z4875"/>
  <c r="M4878"/>
  <c r="AB4878" s="1"/>
  <c r="V4879"/>
  <c r="AB4879" s="1"/>
  <c r="S4884"/>
  <c r="AB4884" s="1"/>
  <c r="AB4885"/>
  <c r="AB4892"/>
  <c r="AB4894"/>
  <c r="AB4904"/>
  <c r="AB4906"/>
  <c r="AB4911"/>
  <c r="AB4913"/>
  <c r="AB4920"/>
  <c r="AB4922"/>
  <c r="AB4927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4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<sst xmlns="http://schemas.openxmlformats.org/spreadsheetml/2006/main" count="33" uniqueCount="20">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</sst>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* #,##0.00\ ;* \(#,##0.00\);* \-#\ ;@\ 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&quot; R$ &quot;* #,##0.00\ ;&quot;-R$ &quot;* #,##0.00\ ;&quot; R$ &quot;* \-#\ ;@\ "/>
  </numFmts>
  <fonts count="20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1"/>
      <color rgb="FF808080"/>
      <name val="Calibri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u/>
      <sz val="10"/>
      <color rgb="FF0000EE"/>
      <name val="Arial"/>
      <family val="2"/>
      <charset val="1"/>
    </font>
    <font>
      <sz val="11"/>
      <color rgb="FF333333"/>
      <name val="Calibri"/>
      <family val="2"/>
      <charset val="1"/>
    </font>
    <font>
      <sz val="10"/>
      <color rgb="FF9966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333333"/>
      <name val="Arial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FFFFFF"/>
        <bgColor rgb="FFF2F2F2"/>
      </patternFill>
    </fill>
    <fill>
      <patternFill patternType="solid">
        <fgColor rgb="FF000000"/>
        <bgColor rgb="FF1C1C1C"/>
      </patternFill>
    </fill>
    <fill>
      <patternFill patternType="solid">
        <fgColor rgb="FF808080"/>
        <bgColor rgb="FF878787"/>
      </patternFill>
    </fill>
    <fill>
      <patternFill patternType="solid">
        <fgColor rgb="FFDDDDDD"/>
        <bgColor rgb="FFD9D9D9"/>
      </patternFill>
    </fill>
    <fill>
      <patternFill patternType="solid">
        <fgColor rgb="FFFFCCCC"/>
        <bgColor rgb="FFFCD5B5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DCE6F2"/>
      </patternFill>
    </fill>
    <fill>
      <patternFill patternType="solid">
        <fgColor rgb="FFFFFFCC"/>
        <bgColor rgb="FFFDEADA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1">
    <xf numFmtId="0" fontId="0" fillId="0" borderId="0"/>
    <xf numFmtId="164" fontId="1" fillId="0" borderId="0" applyBorder="0" applyProtection="0"/>
    <xf numFmtId="0" fontId="3" fillId="4" borderId="0" applyBorder="0" applyProtection="0"/>
    <xf numFmtId="0" fontId="4" fillId="0" borderId="0" applyBorder="0" applyProtection="0"/>
    <xf numFmtId="0" fontId="3" fillId="5" borderId="0" applyBorder="0" applyProtection="0"/>
    <xf numFmtId="0" fontId="4" fillId="6" borderId="0" applyBorder="0" applyProtection="0"/>
    <xf numFmtId="0" fontId="5" fillId="7" borderId="0" applyBorder="0" applyProtection="0"/>
    <xf numFmtId="0" fontId="6" fillId="8" borderId="0" applyBorder="0" applyProtection="0"/>
    <xf numFmtId="0" fontId="7" fillId="0" borderId="0" applyBorder="0" applyProtection="0"/>
    <xf numFmtId="0" fontId="8" fillId="0" borderId="0" applyBorder="0" applyProtection="0"/>
    <xf numFmtId="0" fontId="9" fillId="9" borderId="0" applyBorder="0" applyProtection="0"/>
    <xf numFmtId="0" fontId="10" fillId="0" borderId="0" applyBorder="0" applyProtection="0"/>
    <xf numFmtId="0" fontId="11" fillId="0" borderId="0" applyBorder="0" applyProtection="0"/>
    <xf numFmtId="0" fontId="12" fillId="0" borderId="0" applyBorder="0" applyProtection="0"/>
    <xf numFmtId="0" fontId="13" fillId="0" borderId="0" applyBorder="0" applyProtection="0"/>
    <xf numFmtId="170" fontId="14" fillId="0" borderId="0" applyBorder="0" applyProtection="0"/>
    <xf numFmtId="170" fontId="14" fillId="0" borderId="0" applyBorder="0" applyProtection="0"/>
    <xf numFmtId="170" fontId="1" fillId="0" borderId="0" applyBorder="0" applyProtection="0"/>
    <xf numFmtId="0" fontId="15" fillId="10" borderId="0" applyBorder="0" applyProtection="0"/>
    <xf numFmtId="0" fontId="14" fillId="0" borderId="0"/>
    <xf numFmtId="0" fontId="16" fillId="0" borderId="0"/>
    <xf numFmtId="0" fontId="1" fillId="0" borderId="0"/>
    <xf numFmtId="0" fontId="17" fillId="0" borderId="0"/>
    <xf numFmtId="0" fontId="17" fillId="0" borderId="0"/>
    <xf numFmtId="0" fontId="18" fillId="10" borderId="3" applyProtection="0"/>
    <xf numFmtId="164" fontId="1" fillId="0" borderId="0" applyBorder="0" applyProtection="0"/>
    <xf numFmtId="164" fontId="1" fillId="0" borderId="0" applyBorder="0" applyProtection="0"/>
    <xf numFmtId="0" fontId="1" fillId="0" borderId="0" applyBorder="0" applyProtection="0"/>
    <xf numFmtId="0" fontId="1" fillId="0" borderId="0" applyBorder="0" applyProtection="0"/>
    <xf numFmtId="0" fontId="19" fillId="0" borderId="0"/>
    <xf numFmtId="0" fontId="5" fillId="0" borderId="0" applyBorder="0" applyProtection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</cellXfs>
  <cellStyles count="31">
    <cellStyle name="Accent 1 17" xfId="2"/>
    <cellStyle name="Accent 16" xfId="3"/>
    <cellStyle name="Accent 2 18" xfId="4"/>
    <cellStyle name="Accent 3 19" xfId="5"/>
    <cellStyle name="Bad 13" xfId="6"/>
    <cellStyle name="Error 15" xfId="7"/>
    <cellStyle name="Excel_BuiltIn_Texto Explicativo" xfId="8"/>
    <cellStyle name="Footnote 8" xfId="9"/>
    <cellStyle name="Good 11" xfId="10"/>
    <cellStyle name="Heading 1 4" xfId="11"/>
    <cellStyle name="Heading 2 5" xfId="12"/>
    <cellStyle name="Heading 3" xfId="13"/>
    <cellStyle name="Hyperlink 9" xfId="14"/>
    <cellStyle name="Moeda 2" xfId="15"/>
    <cellStyle name="Moeda 2 2" xfId="16"/>
    <cellStyle name="Moeda 3" xfId="17"/>
    <cellStyle name="Neutral 12" xfId="18"/>
    <cellStyle name="Normal" xfId="0" builtinId="0"/>
    <cellStyle name="Normal 2" xfId="19"/>
    <cellStyle name="Normal 2 2" xfId="20"/>
    <cellStyle name="Normal 2 4" xfId="21"/>
    <cellStyle name="Normal 3" xfId="22"/>
    <cellStyle name="Normal 9" xfId="23"/>
    <cellStyle name="Note 7" xfId="24"/>
    <cellStyle name="Separador de milhares" xfId="1" builtinId="3"/>
    <cellStyle name="Separador de milhares 2" xfId="25"/>
    <cellStyle name="Separador de milhares 2 4" xfId="26"/>
    <cellStyle name="Status 10" xfId="27"/>
    <cellStyle name="Text 6" xfId="28"/>
    <cellStyle name="Texto Explicativo 2" xfId="29"/>
    <cellStyle name="Warning 14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09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REC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B184" t="str">
            <v>Empréstimos Concedidos para Outras Unidades</v>
          </cell>
          <cell r="K184" t="str">
            <v>1501956 - Cachoeira do Piriá - PA</v>
          </cell>
          <cell r="AL184" t="str">
            <v>11.7.1.1.3. Outros</v>
          </cell>
        </row>
        <row r="185">
          <cell r="B185" t="str">
            <v>Transferência Entre Contas</v>
          </cell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09/2023</v>
          </cell>
          <cell r="J12">
            <v>135.82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  <cell r="Y12">
            <v>0</v>
          </cell>
          <cell r="AB12">
            <v>0</v>
          </cell>
        </row>
        <row r="13">
          <cell r="C13" t="str">
            <v>HOSPITAL SILVIO MAGALHÃES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09/2023</v>
          </cell>
          <cell r="J13">
            <v>168.2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4652.04</v>
          </cell>
          <cell r="AB13" t="str">
            <v>ABONO COMPLEMENTAR LEI NO 14.434</v>
          </cell>
        </row>
        <row r="14">
          <cell r="C14" t="str">
            <v>HOSPITAL SILVIO MAGALHÃES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09/2023</v>
          </cell>
          <cell r="J14">
            <v>156.5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  <cell r="Y14">
            <v>0</v>
          </cell>
          <cell r="AB14">
            <v>0</v>
          </cell>
        </row>
        <row r="15">
          <cell r="C15" t="str">
            <v>HOSPITAL SILVIO MAGALHÃES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09/2023</v>
          </cell>
          <cell r="J15">
            <v>152.63999999999999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  <cell r="Y15">
            <v>4979.4399999999996</v>
          </cell>
          <cell r="AB15" t="str">
            <v>ABONO COMPLEMENTAR LEI NO 14.434</v>
          </cell>
        </row>
        <row r="16">
          <cell r="C16" t="str">
            <v>HOSPITAL SILVIO MAGALHÃES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09/2023</v>
          </cell>
          <cell r="J16">
            <v>154.77000000000001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5003.24</v>
          </cell>
          <cell r="AB16" t="str">
            <v>ABONO COMPLEMENTAR LEI NO 14.434</v>
          </cell>
        </row>
        <row r="17">
          <cell r="C17" t="str">
            <v>HOSPITAL SILVIO MAGALHÃES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09/2023</v>
          </cell>
          <cell r="J17">
            <v>157.97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0</v>
          </cell>
          <cell r="AB17">
            <v>0</v>
          </cell>
        </row>
        <row r="18">
          <cell r="C18" t="str">
            <v>HOSPITAL SILVIO MAGALHÃES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09/2023</v>
          </cell>
          <cell r="J18">
            <v>152.63999999999999</v>
          </cell>
          <cell r="R18">
            <v>0</v>
          </cell>
          <cell r="S18">
            <v>0</v>
          </cell>
          <cell r="U18">
            <v>77.55</v>
          </cell>
          <cell r="X18" t="str">
            <v>AUXILIO CRECHE</v>
          </cell>
          <cell r="Y18">
            <v>3944.28</v>
          </cell>
          <cell r="AB18" t="str">
            <v>ABONO COMPLEMENTAR LEI NO 14.434</v>
          </cell>
        </row>
        <row r="19">
          <cell r="C19" t="str">
            <v>HOSPITAL SILVIO MAGALHÃES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09/2023</v>
          </cell>
          <cell r="J19">
            <v>126.26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  <cell r="Y19">
            <v>0</v>
          </cell>
          <cell r="AB19">
            <v>0</v>
          </cell>
        </row>
        <row r="20">
          <cell r="C20" t="str">
            <v>HOSPITAL SILVIO MAGALHÃES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09/2023</v>
          </cell>
          <cell r="J20">
            <v>206.03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  <cell r="Y20">
            <v>0</v>
          </cell>
          <cell r="AB20">
            <v>0</v>
          </cell>
        </row>
        <row r="21">
          <cell r="C21" t="str">
            <v>HOSPITAL SILVIO MAGALHÃES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09/2023</v>
          </cell>
          <cell r="J21">
            <v>120.98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0</v>
          </cell>
          <cell r="AB21">
            <v>0</v>
          </cell>
        </row>
        <row r="22">
          <cell r="C22" t="str">
            <v>HOSPITAL SILVIO MAGALHÃES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09/2023</v>
          </cell>
          <cell r="J22">
            <v>136.82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0</v>
          </cell>
          <cell r="AB22">
            <v>0</v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09/2023</v>
          </cell>
          <cell r="J23">
            <v>433.04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  <cell r="Y23">
            <v>0</v>
          </cell>
          <cell r="AB23">
            <v>0</v>
          </cell>
        </row>
        <row r="24">
          <cell r="C24" t="str">
            <v>HOSPITAL SILVIO MAGALHÃES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09/2023</v>
          </cell>
          <cell r="J24">
            <v>285.35000000000002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  <cell r="Y24">
            <v>6974.64</v>
          </cell>
          <cell r="AB24" t="str">
            <v>ABONO COMPLEMENTAR LEI NO 14.434</v>
          </cell>
        </row>
        <row r="25">
          <cell r="C25" t="str">
            <v>HOSPITAL SILVIO MAGALHÃES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09/2023</v>
          </cell>
          <cell r="J25">
            <v>238.17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  <cell r="Y25">
            <v>6424.64</v>
          </cell>
          <cell r="AB25" t="str">
            <v>ABONO COMPLEMENTAR LEI NO 14.434</v>
          </cell>
        </row>
        <row r="26">
          <cell r="C26" t="str">
            <v>HOSPITAL SILVIO MAGALHÃES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09/2023</v>
          </cell>
          <cell r="J26">
            <v>294.74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  <cell r="Y26">
            <v>4824.04</v>
          </cell>
          <cell r="AB26" t="str">
            <v>ABONO COMPLEMENTAR LEI NO 14.434</v>
          </cell>
        </row>
        <row r="27">
          <cell r="C27" t="str">
            <v>HOSPITAL SILVIO MAGALHÃES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09/2023</v>
          </cell>
          <cell r="J27">
            <v>294.75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4823.6000000000004</v>
          </cell>
          <cell r="AB27" t="str">
            <v>ABONO COMPLEMENTAR LEI NO 14.434</v>
          </cell>
        </row>
        <row r="28">
          <cell r="C28" t="str">
            <v>HOSPITAL SILVIO MAGALHÃES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09/2023</v>
          </cell>
          <cell r="J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0</v>
          </cell>
          <cell r="AB28">
            <v>0</v>
          </cell>
        </row>
        <row r="29">
          <cell r="C29" t="str">
            <v>HOSPITAL SILVIO MAGALHÃES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09/2023</v>
          </cell>
          <cell r="J29">
            <v>157.97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4951.72</v>
          </cell>
          <cell r="AB29" t="str">
            <v>ABONO COMPLEMENTAR LEI NO 14.434</v>
          </cell>
        </row>
        <row r="30">
          <cell r="C30" t="str">
            <v>HOSPITAL SILVIO MAGALHÃES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09/2023</v>
          </cell>
          <cell r="J30">
            <v>76.95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0</v>
          </cell>
          <cell r="AB30">
            <v>0</v>
          </cell>
        </row>
        <row r="31">
          <cell r="C31" t="str">
            <v>HOSPITAL SILVIO MAGALHÃES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09/2023</v>
          </cell>
          <cell r="J31">
            <v>115.7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  <cell r="Y31">
            <v>0</v>
          </cell>
          <cell r="AB31">
            <v>0</v>
          </cell>
        </row>
        <row r="32">
          <cell r="C32" t="str">
            <v>HOSPITAL SILVIO MAGALHÃES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09/2023</v>
          </cell>
          <cell r="J32">
            <v>157.97</v>
          </cell>
          <cell r="R32">
            <v>125</v>
          </cell>
          <cell r="S32">
            <v>79.8</v>
          </cell>
          <cell r="U32">
            <v>0</v>
          </cell>
          <cell r="X32" t="str">
            <v/>
          </cell>
          <cell r="Y32">
            <v>0</v>
          </cell>
          <cell r="AB32">
            <v>0</v>
          </cell>
        </row>
        <row r="33">
          <cell r="C33" t="str">
            <v>HOSPITAL SILVIO MAGALHÃES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09/2023</v>
          </cell>
          <cell r="J33">
            <v>106.64</v>
          </cell>
          <cell r="R33">
            <v>125</v>
          </cell>
          <cell r="S33">
            <v>79.989999999999995</v>
          </cell>
          <cell r="U33">
            <v>0</v>
          </cell>
          <cell r="X33" t="str">
            <v/>
          </cell>
          <cell r="Y33">
            <v>0</v>
          </cell>
          <cell r="AB33">
            <v>0</v>
          </cell>
        </row>
        <row r="34">
          <cell r="C34" t="str">
            <v>HOSPITAL SILVIO MAGALHÃES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09/2023</v>
          </cell>
          <cell r="J34">
            <v>136.34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4879.3999999999996</v>
          </cell>
          <cell r="AB34" t="str">
            <v>ABONO COMPLEMENTAR LEI NO 14.434</v>
          </cell>
        </row>
        <row r="35">
          <cell r="C35" t="str">
            <v>HOSPITAL SILVIO MAGALHÃES</v>
          </cell>
          <cell r="E35" t="str">
            <v>ALINE GRASIELLE EUDAMIDAS DE CASTRO</v>
          </cell>
          <cell r="F35" t="str">
            <v>2 - Outros Profissionais da Saúde</v>
          </cell>
          <cell r="G35">
            <v>322205</v>
          </cell>
          <cell r="H35" t="str">
            <v>09/2023</v>
          </cell>
          <cell r="J35">
            <v>186.67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4850.72</v>
          </cell>
          <cell r="AB35" t="str">
            <v>ABONO COMPLEMENTAR LEI NO 14.434</v>
          </cell>
        </row>
        <row r="36">
          <cell r="C36" t="str">
            <v>HOSPITAL SILVIO MAGALHÃES</v>
          </cell>
          <cell r="E36" t="str">
            <v>ALINE MARIA MARQUES TRINDADE</v>
          </cell>
          <cell r="F36" t="str">
            <v>2 - Outros Profissionais da Saúde</v>
          </cell>
          <cell r="G36">
            <v>322205</v>
          </cell>
          <cell r="H36" t="str">
            <v>09/2023</v>
          </cell>
          <cell r="J36">
            <v>162.88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  <cell r="Y36">
            <v>4825.24</v>
          </cell>
          <cell r="AB36" t="str">
            <v>ABONO COMPLEMENTAR LEI NO 14.434</v>
          </cell>
        </row>
        <row r="37">
          <cell r="C37" t="str">
            <v>HOSPITAL SILVIO MAGALHÃES</v>
          </cell>
          <cell r="E37" t="str">
            <v>ALISSON ALVES DOS SANTOS</v>
          </cell>
          <cell r="F37" t="str">
            <v>2 - Outros Profissionais da Saúde</v>
          </cell>
          <cell r="G37">
            <v>223505</v>
          </cell>
          <cell r="H37" t="str">
            <v>09/2023</v>
          </cell>
          <cell r="J37">
            <v>206.02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0</v>
          </cell>
          <cell r="AB37">
            <v>0</v>
          </cell>
        </row>
        <row r="38">
          <cell r="C38" t="str">
            <v>HOSPITAL SILVIO MAGALHÃES</v>
          </cell>
          <cell r="E38" t="str">
            <v>ALISSON DE OLIVEIRA MENDES</v>
          </cell>
          <cell r="F38" t="str">
            <v>3 - Administrativo</v>
          </cell>
          <cell r="G38">
            <v>411005</v>
          </cell>
          <cell r="H38" t="str">
            <v>09/2023</v>
          </cell>
          <cell r="J38">
            <v>137.15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0</v>
          </cell>
          <cell r="AB38">
            <v>0</v>
          </cell>
        </row>
        <row r="39">
          <cell r="C39" t="str">
            <v>HOSPITAL SILVIO MAGALHÃES</v>
          </cell>
          <cell r="E39" t="str">
            <v>ALMIR FERNANDES DA SILVA</v>
          </cell>
          <cell r="F39" t="str">
            <v>3 - Administrativo</v>
          </cell>
          <cell r="G39">
            <v>513505</v>
          </cell>
          <cell r="H39" t="str">
            <v>09/2023</v>
          </cell>
          <cell r="J39">
            <v>120.97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  <cell r="Y39">
            <v>0</v>
          </cell>
          <cell r="AB39">
            <v>0</v>
          </cell>
        </row>
        <row r="40">
          <cell r="C40" t="str">
            <v>HOSPITAL SILVIO MAGALHÃES</v>
          </cell>
          <cell r="E40" t="str">
            <v>ALMIR ROGERIO FERREIRA DOS SANTOS</v>
          </cell>
          <cell r="F40" t="str">
            <v>3 - Administrativo</v>
          </cell>
          <cell r="G40">
            <v>517410</v>
          </cell>
          <cell r="H40" t="str">
            <v>09/2023</v>
          </cell>
          <cell r="J40">
            <v>141.69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0</v>
          </cell>
          <cell r="AB40">
            <v>0</v>
          </cell>
        </row>
        <row r="41">
          <cell r="C41" t="str">
            <v>HOSPITAL SILVIO MAGALHÃES</v>
          </cell>
          <cell r="E41" t="str">
            <v>ALUIZIO PEREIRA DA SILVA JUNIOR</v>
          </cell>
          <cell r="F41" t="str">
            <v>3 - Administrativo</v>
          </cell>
          <cell r="G41">
            <v>517410</v>
          </cell>
          <cell r="H41" t="str">
            <v>09/2023</v>
          </cell>
          <cell r="J41">
            <v>120.98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0</v>
          </cell>
          <cell r="AB41">
            <v>0</v>
          </cell>
        </row>
        <row r="42">
          <cell r="C42" t="str">
            <v>HOSPITAL SILVIO MAGALHÃES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09/2023</v>
          </cell>
          <cell r="J42">
            <v>157.56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  <cell r="Y42">
            <v>4956.2</v>
          </cell>
          <cell r="AB42" t="str">
            <v>ABONO COMPLEMENTAR LEI NO 14.434</v>
          </cell>
        </row>
        <row r="43">
          <cell r="C43" t="str">
            <v>HOSPITAL SILVIO MAGALHÃES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09/2023</v>
          </cell>
          <cell r="J43">
            <v>134.69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  <cell r="Y43">
            <v>5003.88</v>
          </cell>
          <cell r="AB43" t="str">
            <v>ABONO COMPLEMENTAR LEI NO 14.434</v>
          </cell>
        </row>
        <row r="44">
          <cell r="C44" t="str">
            <v>HOSPITAL SILVIO MAGALHÃES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09/2023</v>
          </cell>
          <cell r="J44">
            <v>135.83000000000001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0</v>
          </cell>
          <cell r="AB44">
            <v>0</v>
          </cell>
        </row>
        <row r="45">
          <cell r="C45" t="str">
            <v>HOSPITAL SILVIO MAGALHÃES</v>
          </cell>
          <cell r="E45" t="str">
            <v>ANA CAROLINA DA SILVA</v>
          </cell>
          <cell r="F45" t="str">
            <v>3 - Administrativo</v>
          </cell>
          <cell r="G45">
            <v>411005</v>
          </cell>
          <cell r="H45" t="str">
            <v>09/2023</v>
          </cell>
          <cell r="J45">
            <v>174.75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0</v>
          </cell>
          <cell r="AB45">
            <v>0</v>
          </cell>
        </row>
        <row r="46">
          <cell r="C46" t="str">
            <v>HOSPITAL SILVIO MAGALHÃES</v>
          </cell>
          <cell r="E46" t="str">
            <v>ANA CAROLINA SANTOS MARTINS</v>
          </cell>
          <cell r="F46" t="str">
            <v>3 - Administrativo</v>
          </cell>
          <cell r="G46">
            <v>131205</v>
          </cell>
          <cell r="H46" t="str">
            <v>09/2023</v>
          </cell>
          <cell r="J46">
            <v>2073.69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0</v>
          </cell>
          <cell r="AB46">
            <v>0</v>
          </cell>
        </row>
        <row r="47">
          <cell r="C47" t="str">
            <v>HOSPITAL SILVIO MAGALHÃES</v>
          </cell>
          <cell r="E47" t="str">
            <v>ANA CLAUDIA CAVALCANTI DE MELO</v>
          </cell>
          <cell r="F47" t="str">
            <v>2 - Outros Profissionais da Saúde</v>
          </cell>
          <cell r="G47">
            <v>322205</v>
          </cell>
          <cell r="H47" t="str">
            <v>09/2023</v>
          </cell>
          <cell r="J47">
            <v>145.33000000000001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  <cell r="AB47">
            <v>0</v>
          </cell>
        </row>
        <row r="48">
          <cell r="C48" t="str">
            <v>HOSPITAL SILVIO MAGALHÃES</v>
          </cell>
          <cell r="E48" t="str">
            <v>ANA CLECIA DOMINGOS ROMAO SILVA</v>
          </cell>
          <cell r="F48" t="str">
            <v>2 - Outros Profissionais da Saúde</v>
          </cell>
          <cell r="G48">
            <v>322205</v>
          </cell>
          <cell r="H48" t="str">
            <v>09/2023</v>
          </cell>
          <cell r="J48">
            <v>152.63999999999999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  <cell r="Y48">
            <v>5081.8</v>
          </cell>
          <cell r="AB48" t="str">
            <v>ABONO COMPLEMENTAR LEI NO 14.434</v>
          </cell>
        </row>
        <row r="49">
          <cell r="C49" t="str">
            <v>HOSPITAL SILVIO MAGALHÃES</v>
          </cell>
          <cell r="E49" t="str">
            <v>ANA CRISTINA PESSOA DAS NEVES</v>
          </cell>
          <cell r="F49" t="str">
            <v>3 - Administrativo</v>
          </cell>
          <cell r="G49">
            <v>142340</v>
          </cell>
          <cell r="H49" t="str">
            <v>09/2023</v>
          </cell>
          <cell r="J49">
            <v>226.3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0</v>
          </cell>
          <cell r="AB49">
            <v>0</v>
          </cell>
        </row>
        <row r="50">
          <cell r="C50" t="str">
            <v>HOSPITAL SILVIO MAGALHÃES</v>
          </cell>
          <cell r="E50" t="str">
            <v>ANA PAULA AUGUSTO DA SILVA</v>
          </cell>
          <cell r="F50" t="str">
            <v>2 - Outros Profissionais da Saúde</v>
          </cell>
          <cell r="G50">
            <v>322205</v>
          </cell>
          <cell r="H50" t="str">
            <v>09/2023</v>
          </cell>
          <cell r="J50">
            <v>144.35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4765.5600000000004</v>
          </cell>
          <cell r="AB50" t="str">
            <v>ABONO COMPLEMENTAR LEI NO 14.434</v>
          </cell>
        </row>
        <row r="51">
          <cell r="C51" t="str">
            <v>HOSPITAL SILVIO MAGALHÃES</v>
          </cell>
          <cell r="E51" t="str">
            <v>ANA PAULA DA CONCEICAO DOS SANTOS</v>
          </cell>
          <cell r="F51" t="str">
            <v>3 - Administrativo</v>
          </cell>
          <cell r="G51">
            <v>521130</v>
          </cell>
          <cell r="H51" t="str">
            <v>09/2023</v>
          </cell>
          <cell r="J51">
            <v>120.97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0</v>
          </cell>
          <cell r="AB51">
            <v>0</v>
          </cell>
        </row>
        <row r="52">
          <cell r="C52" t="str">
            <v>HOSPITAL SILVIO MAGALHÃES</v>
          </cell>
          <cell r="E52" t="str">
            <v>ANA PAULA DA SILVA</v>
          </cell>
          <cell r="F52" t="str">
            <v>2 - Outros Profissionais da Saúde</v>
          </cell>
          <cell r="G52">
            <v>322205</v>
          </cell>
          <cell r="H52" t="str">
            <v>09/2023</v>
          </cell>
          <cell r="J52">
            <v>168.21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0</v>
          </cell>
          <cell r="AB52">
            <v>0</v>
          </cell>
        </row>
        <row r="53">
          <cell r="C53" t="str">
            <v>HOSPITAL SILVIO MAGALHÃES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09/2023</v>
          </cell>
          <cell r="J53">
            <v>219.37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4699.8</v>
          </cell>
          <cell r="AB53" t="str">
            <v>ABONO COMPLEMENTAR LEI NO 14.434</v>
          </cell>
        </row>
        <row r="54">
          <cell r="C54" t="str">
            <v>HOSPITAL SILVIO MAGALHÃES</v>
          </cell>
          <cell r="E54" t="str">
            <v>ANA PAULA DOS SANTOS SILVA</v>
          </cell>
          <cell r="F54" t="str">
            <v>2 - Outros Profissionais da Saúde</v>
          </cell>
          <cell r="G54">
            <v>322205</v>
          </cell>
          <cell r="H54" t="str">
            <v>09/2023</v>
          </cell>
          <cell r="J54">
            <v>152.63999999999999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0</v>
          </cell>
          <cell r="AB54">
            <v>0</v>
          </cell>
        </row>
        <row r="55">
          <cell r="C55" t="str">
            <v>HOSPITAL SILVIO MAGALHÃES</v>
          </cell>
          <cell r="E55" t="str">
            <v xml:space="preserve">ANA PAULA FIRMINO DA SILVA </v>
          </cell>
          <cell r="F55" t="str">
            <v>3 - Administrativo</v>
          </cell>
          <cell r="G55">
            <v>413115</v>
          </cell>
          <cell r="H55" t="str">
            <v>09/2023</v>
          </cell>
          <cell r="J55">
            <v>176.89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  <cell r="AB55">
            <v>0</v>
          </cell>
        </row>
        <row r="56">
          <cell r="C56" t="str">
            <v>HOSPITAL SILVIO MAGALHÃES</v>
          </cell>
          <cell r="E56" t="str">
            <v>ANAALICI IZABELE GOMES DA SILVA</v>
          </cell>
          <cell r="F56" t="str">
            <v>3 - Administrativo</v>
          </cell>
          <cell r="G56">
            <v>422110</v>
          </cell>
          <cell r="H56" t="str">
            <v>09/2023</v>
          </cell>
          <cell r="J56">
            <v>115.36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0</v>
          </cell>
          <cell r="AB56">
            <v>0</v>
          </cell>
        </row>
        <row r="57">
          <cell r="C57" t="str">
            <v>HOSPITAL SILVIO MAGALHÃES</v>
          </cell>
          <cell r="E57" t="str">
            <v>ANDERSON ALARES DA SILVA MELO</v>
          </cell>
          <cell r="F57" t="str">
            <v>1 - Médico</v>
          </cell>
          <cell r="G57">
            <v>225103</v>
          </cell>
          <cell r="H57" t="str">
            <v>09/2023</v>
          </cell>
          <cell r="J57">
            <v>663.3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  <cell r="AB57">
            <v>0</v>
          </cell>
        </row>
        <row r="58">
          <cell r="C58" t="str">
            <v>HOSPITAL SILVIO MAGALHÃES</v>
          </cell>
          <cell r="E58" t="str">
            <v>ANDERSON KLEYTON DOS SANTOS</v>
          </cell>
          <cell r="F58" t="str">
            <v>3 - Administrativo</v>
          </cell>
          <cell r="G58">
            <v>517410</v>
          </cell>
          <cell r="H58" t="str">
            <v>09/2023</v>
          </cell>
          <cell r="J58">
            <v>136.4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  <cell r="Y58">
            <v>0</v>
          </cell>
          <cell r="AB58">
            <v>0</v>
          </cell>
        </row>
        <row r="59">
          <cell r="C59" t="str">
            <v>HOSPITAL SILVIO MAGALHÃES</v>
          </cell>
          <cell r="E59" t="str">
            <v>ANDRE CASTRO COSTA LIMA</v>
          </cell>
          <cell r="F59" t="str">
            <v>3 - Administrativo</v>
          </cell>
          <cell r="G59">
            <v>142530</v>
          </cell>
          <cell r="H59" t="str">
            <v>09/2023</v>
          </cell>
          <cell r="J59">
            <v>655.26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  <cell r="Y59">
            <v>0</v>
          </cell>
          <cell r="AB59">
            <v>0</v>
          </cell>
        </row>
        <row r="60">
          <cell r="C60" t="str">
            <v>HOSPITAL SILVIO MAGALHÃES</v>
          </cell>
          <cell r="E60" t="str">
            <v>ANDRE MARQUES DE MOURA</v>
          </cell>
          <cell r="F60" t="str">
            <v>2 - Outros Profissionais da Saúde</v>
          </cell>
          <cell r="G60">
            <v>322205</v>
          </cell>
          <cell r="H60" t="str">
            <v>09/2023</v>
          </cell>
          <cell r="J60">
            <v>168.21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4448.4399999999996</v>
          </cell>
          <cell r="AB60" t="str">
            <v>ABONO COMPLEMENTAR LEI NO 14.434</v>
          </cell>
        </row>
        <row r="61">
          <cell r="C61" t="str">
            <v>HOSPITAL SILVIO MAGALHÃES</v>
          </cell>
          <cell r="E61" t="str">
            <v>ANDRE RICARDO XAVIER DA SILVA</v>
          </cell>
          <cell r="F61" t="str">
            <v>3 - Administrativo</v>
          </cell>
          <cell r="G61">
            <v>313115</v>
          </cell>
          <cell r="H61" t="str">
            <v>09/2023</v>
          </cell>
          <cell r="J61">
            <v>300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  <cell r="Y61">
            <v>0</v>
          </cell>
          <cell r="AB61">
            <v>0</v>
          </cell>
        </row>
        <row r="62">
          <cell r="C62" t="str">
            <v>HOSPITAL SILVIO MAGALHÃES</v>
          </cell>
          <cell r="E62" t="str">
            <v>ANDREA MARIA DA SILVA SOARES</v>
          </cell>
          <cell r="F62" t="str">
            <v>2 - Outros Profissionais da Saúde</v>
          </cell>
          <cell r="G62">
            <v>322205</v>
          </cell>
          <cell r="H62" t="str">
            <v>09/2023</v>
          </cell>
          <cell r="J62">
            <v>137.05000000000001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  <cell r="Y62">
            <v>4670.3999999999996</v>
          </cell>
          <cell r="AB62" t="str">
            <v>ABONO COMPLEMENTAR LEI NO 14.434</v>
          </cell>
        </row>
        <row r="63">
          <cell r="C63" t="str">
            <v>HOSPITAL SILVIO MAGALHÃES</v>
          </cell>
          <cell r="E63" t="str">
            <v>ANDREA MARIA DE SOUZA</v>
          </cell>
          <cell r="F63" t="str">
            <v>2 - Outros Profissionais da Saúde</v>
          </cell>
          <cell r="G63">
            <v>322205</v>
          </cell>
          <cell r="H63" t="str">
            <v>09/2023</v>
          </cell>
          <cell r="J63">
            <v>137.85</v>
          </cell>
          <cell r="R63">
            <v>0</v>
          </cell>
          <cell r="S63">
            <v>0</v>
          </cell>
          <cell r="U63">
            <v>69.430000000000007</v>
          </cell>
          <cell r="X63" t="str">
            <v>AUXILIO CRECHE</v>
          </cell>
          <cell r="Y63">
            <v>0</v>
          </cell>
          <cell r="AB63">
            <v>0</v>
          </cell>
        </row>
        <row r="64">
          <cell r="C64" t="str">
            <v>HOSPITAL SILVIO MAGALHÃES</v>
          </cell>
          <cell r="E64" t="str">
            <v>ANDREIA SANTOS DA SILVA</v>
          </cell>
          <cell r="F64" t="str">
            <v>2 - Outros Profissionais da Saúde</v>
          </cell>
          <cell r="G64">
            <v>322205</v>
          </cell>
          <cell r="H64" t="str">
            <v>09/2023</v>
          </cell>
          <cell r="J64">
            <v>139.04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  <cell r="Y64">
            <v>0</v>
          </cell>
          <cell r="AB64">
            <v>0</v>
          </cell>
        </row>
        <row r="65">
          <cell r="C65" t="str">
            <v>HOSPITAL SILVIO MAGALHÃES</v>
          </cell>
          <cell r="E65" t="str">
            <v>ANDREZA KELLY GOMES</v>
          </cell>
          <cell r="F65" t="str">
            <v>2 - Outros Profissionais da Saúde</v>
          </cell>
          <cell r="G65">
            <v>322205</v>
          </cell>
          <cell r="H65" t="str">
            <v>09/2023</v>
          </cell>
          <cell r="J65">
            <v>139.03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  <cell r="Y65">
            <v>0</v>
          </cell>
          <cell r="AB65">
            <v>0</v>
          </cell>
        </row>
        <row r="66">
          <cell r="C66" t="str">
            <v>HOSPITAL SILVIO MAGALHÃES</v>
          </cell>
          <cell r="E66" t="str">
            <v>ANDREZA LAIZA GALDINO DE ALMEIDA SILVA</v>
          </cell>
          <cell r="F66" t="str">
            <v>2 - Outros Profissionais da Saúde</v>
          </cell>
          <cell r="G66">
            <v>322205</v>
          </cell>
          <cell r="H66" t="str">
            <v>09/2023</v>
          </cell>
          <cell r="J66">
            <v>157.56</v>
          </cell>
          <cell r="R66">
            <v>0</v>
          </cell>
          <cell r="S66">
            <v>0</v>
          </cell>
          <cell r="U66">
            <v>77.55</v>
          </cell>
          <cell r="X66" t="str">
            <v>AUXILIO CRECHE</v>
          </cell>
          <cell r="Y66">
            <v>4904.68</v>
          </cell>
          <cell r="AB66" t="str">
            <v>ABONO COMPLEMENTAR LEI NO 14.434</v>
          </cell>
        </row>
        <row r="67">
          <cell r="C67" t="str">
            <v>HOSPITAL SILVIO MAGALHÃES</v>
          </cell>
          <cell r="E67" t="str">
            <v>ANDREZA MARIA SANTOS DE SOUZA</v>
          </cell>
          <cell r="F67" t="str">
            <v>2 - Outros Profissionais da Saúde</v>
          </cell>
          <cell r="G67">
            <v>322205</v>
          </cell>
          <cell r="H67" t="str">
            <v>09/2023</v>
          </cell>
          <cell r="J67">
            <v>134.69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  <cell r="Y67">
            <v>0</v>
          </cell>
          <cell r="AB67">
            <v>0</v>
          </cell>
        </row>
        <row r="68">
          <cell r="C68" t="str">
            <v>HOSPITAL SILVIO MAGALHÃES</v>
          </cell>
          <cell r="E68" t="str">
            <v>ANDREZA MOREIRA DE LIMA</v>
          </cell>
          <cell r="F68" t="str">
            <v>2 - Outros Profissionais da Saúde</v>
          </cell>
          <cell r="G68">
            <v>223505</v>
          </cell>
          <cell r="H68" t="str">
            <v>09/2023</v>
          </cell>
          <cell r="J68">
            <v>227.53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  <cell r="Y68">
            <v>0</v>
          </cell>
          <cell r="AB68">
            <v>0</v>
          </cell>
        </row>
        <row r="69">
          <cell r="C69" t="str">
            <v>HOSPITAL SILVIO MAGALHÃES</v>
          </cell>
          <cell r="E69" t="str">
            <v>ANDREZA RAYANNA SANTOS DE OLIVEIRA CARDIAL</v>
          </cell>
          <cell r="F69" t="str">
            <v>2 - Outros Profissionais da Saúde</v>
          </cell>
          <cell r="G69">
            <v>223505</v>
          </cell>
          <cell r="H69" t="str">
            <v>09/2023</v>
          </cell>
          <cell r="J69">
            <v>217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  <cell r="Y69">
            <v>5677.12</v>
          </cell>
          <cell r="AB69" t="str">
            <v>ABONO COMPLEMENTAR LEI NO 14.434</v>
          </cell>
        </row>
        <row r="70">
          <cell r="C70" t="str">
            <v>HOSPITAL SILVIO MAGALHÃES</v>
          </cell>
          <cell r="E70" t="str">
            <v>ANE KELLY MUNIZ VIEIRA</v>
          </cell>
          <cell r="F70" t="str">
            <v>2 - Outros Profissionais da Saúde</v>
          </cell>
          <cell r="G70">
            <v>322205</v>
          </cell>
          <cell r="H70" t="str">
            <v>09/2023</v>
          </cell>
          <cell r="J70">
            <v>157.96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  <cell r="Y70">
            <v>0</v>
          </cell>
          <cell r="AB70">
            <v>0</v>
          </cell>
        </row>
        <row r="71">
          <cell r="C71" t="str">
            <v>HOSPITAL SILVIO MAGALHÃES</v>
          </cell>
          <cell r="E71" t="str">
            <v xml:space="preserve">ANGELICA MARIA DE OLIVEIRA MENDES </v>
          </cell>
          <cell r="F71" t="str">
            <v>2 - Outros Profissionais da Saúde</v>
          </cell>
          <cell r="G71">
            <v>322205</v>
          </cell>
          <cell r="H71" t="str">
            <v>09/2023</v>
          </cell>
          <cell r="J71">
            <v>144.36000000000001</v>
          </cell>
          <cell r="R71">
            <v>0</v>
          </cell>
          <cell r="S71">
            <v>0</v>
          </cell>
          <cell r="U71">
            <v>69.430000000000007</v>
          </cell>
          <cell r="X71" t="str">
            <v>AUXILIO CRECHE</v>
          </cell>
          <cell r="Y71">
            <v>4455.12</v>
          </cell>
          <cell r="AB71" t="str">
            <v>ABONO COMPLEMENTAR LEI NO 14.434</v>
          </cell>
        </row>
        <row r="72">
          <cell r="C72" t="str">
            <v>HOSPITAL SILVIO MAGALHÃES</v>
          </cell>
          <cell r="E72" t="str">
            <v>ANGELICA PATRICIA ALVES PEDROSA</v>
          </cell>
          <cell r="F72" t="str">
            <v>2 - Outros Profissionais da Saúde</v>
          </cell>
          <cell r="G72">
            <v>322205</v>
          </cell>
          <cell r="H72" t="str">
            <v>09/2023</v>
          </cell>
          <cell r="J72">
            <v>149.68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  <cell r="Y72">
            <v>0</v>
          </cell>
          <cell r="AB72">
            <v>0</v>
          </cell>
        </row>
        <row r="73">
          <cell r="C73" t="str">
            <v>HOSPITAL SILVIO MAGALHÃES</v>
          </cell>
          <cell r="E73" t="str">
            <v>ANGELICA SILVA DO NASCIMENTO</v>
          </cell>
          <cell r="F73" t="str">
            <v>2 - Outros Profissionais da Saúde</v>
          </cell>
          <cell r="G73">
            <v>322205</v>
          </cell>
          <cell r="H73" t="str">
            <v>09/2023</v>
          </cell>
          <cell r="J73">
            <v>139.03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0</v>
          </cell>
          <cell r="AB73">
            <v>0</v>
          </cell>
        </row>
        <row r="74">
          <cell r="C74" t="str">
            <v>HOSPITAL SILVIO MAGALHÃES</v>
          </cell>
          <cell r="E74" t="str">
            <v>ANN KEROLAINE DE OLIVEIRA E SILVA</v>
          </cell>
          <cell r="F74" t="str">
            <v>3 - Administrativo</v>
          </cell>
          <cell r="G74">
            <v>422110</v>
          </cell>
          <cell r="H74" t="str">
            <v>09/2023</v>
          </cell>
          <cell r="J74">
            <v>115.69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  <cell r="Y74">
            <v>0</v>
          </cell>
          <cell r="AB74">
            <v>0</v>
          </cell>
        </row>
        <row r="75">
          <cell r="C75" t="str">
            <v>HOSPITAL SILVIO MAGALHÃES</v>
          </cell>
          <cell r="E75" t="str">
            <v>ANNA CARINA SILVA LIMA</v>
          </cell>
          <cell r="F75" t="str">
            <v>2 - Outros Profissionais da Saúde</v>
          </cell>
          <cell r="G75">
            <v>322205</v>
          </cell>
          <cell r="H75" t="str">
            <v>09/2023</v>
          </cell>
          <cell r="J75">
            <v>134.68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  <cell r="Y75">
            <v>4915.4399999999996</v>
          </cell>
          <cell r="AB75" t="str">
            <v>ABONO COMPLEMENTAR LEI NO 14.434</v>
          </cell>
        </row>
        <row r="76">
          <cell r="C76" t="str">
            <v>HOSPITAL SILVIO MAGALHÃES</v>
          </cell>
          <cell r="E76" t="str">
            <v>ANNALIEZE CARIOLANDA BATISTA DA SILVA</v>
          </cell>
          <cell r="F76" t="str">
            <v>2 - Outros Profissionais da Saúde</v>
          </cell>
          <cell r="G76">
            <v>322205</v>
          </cell>
          <cell r="H76" t="str">
            <v>09/2023</v>
          </cell>
          <cell r="J76">
            <v>149.68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  <cell r="Y76">
            <v>4575.92</v>
          </cell>
          <cell r="AB76" t="str">
            <v>ABONO COMPLEMENTAR LEI NO 14.434</v>
          </cell>
        </row>
        <row r="77">
          <cell r="C77" t="str">
            <v>HOSPITAL SILVIO MAGALHÃES</v>
          </cell>
          <cell r="E77" t="str">
            <v>ANTONIO CARLOS FERREIRA CAVALCANTE</v>
          </cell>
          <cell r="F77" t="str">
            <v>2 - Outros Profissionais da Saúde</v>
          </cell>
          <cell r="G77">
            <v>223505</v>
          </cell>
          <cell r="H77" t="str">
            <v>09/2023</v>
          </cell>
          <cell r="J77">
            <v>319.32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0</v>
          </cell>
          <cell r="AB77">
            <v>0</v>
          </cell>
        </row>
        <row r="78">
          <cell r="C78" t="str">
            <v>HOSPITAL SILVIO MAGALHÃES</v>
          </cell>
          <cell r="E78" t="str">
            <v>ANTONIO GUSTAVO MELO FREIRE</v>
          </cell>
          <cell r="F78" t="str">
            <v>2 - Outros Profissionais da Saúde</v>
          </cell>
          <cell r="G78">
            <v>324115</v>
          </cell>
          <cell r="H78" t="str">
            <v>09/2023</v>
          </cell>
          <cell r="J78">
            <v>370.76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0</v>
          </cell>
          <cell r="AB78">
            <v>0</v>
          </cell>
        </row>
        <row r="79">
          <cell r="C79" t="str">
            <v>HOSPITAL SILVIO MAGALHÃES</v>
          </cell>
          <cell r="E79" t="str">
            <v>ANTONIO JOSE PEREIRA DE ARAUJO</v>
          </cell>
          <cell r="F79" t="str">
            <v>3 - Administrativo</v>
          </cell>
          <cell r="G79">
            <v>142405</v>
          </cell>
          <cell r="H79" t="str">
            <v>09/2023</v>
          </cell>
          <cell r="J79">
            <v>590.79999999999995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  <cell r="AB79">
            <v>0</v>
          </cell>
        </row>
        <row r="80">
          <cell r="C80" t="str">
            <v>HOSPITAL SILVIO MAGALHÃES</v>
          </cell>
          <cell r="E80" t="str">
            <v>ANTONIO ONORATO DA SILVA</v>
          </cell>
          <cell r="F80" t="str">
            <v>3 - Administrativo</v>
          </cell>
          <cell r="G80">
            <v>951105</v>
          </cell>
          <cell r="H80" t="str">
            <v>09/2023</v>
          </cell>
          <cell r="J80">
            <v>229.21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0</v>
          </cell>
          <cell r="AB80">
            <v>0</v>
          </cell>
        </row>
        <row r="81">
          <cell r="C81" t="str">
            <v>HOSPITAL SILVIO MAGALHÃES</v>
          </cell>
          <cell r="E81" t="str">
            <v xml:space="preserve">ANTONIO SEVERINO DA SILVA JUNIOR </v>
          </cell>
          <cell r="F81" t="str">
            <v>3 - Administrativo</v>
          </cell>
          <cell r="G81">
            <v>782320</v>
          </cell>
          <cell r="H81" t="str">
            <v>09/2023</v>
          </cell>
          <cell r="J81">
            <v>135.51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0</v>
          </cell>
          <cell r="AB81">
            <v>0</v>
          </cell>
        </row>
        <row r="82">
          <cell r="C82" t="str">
            <v>HOSPITAL SILVIO MAGALHÃES</v>
          </cell>
          <cell r="E82" t="str">
            <v>ANTONY HERCULANO LEMOS DA SILVA</v>
          </cell>
          <cell r="F82" t="str">
            <v>2 - Outros Profissionais da Saúde</v>
          </cell>
          <cell r="G82">
            <v>223505</v>
          </cell>
          <cell r="H82" t="str">
            <v>09/2023</v>
          </cell>
          <cell r="J82">
            <v>222.73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0</v>
          </cell>
          <cell r="AB82">
            <v>0</v>
          </cell>
        </row>
        <row r="83">
          <cell r="C83" t="str">
            <v>HOSPITAL SILVIO MAGALHÃES</v>
          </cell>
          <cell r="E83" t="str">
            <v>ARIADENY MAYARA SILVA PEREIRA</v>
          </cell>
          <cell r="F83" t="str">
            <v>3 - Administrativo</v>
          </cell>
          <cell r="G83">
            <v>223405</v>
          </cell>
          <cell r="H83" t="str">
            <v>09/2023</v>
          </cell>
          <cell r="J83">
            <v>264.19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0</v>
          </cell>
          <cell r="AB83">
            <v>0</v>
          </cell>
        </row>
        <row r="84">
          <cell r="C84" t="str">
            <v>HOSPITAL SILVIO MAGALHÃES</v>
          </cell>
          <cell r="E84" t="str">
            <v>ARIANA KARLA BEZERRA DA SILVA</v>
          </cell>
          <cell r="F84" t="str">
            <v>2 - Outros Profissionais da Saúde</v>
          </cell>
          <cell r="G84">
            <v>223505</v>
          </cell>
          <cell r="H84" t="str">
            <v>09/2023</v>
          </cell>
          <cell r="J84">
            <v>253.75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6520.8</v>
          </cell>
          <cell r="AB84" t="str">
            <v>ABONO COMPLEMENTAR LEI NO 14.434</v>
          </cell>
        </row>
        <row r="85">
          <cell r="C85" t="str">
            <v>HOSPITAL SILVIO MAGALHÃES</v>
          </cell>
          <cell r="E85" t="str">
            <v>ARIANNY RAPHAELLY PAIVA LEAO</v>
          </cell>
          <cell r="F85" t="str">
            <v>3 - Administrativo</v>
          </cell>
          <cell r="G85">
            <v>422110</v>
          </cell>
          <cell r="H85" t="str">
            <v>09/2023</v>
          </cell>
          <cell r="J85">
            <v>12.23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AB85">
            <v>0</v>
          </cell>
        </row>
        <row r="86">
          <cell r="C86" t="str">
            <v>HOSPITAL SILVIO MAGALHÃES</v>
          </cell>
          <cell r="E86" t="str">
            <v>ARIELA CRISTINA GOMES DA SILVA</v>
          </cell>
          <cell r="F86" t="str">
            <v>2 - Outros Profissionais da Saúde</v>
          </cell>
          <cell r="G86">
            <v>322205</v>
          </cell>
          <cell r="H86" t="str">
            <v>09/2023</v>
          </cell>
          <cell r="J86">
            <v>202.9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  <cell r="Y86">
            <v>5046.72</v>
          </cell>
          <cell r="AB86" t="str">
            <v>ABONO COMPLEMENTAR LEI NO 14.434</v>
          </cell>
        </row>
        <row r="87">
          <cell r="C87" t="str">
            <v>HOSPITAL SILVIO MAGALHÃES</v>
          </cell>
          <cell r="E87" t="str">
            <v>ARIENE CAROLINE SANTOS DE OLIVEIRA</v>
          </cell>
          <cell r="F87" t="str">
            <v>2 - Outros Profissionais da Saúde</v>
          </cell>
          <cell r="G87">
            <v>223710</v>
          </cell>
          <cell r="H87" t="str">
            <v>09/2023</v>
          </cell>
          <cell r="J87">
            <v>275.64999999999998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0</v>
          </cell>
          <cell r="AB87">
            <v>0</v>
          </cell>
        </row>
        <row r="88">
          <cell r="C88" t="str">
            <v>HOSPITAL SILVIO MAGALHÃES</v>
          </cell>
          <cell r="E88" t="str">
            <v>ARTHUR GUSTAVO CAETANO DE OLIVEIRA</v>
          </cell>
          <cell r="F88" t="str">
            <v>3 - Administrativo</v>
          </cell>
          <cell r="G88">
            <v>422110</v>
          </cell>
          <cell r="H88" t="str">
            <v>09/2023</v>
          </cell>
          <cell r="J88">
            <v>124.06</v>
          </cell>
          <cell r="R88">
            <v>125</v>
          </cell>
          <cell r="S88">
            <v>58.08</v>
          </cell>
          <cell r="U88">
            <v>0</v>
          </cell>
          <cell r="X88" t="str">
            <v/>
          </cell>
          <cell r="Y88">
            <v>0</v>
          </cell>
          <cell r="AB88">
            <v>0</v>
          </cell>
        </row>
        <row r="89">
          <cell r="C89" t="str">
            <v>HOSPITAL SILVIO MAGALHÃES</v>
          </cell>
          <cell r="E89" t="str">
            <v>ATALISSE KARINNY ALVES DO REGO RIBEIRO</v>
          </cell>
          <cell r="F89" t="str">
            <v>2 - Outros Profissionais da Saúde</v>
          </cell>
          <cell r="G89">
            <v>223505</v>
          </cell>
          <cell r="H89" t="str">
            <v>09/2023</v>
          </cell>
          <cell r="J89">
            <v>253.76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6732.84</v>
          </cell>
          <cell r="AB89" t="str">
            <v>ABONO COMPLEMENTAR LEI NO 14.434</v>
          </cell>
        </row>
        <row r="90">
          <cell r="C90" t="str">
            <v>HOSPITAL SILVIO MAGALHÃES</v>
          </cell>
          <cell r="E90" t="str">
            <v>ATILA VANESSA FERREIRA DA SILVA</v>
          </cell>
          <cell r="F90" t="str">
            <v>3 - Administrativo</v>
          </cell>
          <cell r="G90">
            <v>411010</v>
          </cell>
          <cell r="H90" t="str">
            <v>09/2023</v>
          </cell>
          <cell r="J90">
            <v>314.3</v>
          </cell>
          <cell r="R90">
            <v>0</v>
          </cell>
          <cell r="S90">
            <v>0</v>
          </cell>
          <cell r="U90">
            <v>77.569999999999993</v>
          </cell>
          <cell r="X90" t="str">
            <v>AUXILIO CRECHE</v>
          </cell>
          <cell r="Y90">
            <v>0</v>
          </cell>
          <cell r="AB90">
            <v>0</v>
          </cell>
        </row>
        <row r="91">
          <cell r="C91" t="str">
            <v>HOSPITAL SILVIO MAGALHÃES</v>
          </cell>
          <cell r="E91" t="str">
            <v>ATILIANE SANDRA DE SOUZA SILVA</v>
          </cell>
          <cell r="F91" t="str">
            <v>2 - Outros Profissionais da Saúde</v>
          </cell>
          <cell r="G91">
            <v>322205</v>
          </cell>
          <cell r="H91" t="str">
            <v>09/2023</v>
          </cell>
          <cell r="J91">
            <v>157.57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0</v>
          </cell>
          <cell r="AB91">
            <v>0</v>
          </cell>
        </row>
        <row r="92">
          <cell r="C92" t="str">
            <v>HOSPITAL SILVIO MAGALHÃES</v>
          </cell>
          <cell r="E92" t="str">
            <v>AUANE JOANA DOS SANTOS</v>
          </cell>
          <cell r="F92" t="str">
            <v>3 - Administrativo</v>
          </cell>
          <cell r="G92">
            <v>422110</v>
          </cell>
          <cell r="H92" t="str">
            <v>09/2023</v>
          </cell>
          <cell r="J92">
            <v>115.7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0</v>
          </cell>
          <cell r="AB92">
            <v>0</v>
          </cell>
        </row>
        <row r="93">
          <cell r="C93" t="str">
            <v>HOSPITAL SILVIO MAGALHÃES</v>
          </cell>
          <cell r="E93" t="str">
            <v>AURIANA MARIA DA SILVA</v>
          </cell>
          <cell r="F93" t="str">
            <v>3 - Administrativo</v>
          </cell>
          <cell r="G93">
            <v>516310</v>
          </cell>
          <cell r="H93" t="str">
            <v>09/2023</v>
          </cell>
          <cell r="J93">
            <v>130.24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0</v>
          </cell>
          <cell r="AB93">
            <v>0</v>
          </cell>
        </row>
        <row r="94">
          <cell r="C94" t="str">
            <v>HOSPITAL SILVIO MAGALHÃES</v>
          </cell>
          <cell r="E94" t="str">
            <v>AUSELE SOARES LUCENA</v>
          </cell>
          <cell r="F94" t="str">
            <v>2 - Outros Profissionais da Saúde</v>
          </cell>
          <cell r="G94">
            <v>322205</v>
          </cell>
          <cell r="H94" t="str">
            <v>09/2023</v>
          </cell>
          <cell r="J94">
            <v>140.49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0</v>
          </cell>
          <cell r="AB94">
            <v>0</v>
          </cell>
        </row>
        <row r="95">
          <cell r="C95" t="str">
            <v>HOSPITAL SILVIO MAGALHÃES</v>
          </cell>
          <cell r="E95" t="str">
            <v>BENJAMIN VICTOR VIEIRA DA SILVA</v>
          </cell>
          <cell r="F95" t="str">
            <v>3 - Administrativo</v>
          </cell>
          <cell r="G95">
            <v>313220</v>
          </cell>
          <cell r="H95" t="str">
            <v>09/2023</v>
          </cell>
          <cell r="J95">
            <v>126.42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  <cell r="AB95">
            <v>0</v>
          </cell>
        </row>
        <row r="96">
          <cell r="C96" t="str">
            <v>HOSPITAL SILVIO MAGALHÃES</v>
          </cell>
          <cell r="E96" t="str">
            <v>BETANIA DA SILVA</v>
          </cell>
          <cell r="F96" t="str">
            <v>2 - Outros Profissionais da Saúde</v>
          </cell>
          <cell r="G96">
            <v>322205</v>
          </cell>
          <cell r="H96" t="str">
            <v>09/2023</v>
          </cell>
          <cell r="J96">
            <v>218.1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4552.6000000000004</v>
          </cell>
          <cell r="AB96" t="str">
            <v>ABONO COMPLEMENTAR LEI NO 14.434</v>
          </cell>
        </row>
        <row r="97">
          <cell r="C97" t="str">
            <v>HOSPITAL SILVIO MAGALHÃES</v>
          </cell>
          <cell r="E97" t="str">
            <v>BETANIA RODRIGUES DE LIMA NASCIMENTO</v>
          </cell>
          <cell r="F97" t="str">
            <v>2 - Outros Profissionais da Saúde</v>
          </cell>
          <cell r="G97">
            <v>322205</v>
          </cell>
          <cell r="H97" t="str">
            <v>09/2023</v>
          </cell>
          <cell r="J97">
            <v>134.68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  <cell r="Y97">
            <v>5088.5600000000004</v>
          </cell>
          <cell r="AB97" t="str">
            <v>ABONO COMPLEMENTAR LEI NO 14.434</v>
          </cell>
        </row>
        <row r="98">
          <cell r="C98" t="str">
            <v>HOSPITAL SILVIO MAGALHÃES</v>
          </cell>
          <cell r="E98" t="str">
            <v>BRENA WOZALLY SALES  SILVA</v>
          </cell>
          <cell r="F98" t="str">
            <v>3 - Administrativo</v>
          </cell>
          <cell r="G98">
            <v>422110</v>
          </cell>
          <cell r="H98" t="str">
            <v>09/2023</v>
          </cell>
          <cell r="J98">
            <v>115.37</v>
          </cell>
          <cell r="R98">
            <v>125</v>
          </cell>
          <cell r="S98">
            <v>76.56</v>
          </cell>
          <cell r="U98">
            <v>0</v>
          </cell>
          <cell r="X98" t="str">
            <v/>
          </cell>
          <cell r="Y98">
            <v>0</v>
          </cell>
          <cell r="AB98">
            <v>0</v>
          </cell>
        </row>
        <row r="99">
          <cell r="C99" t="str">
            <v>HOSPITAL SILVIO MAGALHÃES</v>
          </cell>
          <cell r="E99" t="str">
            <v>BRENDO WASHINGTON SALES SILVA</v>
          </cell>
          <cell r="F99" t="str">
            <v>3 - Administrativo</v>
          </cell>
          <cell r="G99">
            <v>351605</v>
          </cell>
          <cell r="H99" t="str">
            <v>09/2023</v>
          </cell>
          <cell r="J99">
            <v>150.01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  <cell r="AB99">
            <v>0</v>
          </cell>
        </row>
        <row r="100">
          <cell r="C100" t="str">
            <v>HOSPITAL SILVIO MAGALHÃES</v>
          </cell>
          <cell r="E100" t="str">
            <v>BRUNA ELOAH OLIVEIRA DA SILVA</v>
          </cell>
          <cell r="F100" t="str">
            <v>2 - Outros Profissionais da Saúde</v>
          </cell>
          <cell r="G100">
            <v>223505</v>
          </cell>
          <cell r="H100" t="str">
            <v>09/2023</v>
          </cell>
          <cell r="J100">
            <v>192.9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7655.8</v>
          </cell>
          <cell r="AB100" t="str">
            <v>ABONO COMPLEMENTAR LEI NO 14.434</v>
          </cell>
        </row>
        <row r="101">
          <cell r="C101" t="str">
            <v>HOSPITAL SILVIO MAGALHÃES</v>
          </cell>
          <cell r="E101" t="str">
            <v>BRUNA KAJELINE ASSIS GOMES</v>
          </cell>
          <cell r="F101" t="str">
            <v>2 - Outros Profissionais da Saúde</v>
          </cell>
          <cell r="G101">
            <v>223505</v>
          </cell>
          <cell r="H101" t="str">
            <v>09/2023</v>
          </cell>
          <cell r="J101">
            <v>220.91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0</v>
          </cell>
          <cell r="AB101">
            <v>0</v>
          </cell>
        </row>
        <row r="102">
          <cell r="C102" t="str">
            <v>HOSPITAL SILVIO MAGALHÃES</v>
          </cell>
          <cell r="E102" t="str">
            <v>BRUNA RAFAELA CAMPOS OLIVEIRA</v>
          </cell>
          <cell r="F102" t="str">
            <v>2 - Outros Profissionais da Saúde</v>
          </cell>
          <cell r="G102">
            <v>322205</v>
          </cell>
          <cell r="H102" t="str">
            <v>09/2023</v>
          </cell>
          <cell r="J102">
            <v>157.57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  <cell r="Y102">
            <v>4431.22</v>
          </cell>
          <cell r="AB102" t="str">
            <v>ABONO COMPLEMENTAR LEI NO 14.434</v>
          </cell>
        </row>
        <row r="103">
          <cell r="C103" t="str">
            <v>HOSPITAL SILVIO MAGALHÃES</v>
          </cell>
          <cell r="E103" t="str">
            <v xml:space="preserve">BRUNO EMANUEL BUARQUE DE SOUZA </v>
          </cell>
          <cell r="F103" t="str">
            <v>2 - Outros Profissionais da Saúde</v>
          </cell>
          <cell r="G103">
            <v>322205</v>
          </cell>
          <cell r="H103" t="str">
            <v>09/2023</v>
          </cell>
          <cell r="J103">
            <v>144.35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  <cell r="Y103">
            <v>4804.32</v>
          </cell>
          <cell r="AB103" t="str">
            <v>ABONO COMPLEMENTAR LEI NO 14.434</v>
          </cell>
        </row>
        <row r="104">
          <cell r="C104" t="str">
            <v>HOSPITAL SILVIO MAGALHÃES</v>
          </cell>
          <cell r="E104" t="str">
            <v>BRUNO FLAVIO DOS SANTOS</v>
          </cell>
          <cell r="F104" t="str">
            <v>3 - Administrativo</v>
          </cell>
          <cell r="G104">
            <v>521130</v>
          </cell>
          <cell r="H104" t="str">
            <v>09/2023</v>
          </cell>
          <cell r="J104">
            <v>126.26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  <cell r="Y104">
            <v>0</v>
          </cell>
          <cell r="AB104">
            <v>0</v>
          </cell>
        </row>
        <row r="105">
          <cell r="C105" t="str">
            <v>HOSPITAL SILVIO MAGALHÃES</v>
          </cell>
          <cell r="E105" t="str">
            <v>BRUNO MARTILIANO DA COSTA</v>
          </cell>
          <cell r="F105" t="str">
            <v>3 - Administrativo</v>
          </cell>
          <cell r="G105">
            <v>411005</v>
          </cell>
          <cell r="H105" t="str">
            <v>09/2023</v>
          </cell>
          <cell r="J105">
            <v>126.72</v>
          </cell>
          <cell r="R105">
            <v>125</v>
          </cell>
          <cell r="S105">
            <v>79.2</v>
          </cell>
          <cell r="U105">
            <v>0</v>
          </cell>
          <cell r="X105" t="str">
            <v/>
          </cell>
          <cell r="Y105">
            <v>0</v>
          </cell>
          <cell r="AB105">
            <v>0</v>
          </cell>
        </row>
        <row r="106">
          <cell r="C106" t="str">
            <v>HOSPITAL SILVIO MAGALHÃES</v>
          </cell>
          <cell r="E106" t="str">
            <v>CAIQUE RUFINO DA SILVA</v>
          </cell>
          <cell r="F106" t="str">
            <v>2 - Outros Profissionais da Saúde</v>
          </cell>
          <cell r="G106">
            <v>322205</v>
          </cell>
          <cell r="H106" t="str">
            <v>09/2023</v>
          </cell>
          <cell r="J106">
            <v>161.38999999999999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  <cell r="Y106">
            <v>0</v>
          </cell>
          <cell r="AB106">
            <v>0</v>
          </cell>
        </row>
        <row r="107">
          <cell r="C107" t="str">
            <v>HOSPITAL SILVIO MAGALHÃES</v>
          </cell>
          <cell r="E107" t="str">
            <v xml:space="preserve">CAMILA CARLA ALVES DA SILVA </v>
          </cell>
          <cell r="F107" t="str">
            <v>3 - Administrativo</v>
          </cell>
          <cell r="G107">
            <v>411005</v>
          </cell>
          <cell r="H107" t="str">
            <v>09/2023</v>
          </cell>
          <cell r="J107">
            <v>126.72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  <cell r="Y107">
            <v>0</v>
          </cell>
          <cell r="AB107">
            <v>0</v>
          </cell>
        </row>
        <row r="108">
          <cell r="C108" t="str">
            <v>HOSPITAL SILVIO MAGALHÃES</v>
          </cell>
          <cell r="E108" t="str">
            <v>CAMILLA TALITA SILVA CANHOTO</v>
          </cell>
          <cell r="F108" t="str">
            <v>2 - Outros Profissionais da Saúde</v>
          </cell>
          <cell r="G108">
            <v>223505</v>
          </cell>
          <cell r="H108" t="str">
            <v>09/2023</v>
          </cell>
          <cell r="J108">
            <v>174.18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7345.84</v>
          </cell>
          <cell r="AB108" t="str">
            <v>ABONO COMPLEMENTAR LEI NO 14.434</v>
          </cell>
        </row>
        <row r="109">
          <cell r="C109" t="str">
            <v>HOSPITAL SILVIO MAGALHÃES</v>
          </cell>
          <cell r="E109" t="str">
            <v>CARLA GRAZIELA DOS SANTOS OLIVEIRA</v>
          </cell>
          <cell r="F109" t="str">
            <v>2 - Outros Profissionais da Saúde</v>
          </cell>
          <cell r="G109">
            <v>223505</v>
          </cell>
          <cell r="H109" t="str">
            <v>09/2023</v>
          </cell>
          <cell r="J109">
            <v>226.58</v>
          </cell>
          <cell r="R109">
            <v>0</v>
          </cell>
          <cell r="S109">
            <v>0</v>
          </cell>
          <cell r="U109">
            <v>120.26</v>
          </cell>
          <cell r="X109" t="str">
            <v>AUXILIO CRECHE</v>
          </cell>
          <cell r="Y109">
            <v>5253.24</v>
          </cell>
          <cell r="AB109" t="str">
            <v>ABONO COMPLEMENTAR LEI NO 14.434</v>
          </cell>
        </row>
        <row r="110">
          <cell r="C110" t="str">
            <v>HOSPITAL SILVIO MAGALHÃES</v>
          </cell>
          <cell r="E110" t="str">
            <v>CARLA MARIA DE MORAIS</v>
          </cell>
          <cell r="F110" t="str">
            <v>3 - Administrativo</v>
          </cell>
          <cell r="G110">
            <v>422110</v>
          </cell>
          <cell r="H110" t="str">
            <v>09/2023</v>
          </cell>
          <cell r="J110">
            <v>126.26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  <cell r="Y110">
            <v>0</v>
          </cell>
          <cell r="AB110">
            <v>0</v>
          </cell>
        </row>
        <row r="111">
          <cell r="C111" t="str">
            <v>HOSPITAL SILVIO MAGALHÃES</v>
          </cell>
          <cell r="E111" t="str">
            <v>CARLA ROBERTA RODRIGUES BARBOSA DA SILVA</v>
          </cell>
          <cell r="F111" t="str">
            <v>2 - Outros Profissionais da Saúde</v>
          </cell>
          <cell r="G111">
            <v>322205</v>
          </cell>
          <cell r="H111" t="str">
            <v>09/2023</v>
          </cell>
          <cell r="J111">
            <v>186.68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4733.04</v>
          </cell>
          <cell r="AB111" t="str">
            <v>ABONO COMPLEMENTAR LEI NO 14.434</v>
          </cell>
        </row>
        <row r="112">
          <cell r="C112" t="str">
            <v>HOSPITAL SILVIO MAGALHÃES</v>
          </cell>
          <cell r="E112" t="str">
            <v>CARLOMANO MACIEL DE MORAES PRAZERES</v>
          </cell>
          <cell r="F112" t="str">
            <v>1 - Médico</v>
          </cell>
          <cell r="G112">
            <v>225270</v>
          </cell>
          <cell r="H112" t="str">
            <v>09/2023</v>
          </cell>
          <cell r="J112">
            <v>1115.52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>
            <v>0</v>
          </cell>
        </row>
        <row r="113">
          <cell r="C113" t="str">
            <v>HOSPITAL SILVIO MAGALHÃES</v>
          </cell>
          <cell r="E113" t="str">
            <v>CARLOS ALBERTO LINS SILVA</v>
          </cell>
          <cell r="F113" t="str">
            <v>2 - Outros Profissionais da Saúde</v>
          </cell>
          <cell r="G113">
            <v>223505</v>
          </cell>
          <cell r="H113" t="str">
            <v>09/2023</v>
          </cell>
          <cell r="J113">
            <v>183.95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  <cell r="Y113">
            <v>8132.88</v>
          </cell>
          <cell r="AB113" t="str">
            <v>ABONO COMPLEMENTAR LEI NO 14.434</v>
          </cell>
        </row>
        <row r="114">
          <cell r="C114" t="str">
            <v>HOSPITAL SILVIO MAGALHÃES</v>
          </cell>
          <cell r="E114" t="str">
            <v>CARLOS AUGUSTO MACEDO DA SILVA</v>
          </cell>
          <cell r="F114" t="str">
            <v>3 - Administrativo</v>
          </cell>
          <cell r="G114">
            <v>517410</v>
          </cell>
          <cell r="H114" t="str">
            <v>09/2023</v>
          </cell>
          <cell r="J114">
            <v>115.69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  <cell r="Y114">
            <v>0</v>
          </cell>
          <cell r="AB114">
            <v>0</v>
          </cell>
        </row>
        <row r="115">
          <cell r="C115" t="str">
            <v>HOSPITAL SILVIO MAGALHÃES</v>
          </cell>
          <cell r="E115" t="str">
            <v>CARLOS ROBERTO DA SILVA</v>
          </cell>
          <cell r="F115" t="str">
            <v>3 - Administrativo</v>
          </cell>
          <cell r="G115">
            <v>517410</v>
          </cell>
          <cell r="H115" t="str">
            <v>09/2023</v>
          </cell>
          <cell r="J115">
            <v>131.13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  <cell r="Y115">
            <v>0</v>
          </cell>
          <cell r="AB115">
            <v>0</v>
          </cell>
        </row>
        <row r="116">
          <cell r="C116" t="str">
            <v>HOSPITAL SILVIO MAGALHÃES</v>
          </cell>
          <cell r="E116" t="str">
            <v>CASSIA MICAELLY ALVES DE FRANCA</v>
          </cell>
          <cell r="F116" t="str">
            <v>2 - Outros Profissionais da Saúde</v>
          </cell>
          <cell r="G116">
            <v>223505</v>
          </cell>
          <cell r="H116" t="str">
            <v>09/2023</v>
          </cell>
          <cell r="J116">
            <v>378.39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  <cell r="Y116">
            <v>4944.3999999999996</v>
          </cell>
          <cell r="AB116" t="str">
            <v>ABONO COMPLEMENTAR LEI NO 14.434</v>
          </cell>
        </row>
        <row r="117">
          <cell r="C117" t="str">
            <v>HOSPITAL SILVIO MAGALHÃES</v>
          </cell>
          <cell r="E117" t="str">
            <v>CHRISTILANE NUNES DE LIMA</v>
          </cell>
          <cell r="F117" t="str">
            <v>2 - Outros Profissionais da Saúde</v>
          </cell>
          <cell r="G117">
            <v>322205</v>
          </cell>
          <cell r="H117" t="str">
            <v>09/2023</v>
          </cell>
          <cell r="J117">
            <v>140.01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  <cell r="Y117">
            <v>5103.32</v>
          </cell>
          <cell r="AB117" t="str">
            <v>ABONO COMPLEMENTAR LEI NO 14.434</v>
          </cell>
        </row>
        <row r="118">
          <cell r="C118" t="str">
            <v>HOSPITAL SILVIO MAGALHÃES</v>
          </cell>
          <cell r="E118" t="str">
            <v>CHRISTOPHE DASAYEV VITOR DE SOUSA</v>
          </cell>
          <cell r="F118" t="str">
            <v>2 - Outros Profissionais da Saúde</v>
          </cell>
          <cell r="G118">
            <v>322205</v>
          </cell>
          <cell r="H118" t="str">
            <v>09/2023</v>
          </cell>
          <cell r="J118">
            <v>163.29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  <cell r="Y118">
            <v>4821.88</v>
          </cell>
          <cell r="AB118" t="str">
            <v>ABONO COMPLEMENTAR LEI NO 14.434</v>
          </cell>
        </row>
        <row r="119">
          <cell r="C119" t="str">
            <v>HOSPITAL SILVIO MAGALHÃES</v>
          </cell>
          <cell r="E119" t="str">
            <v>CIBELLE PETRILLE DE OLIVEIRA LIMA</v>
          </cell>
          <cell r="F119" t="str">
            <v>3 - Administrativo</v>
          </cell>
          <cell r="G119">
            <v>513430</v>
          </cell>
          <cell r="H119" t="str">
            <v>09/2023</v>
          </cell>
          <cell r="J119">
            <v>141.69</v>
          </cell>
          <cell r="R119">
            <v>0</v>
          </cell>
          <cell r="S119">
            <v>0</v>
          </cell>
          <cell r="U119">
            <v>138.86000000000001</v>
          </cell>
          <cell r="X119" t="str">
            <v>AUXILIO CRECHE</v>
          </cell>
          <cell r="Y119">
            <v>0</v>
          </cell>
          <cell r="AB119">
            <v>0</v>
          </cell>
        </row>
        <row r="120">
          <cell r="C120" t="str">
            <v>HOSPITAL SILVIO MAGALHÃES</v>
          </cell>
          <cell r="E120" t="str">
            <v>CICERA MARIA COSTA DA SILVA</v>
          </cell>
          <cell r="F120" t="str">
            <v>3 - Administrativo</v>
          </cell>
          <cell r="G120">
            <v>413115</v>
          </cell>
          <cell r="H120" t="str">
            <v>09/2023</v>
          </cell>
          <cell r="J120">
            <v>185.3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  <cell r="Y120">
            <v>0</v>
          </cell>
          <cell r="AB120">
            <v>0</v>
          </cell>
        </row>
        <row r="121">
          <cell r="C121" t="str">
            <v>HOSPITAL SILVIO MAGALHÃES</v>
          </cell>
          <cell r="E121" t="str">
            <v>CICERA MARIA DA SILVA</v>
          </cell>
          <cell r="F121" t="str">
            <v>2 - Outros Profissionais da Saúde</v>
          </cell>
          <cell r="G121">
            <v>322205</v>
          </cell>
          <cell r="H121" t="str">
            <v>09/2023</v>
          </cell>
          <cell r="J121">
            <v>145.32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0</v>
          </cell>
          <cell r="AB121">
            <v>0</v>
          </cell>
        </row>
        <row r="122">
          <cell r="C122" t="str">
            <v>HOSPITAL SILVIO MAGALHÃES</v>
          </cell>
          <cell r="E122" t="str">
            <v>CICERO ANTONIO DA SILVA</v>
          </cell>
          <cell r="F122" t="str">
            <v>3 - Administrativo</v>
          </cell>
          <cell r="G122">
            <v>513505</v>
          </cell>
          <cell r="H122" t="str">
            <v>09/2023</v>
          </cell>
          <cell r="J122">
            <v>115.69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0</v>
          </cell>
          <cell r="AB122">
            <v>0</v>
          </cell>
        </row>
        <row r="123">
          <cell r="C123" t="str">
            <v>HOSPITAL SILVIO MAGALHÃES</v>
          </cell>
          <cell r="E123" t="str">
            <v>CICERO EVANIO FRAZAO DA SILVA</v>
          </cell>
          <cell r="F123" t="str">
            <v>2 - Outros Profissionais da Saúde</v>
          </cell>
          <cell r="G123">
            <v>322205</v>
          </cell>
          <cell r="H123" t="str">
            <v>09/2023</v>
          </cell>
          <cell r="J123">
            <v>157.96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0</v>
          </cell>
          <cell r="AB123">
            <v>0</v>
          </cell>
        </row>
        <row r="124">
          <cell r="C124" t="str">
            <v>HOSPITAL SILVIO MAGALHÃES</v>
          </cell>
          <cell r="E124" t="str">
            <v>CICERO JOSE PONTUAL DE BRITO</v>
          </cell>
          <cell r="F124" t="str">
            <v>2 - Outros Profissionais da Saúde</v>
          </cell>
          <cell r="G124">
            <v>322605</v>
          </cell>
          <cell r="H124" t="str">
            <v>09/2023</v>
          </cell>
          <cell r="J124">
            <v>133.88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  <cell r="AB124">
            <v>0</v>
          </cell>
        </row>
        <row r="125">
          <cell r="C125" t="str">
            <v>HOSPITAL SILVIO MAGALHÃES</v>
          </cell>
          <cell r="E125" t="str">
            <v>CICERO SIVALDO DE OLIVEIRA</v>
          </cell>
          <cell r="F125" t="str">
            <v>2 - Outros Profissionais da Saúde</v>
          </cell>
          <cell r="G125">
            <v>223505</v>
          </cell>
          <cell r="H125" t="str">
            <v>09/2023</v>
          </cell>
          <cell r="J125">
            <v>192.49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  <cell r="Y125">
            <v>0</v>
          </cell>
          <cell r="AB125">
            <v>0</v>
          </cell>
        </row>
        <row r="126">
          <cell r="C126" t="str">
            <v>HOSPITAL SILVIO MAGALHÃES</v>
          </cell>
          <cell r="E126" t="str">
            <v>CINTIA MARIA DE MELO LINS</v>
          </cell>
          <cell r="F126" t="str">
            <v>2 - Outros Profissionais da Saúde</v>
          </cell>
          <cell r="G126">
            <v>322205</v>
          </cell>
          <cell r="H126" t="str">
            <v>09/2023</v>
          </cell>
          <cell r="J126">
            <v>168.2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4516.3599999999997</v>
          </cell>
          <cell r="AB126" t="str">
            <v>ABONO COMPLEMENTAR LEI NO 14.434</v>
          </cell>
        </row>
        <row r="127">
          <cell r="C127" t="str">
            <v>HOSPITAL SILVIO MAGALHÃES</v>
          </cell>
          <cell r="E127" t="str">
            <v>CLAUCIONE PINHEIRO DA SILVA</v>
          </cell>
          <cell r="F127" t="str">
            <v>2 - Outros Profissionais da Saúde</v>
          </cell>
          <cell r="G127">
            <v>322205</v>
          </cell>
          <cell r="H127" t="str">
            <v>09/2023</v>
          </cell>
          <cell r="J127">
            <v>163.28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5132.84</v>
          </cell>
          <cell r="AB127" t="str">
            <v>ABONO COMPLEMENTAR LEI NO 14.434</v>
          </cell>
        </row>
        <row r="128">
          <cell r="C128" t="str">
            <v>HOSPITAL SILVIO MAGALHÃES</v>
          </cell>
          <cell r="E128" t="str">
            <v xml:space="preserve">CLAUDAVIDSON THYALLYS DA SILVA LUIZ </v>
          </cell>
          <cell r="F128" t="str">
            <v>3 - Administrativo</v>
          </cell>
          <cell r="G128">
            <v>521130</v>
          </cell>
          <cell r="H128" t="str">
            <v>09/2023</v>
          </cell>
          <cell r="J128">
            <v>120.98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0</v>
          </cell>
          <cell r="AB128">
            <v>0</v>
          </cell>
        </row>
        <row r="129">
          <cell r="C129" t="str">
            <v>HOSPITAL SILVIO MAGALHÃES</v>
          </cell>
          <cell r="E129" t="str">
            <v xml:space="preserve">CLAUDEMI JOSE BARBOSA </v>
          </cell>
          <cell r="F129" t="str">
            <v>3 - Administrativo</v>
          </cell>
          <cell r="G129">
            <v>513505</v>
          </cell>
          <cell r="H129" t="str">
            <v>09/2023</v>
          </cell>
          <cell r="J129">
            <v>105.61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0</v>
          </cell>
          <cell r="AB129">
            <v>0</v>
          </cell>
        </row>
        <row r="130">
          <cell r="C130" t="str">
            <v>HOSPITAL SILVIO MAGALHÃES</v>
          </cell>
          <cell r="E130" t="str">
            <v>CLAUDEVAN JORGE DA SILVA</v>
          </cell>
          <cell r="F130" t="str">
            <v>3 - Administrativo</v>
          </cell>
          <cell r="G130">
            <v>517410</v>
          </cell>
          <cell r="H130" t="str">
            <v>09/2023</v>
          </cell>
          <cell r="J130">
            <v>129.72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  <cell r="Y130">
            <v>0</v>
          </cell>
          <cell r="AB130">
            <v>0</v>
          </cell>
        </row>
        <row r="131">
          <cell r="C131" t="str">
            <v>HOSPITAL SILVIO MAGALHÃES</v>
          </cell>
          <cell r="E131" t="str">
            <v>CLAUDIA GUILHERMINO DA SILVA</v>
          </cell>
          <cell r="F131" t="str">
            <v>3 - Administrativo</v>
          </cell>
          <cell r="G131">
            <v>516310</v>
          </cell>
          <cell r="H131" t="str">
            <v>09/2023</v>
          </cell>
          <cell r="J131">
            <v>130.25</v>
          </cell>
          <cell r="R131">
            <v>125</v>
          </cell>
          <cell r="S131">
            <v>79.2</v>
          </cell>
          <cell r="U131">
            <v>0</v>
          </cell>
          <cell r="X131" t="str">
            <v/>
          </cell>
          <cell r="Y131">
            <v>0</v>
          </cell>
          <cell r="AB131">
            <v>0</v>
          </cell>
        </row>
        <row r="132">
          <cell r="C132" t="str">
            <v>HOSPITAL SILVIO MAGALHÃES</v>
          </cell>
          <cell r="E132" t="str">
            <v>CLAUDIA LUCIA DE ANDRADE SILVA</v>
          </cell>
          <cell r="F132" t="str">
            <v>2 - Outros Profissionais da Saúde</v>
          </cell>
          <cell r="G132">
            <v>322205</v>
          </cell>
          <cell r="H132" t="str">
            <v>09/2023</v>
          </cell>
          <cell r="J132">
            <v>0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  <cell r="Y132">
            <v>0</v>
          </cell>
          <cell r="AB132">
            <v>0</v>
          </cell>
        </row>
        <row r="133">
          <cell r="C133" t="str">
            <v>HOSPITAL SILVIO MAGALHÃES</v>
          </cell>
          <cell r="E133" t="str">
            <v>CLAUDIA MARIA DE LIMA SANTOS</v>
          </cell>
          <cell r="F133" t="str">
            <v>2 - Outros Profissionais da Saúde</v>
          </cell>
          <cell r="G133">
            <v>322205</v>
          </cell>
          <cell r="H133" t="str">
            <v>09/2023</v>
          </cell>
          <cell r="J133">
            <v>134.69</v>
          </cell>
          <cell r="R133">
            <v>125</v>
          </cell>
          <cell r="S133">
            <v>79.8</v>
          </cell>
          <cell r="U133">
            <v>0</v>
          </cell>
          <cell r="X133" t="str">
            <v/>
          </cell>
          <cell r="Y133">
            <v>0</v>
          </cell>
          <cell r="AB133">
            <v>0</v>
          </cell>
        </row>
        <row r="134">
          <cell r="C134" t="str">
            <v>HOSPITAL SILVIO MAGALHÃES</v>
          </cell>
          <cell r="E134" t="str">
            <v>CLAUDIA MONTEIRO DE SOUZA SILVA</v>
          </cell>
          <cell r="F134" t="str">
            <v>2 - Outros Profissionais da Saúde</v>
          </cell>
          <cell r="G134">
            <v>322205</v>
          </cell>
          <cell r="H134" t="str">
            <v>09/2023</v>
          </cell>
          <cell r="J134">
            <v>144.35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4703.16</v>
          </cell>
          <cell r="AB134" t="str">
            <v>ABONO COMPLEMENTAR LEI NO 14.434</v>
          </cell>
        </row>
        <row r="135">
          <cell r="C135" t="str">
            <v>HOSPITAL SILVIO MAGALHÃES</v>
          </cell>
          <cell r="E135" t="str">
            <v>CLAUDIA ROBERTA DO NASCIMENTO ALVES</v>
          </cell>
          <cell r="F135" t="str">
            <v>2 - Outros Profissionais da Saúde</v>
          </cell>
          <cell r="G135">
            <v>322205</v>
          </cell>
          <cell r="H135" t="str">
            <v>09/2023</v>
          </cell>
          <cell r="J135">
            <v>186.89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  <cell r="Y135">
            <v>4143.28</v>
          </cell>
          <cell r="AB135" t="str">
            <v>ABONO COMPLEMENTAR LEI NO 14.434</v>
          </cell>
        </row>
        <row r="136">
          <cell r="C136" t="str">
            <v>HOSPITAL SILVIO MAGALHÃES</v>
          </cell>
          <cell r="E136" t="str">
            <v>CLAUDIO HENRIQUE BORGES BARROS</v>
          </cell>
          <cell r="F136" t="str">
            <v>3 - Administrativo</v>
          </cell>
          <cell r="G136">
            <v>422110</v>
          </cell>
          <cell r="H136" t="str">
            <v>09/2023</v>
          </cell>
          <cell r="J136">
            <v>115.69</v>
          </cell>
          <cell r="R136">
            <v>125</v>
          </cell>
          <cell r="S136">
            <v>79.2</v>
          </cell>
          <cell r="U136">
            <v>0</v>
          </cell>
          <cell r="X136" t="str">
            <v/>
          </cell>
          <cell r="Y136">
            <v>0</v>
          </cell>
          <cell r="AB136">
            <v>0</v>
          </cell>
        </row>
        <row r="137">
          <cell r="C137" t="str">
            <v>HOSPITAL SILVIO MAGALHÃES</v>
          </cell>
          <cell r="E137" t="str">
            <v>CLAUMANY WEDMAN MENEZES DA SILVA</v>
          </cell>
          <cell r="F137" t="str">
            <v>2 - Outros Profissionais da Saúde</v>
          </cell>
          <cell r="G137">
            <v>322205</v>
          </cell>
          <cell r="H137" t="str">
            <v>09/2023</v>
          </cell>
          <cell r="J137">
            <v>96.88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  <cell r="Y137">
            <v>4710.92</v>
          </cell>
          <cell r="AB137" t="str">
            <v>ABONO COMPLEMENTAR LEI NO 14.434</v>
          </cell>
        </row>
        <row r="138">
          <cell r="C138" t="str">
            <v>HOSPITAL SILVIO MAGALHÃES</v>
          </cell>
          <cell r="E138" t="str">
            <v>CLECIA MARIA DA SILVA</v>
          </cell>
          <cell r="F138" t="str">
            <v>2 - Outros Profissionais da Saúde</v>
          </cell>
          <cell r="G138">
            <v>223505</v>
          </cell>
          <cell r="H138" t="str">
            <v>09/2023</v>
          </cell>
          <cell r="J138">
            <v>242.64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0</v>
          </cell>
          <cell r="AB138">
            <v>0</v>
          </cell>
        </row>
        <row r="139">
          <cell r="C139" t="str">
            <v>HOSPITAL SILVIO MAGALHÃES</v>
          </cell>
          <cell r="E139" t="str">
            <v>CLECIA PATRICIA DA SILVA FERREIRA</v>
          </cell>
          <cell r="F139" t="str">
            <v>2 - Outros Profissionais da Saúde</v>
          </cell>
          <cell r="G139">
            <v>322205</v>
          </cell>
          <cell r="H139" t="str">
            <v>09/2023</v>
          </cell>
          <cell r="J139">
            <v>139.04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  <cell r="Y139">
            <v>4879.88</v>
          </cell>
          <cell r="AB139" t="str">
            <v>ABONO COMPLEMENTAR LEI NO 14.434</v>
          </cell>
        </row>
        <row r="140">
          <cell r="C140" t="str">
            <v>HOSPITAL SILVIO MAGALHÃES</v>
          </cell>
          <cell r="E140" t="str">
            <v>CLECIANE RAMOS DA SILVA</v>
          </cell>
          <cell r="F140" t="str">
            <v>2 - Outros Profissionais da Saúde</v>
          </cell>
          <cell r="G140">
            <v>322205</v>
          </cell>
          <cell r="H140" t="str">
            <v>09/2023</v>
          </cell>
          <cell r="J140">
            <v>149.68</v>
          </cell>
          <cell r="R140">
            <v>0</v>
          </cell>
          <cell r="S140">
            <v>0</v>
          </cell>
          <cell r="U140">
            <v>77.55</v>
          </cell>
          <cell r="X140" t="str">
            <v>AUXILIO CRECHE</v>
          </cell>
          <cell r="Y140">
            <v>4397.8</v>
          </cell>
          <cell r="AB140" t="str">
            <v>ABONO COMPLEMENTAR LEI NO 14.434</v>
          </cell>
        </row>
        <row r="141">
          <cell r="C141" t="str">
            <v>HOSPITAL SILVIO MAGALHÃES</v>
          </cell>
          <cell r="E141" t="str">
            <v>CLEDJA PATRICIA DA SILVA</v>
          </cell>
          <cell r="F141" t="str">
            <v>2 - Outros Profissionais da Saúde</v>
          </cell>
          <cell r="G141">
            <v>322205</v>
          </cell>
          <cell r="H141" t="str">
            <v>09/2023</v>
          </cell>
          <cell r="J141">
            <v>149.68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  <cell r="Y141">
            <v>4677.3599999999997</v>
          </cell>
          <cell r="AB141" t="str">
            <v>ABONO COMPLEMENTAR LEI NO 14.434</v>
          </cell>
        </row>
        <row r="142">
          <cell r="C142" t="str">
            <v>HOSPITAL SILVIO MAGALHÃES</v>
          </cell>
          <cell r="E142" t="str">
            <v>CLEDSON ROBERTO DA SILVA</v>
          </cell>
          <cell r="F142" t="str">
            <v>3 - Administrativo</v>
          </cell>
          <cell r="G142">
            <v>515110</v>
          </cell>
          <cell r="H142" t="str">
            <v>09/2023</v>
          </cell>
          <cell r="J142">
            <v>130.16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  <cell r="Y142">
            <v>0</v>
          </cell>
          <cell r="AB142">
            <v>0</v>
          </cell>
        </row>
        <row r="143">
          <cell r="C143" t="str">
            <v>HOSPITAL SILVIO MAGALHÃES</v>
          </cell>
          <cell r="E143" t="str">
            <v>CLINGER DE CARVALHO  XAVIER</v>
          </cell>
          <cell r="F143" t="str">
            <v>2 - Outros Profissionais da Saúde</v>
          </cell>
          <cell r="G143">
            <v>322205</v>
          </cell>
          <cell r="H143" t="str">
            <v>09/2023</v>
          </cell>
          <cell r="J143">
            <v>139.04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4957.4799999999996</v>
          </cell>
          <cell r="AB143" t="str">
            <v>ABONO COMPLEMENTAR LEI NO 14.434</v>
          </cell>
        </row>
        <row r="144">
          <cell r="C144" t="str">
            <v>HOSPITAL SILVIO MAGALHÃES</v>
          </cell>
          <cell r="E144" t="str">
            <v>CRISNEIDE OLIVEIRA DOS SANTOS DE BARROS</v>
          </cell>
          <cell r="F144" t="str">
            <v>2 - Outros Profissionais da Saúde</v>
          </cell>
          <cell r="G144">
            <v>322205</v>
          </cell>
          <cell r="H144" t="str">
            <v>09/2023</v>
          </cell>
          <cell r="J144">
            <v>186.68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  <cell r="Y144">
            <v>4828.5600000000004</v>
          </cell>
          <cell r="AB144" t="str">
            <v>ABONO COMPLEMENTAR LEI NO 14.434</v>
          </cell>
        </row>
        <row r="145">
          <cell r="C145" t="str">
            <v>HOSPITAL SILVIO MAGALHÃES</v>
          </cell>
          <cell r="E145" t="str">
            <v>CRISTINAIDE BARROS DA SILVA</v>
          </cell>
          <cell r="F145" t="str">
            <v>2 - Outros Profissionais da Saúde</v>
          </cell>
          <cell r="G145">
            <v>322205</v>
          </cell>
          <cell r="H145" t="str">
            <v>09/2023</v>
          </cell>
          <cell r="J145">
            <v>157.97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  <cell r="Y145">
            <v>4952.72</v>
          </cell>
          <cell r="AB145" t="str">
            <v>ABONO COMPLEMENTAR LEI NO 14.434</v>
          </cell>
        </row>
        <row r="146">
          <cell r="C146" t="str">
            <v>HOSPITAL SILVIO MAGALHÃES</v>
          </cell>
          <cell r="E146" t="str">
            <v>DAIANE BELMIRO DA SILVA</v>
          </cell>
          <cell r="F146" t="str">
            <v>2 - Outros Profissionais da Saúde</v>
          </cell>
          <cell r="G146">
            <v>322205</v>
          </cell>
          <cell r="H146" t="str">
            <v>09/2023</v>
          </cell>
          <cell r="J146">
            <v>144.35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0</v>
          </cell>
          <cell r="AB146">
            <v>0</v>
          </cell>
        </row>
        <row r="147">
          <cell r="C147" t="str">
            <v>HOSPITAL SILVIO MAGALHÃES</v>
          </cell>
          <cell r="E147" t="str">
            <v>DANIEL FRANKLIN ALVES GOMES DA SILVA</v>
          </cell>
          <cell r="F147" t="str">
            <v>2 - Outros Profissionais da Saúde</v>
          </cell>
          <cell r="G147">
            <v>322205</v>
          </cell>
          <cell r="H147" t="str">
            <v>09/2023</v>
          </cell>
          <cell r="J147">
            <v>134.68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0</v>
          </cell>
          <cell r="AB147">
            <v>0</v>
          </cell>
        </row>
        <row r="148">
          <cell r="C148" t="str">
            <v>HOSPITAL SILVIO MAGALHÃES</v>
          </cell>
          <cell r="E148" t="str">
            <v>DANIEL JOSE DE SOUZA</v>
          </cell>
          <cell r="F148" t="str">
            <v>2 - Outros Profissionais da Saúde</v>
          </cell>
          <cell r="G148">
            <v>514310</v>
          </cell>
          <cell r="H148" t="str">
            <v>09/2023</v>
          </cell>
          <cell r="J148">
            <v>115.7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0</v>
          </cell>
          <cell r="AB148">
            <v>0</v>
          </cell>
        </row>
        <row r="149">
          <cell r="C149" t="str">
            <v>HOSPITAL SILVIO MAGALHÃES</v>
          </cell>
          <cell r="E149" t="str">
            <v>DANIEL VICENTE DO NASCIMENTO</v>
          </cell>
          <cell r="F149" t="str">
            <v>2 - Outros Profissionais da Saúde</v>
          </cell>
          <cell r="G149">
            <v>515110</v>
          </cell>
          <cell r="H149" t="str">
            <v>09/2023</v>
          </cell>
          <cell r="J149">
            <v>141.11000000000001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0</v>
          </cell>
          <cell r="AB149">
            <v>0</v>
          </cell>
        </row>
        <row r="150">
          <cell r="C150" t="str">
            <v>HOSPITAL SILVIO MAGALHÃES</v>
          </cell>
          <cell r="E150" t="str">
            <v>DANUBIA BENTO DA SILVA</v>
          </cell>
          <cell r="F150" t="str">
            <v>2 - Outros Profissionais da Saúde</v>
          </cell>
          <cell r="G150">
            <v>322205</v>
          </cell>
          <cell r="H150" t="str">
            <v>09/2023</v>
          </cell>
          <cell r="J150">
            <v>162.88999999999999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0</v>
          </cell>
          <cell r="AB150">
            <v>0</v>
          </cell>
        </row>
        <row r="151">
          <cell r="C151" t="str">
            <v>HOSPITAL SILVIO MAGALHÃES</v>
          </cell>
          <cell r="E151" t="str">
            <v>DARLLYSANGELA THAIS DA SILVA MARQUES</v>
          </cell>
          <cell r="F151" t="str">
            <v>2 - Outros Profissionais da Saúde</v>
          </cell>
          <cell r="G151">
            <v>322205</v>
          </cell>
          <cell r="H151" t="str">
            <v>09/2023</v>
          </cell>
          <cell r="J151">
            <v>139.04</v>
          </cell>
          <cell r="R151">
            <v>0</v>
          </cell>
          <cell r="S151">
            <v>0</v>
          </cell>
          <cell r="U151">
            <v>77.55</v>
          </cell>
          <cell r="X151" t="str">
            <v>AUXILIO CRECHE</v>
          </cell>
          <cell r="Y151">
            <v>4476.6400000000003</v>
          </cell>
          <cell r="AB151" t="str">
            <v>ABONO COMPLEMENTAR LEI NO 14.434</v>
          </cell>
        </row>
        <row r="152">
          <cell r="C152" t="str">
            <v>HOSPITAL SILVIO MAGALHÃES</v>
          </cell>
          <cell r="E152" t="str">
            <v>DAVI SANTOS DA SILVA</v>
          </cell>
          <cell r="F152" t="str">
            <v>3 - Administrativo</v>
          </cell>
          <cell r="G152">
            <v>422110</v>
          </cell>
          <cell r="H152" t="str">
            <v>09/2023</v>
          </cell>
          <cell r="J152">
            <v>131.12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0</v>
          </cell>
          <cell r="AB152">
            <v>0</v>
          </cell>
        </row>
        <row r="153">
          <cell r="C153" t="str">
            <v>HOSPITAL SILVIO MAGALHÃES</v>
          </cell>
          <cell r="E153" t="str">
            <v>DAYANA LARISSA PEREIRA</v>
          </cell>
          <cell r="F153" t="str">
            <v>3 - Administrativo</v>
          </cell>
          <cell r="G153">
            <v>422110</v>
          </cell>
          <cell r="H153" t="str">
            <v>09/2023</v>
          </cell>
          <cell r="J153">
            <v>199.61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0</v>
          </cell>
          <cell r="AB153">
            <v>0</v>
          </cell>
        </row>
        <row r="154">
          <cell r="C154" t="str">
            <v>HOSPITAL SILVIO MAGALHÃES</v>
          </cell>
          <cell r="E154" t="str">
            <v>DAYANE DE FRANCA SILVA</v>
          </cell>
          <cell r="F154" t="str">
            <v>3 - Administrativo</v>
          </cell>
          <cell r="G154">
            <v>513430</v>
          </cell>
          <cell r="H154" t="str">
            <v>09/2023</v>
          </cell>
          <cell r="J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  <cell r="Y154">
            <v>0</v>
          </cell>
          <cell r="AB154">
            <v>0</v>
          </cell>
        </row>
        <row r="155">
          <cell r="C155" t="str">
            <v>HOSPITAL SILVIO MAGALHÃES</v>
          </cell>
          <cell r="E155" t="str">
            <v>DAYANE HADASSA DE LIMA MELO GUERRA</v>
          </cell>
          <cell r="F155" t="str">
            <v>2 - Outros Profissionais da Saúde</v>
          </cell>
          <cell r="G155">
            <v>223710</v>
          </cell>
          <cell r="H155" t="str">
            <v>09/2023</v>
          </cell>
          <cell r="J155">
            <v>288.39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0</v>
          </cell>
          <cell r="AB155">
            <v>0</v>
          </cell>
        </row>
        <row r="156">
          <cell r="C156" t="str">
            <v>HOSPITAL SILVIO MAGALHÃES</v>
          </cell>
          <cell r="E156" t="str">
            <v>DAYSE SILVA DE LIMA</v>
          </cell>
          <cell r="F156" t="str">
            <v>2 - Outros Profissionais da Saúde</v>
          </cell>
          <cell r="G156">
            <v>223505</v>
          </cell>
          <cell r="H156" t="str">
            <v>09/2023</v>
          </cell>
          <cell r="J156">
            <v>183.95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0</v>
          </cell>
          <cell r="AB156">
            <v>0</v>
          </cell>
        </row>
        <row r="157">
          <cell r="C157" t="str">
            <v>HOSPITAL SILVIO MAGALHÃES</v>
          </cell>
          <cell r="E157" t="str">
            <v>DEBORA MARIA DOS SANTOS</v>
          </cell>
          <cell r="F157" t="str">
            <v>2 - Outros Profissionais da Saúde</v>
          </cell>
          <cell r="G157">
            <v>322205</v>
          </cell>
          <cell r="H157" t="str">
            <v>09/2023</v>
          </cell>
          <cell r="J157">
            <v>140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4952.96</v>
          </cell>
          <cell r="AB157" t="str">
            <v>ABONO COMPLEMENTAR LEI NO 14.434</v>
          </cell>
        </row>
        <row r="158">
          <cell r="C158" t="str">
            <v>HOSPITAL SILVIO MAGALHÃES</v>
          </cell>
          <cell r="E158" t="str">
            <v>DEBORA MARKLAYNNE BEZERRA NEVES</v>
          </cell>
          <cell r="F158" t="str">
            <v>2 - Outros Profissionais da Saúde</v>
          </cell>
          <cell r="G158">
            <v>223505</v>
          </cell>
          <cell r="H158" t="str">
            <v>09/2023</v>
          </cell>
          <cell r="J158">
            <v>248.9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  <cell r="Y158">
            <v>6633.76</v>
          </cell>
          <cell r="AB158" t="str">
            <v>ABONO COMPLEMENTAR LEI NO 14.434</v>
          </cell>
        </row>
        <row r="159">
          <cell r="C159" t="str">
            <v>HOSPITAL SILVIO MAGALHÃES</v>
          </cell>
          <cell r="E159" t="str">
            <v>DEBORA RAPHAELA SOARES LINS</v>
          </cell>
          <cell r="F159" t="str">
            <v>2 - Outros Profissionais da Saúde</v>
          </cell>
          <cell r="G159">
            <v>223505</v>
          </cell>
          <cell r="H159" t="str">
            <v>09/2023</v>
          </cell>
          <cell r="J159">
            <v>215.14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7862.16</v>
          </cell>
          <cell r="AB159" t="str">
            <v>ABONO COMPLEMENTAR LEI NO 14.434</v>
          </cell>
        </row>
        <row r="160">
          <cell r="C160" t="str">
            <v>HOSPITAL SILVIO MAGALHÃES</v>
          </cell>
          <cell r="E160" t="str">
            <v>DEISE MARIA DA SILVA</v>
          </cell>
          <cell r="F160" t="str">
            <v>2 - Outros Profissionais da Saúde</v>
          </cell>
          <cell r="G160">
            <v>322205</v>
          </cell>
          <cell r="H160" t="str">
            <v>09/2023</v>
          </cell>
          <cell r="J160">
            <v>201.2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  <cell r="Y160">
            <v>4903.08</v>
          </cell>
          <cell r="AB160" t="str">
            <v>ABONO COMPLEMENTAR LEI NO 14.434</v>
          </cell>
        </row>
        <row r="161">
          <cell r="C161" t="str">
            <v>HOSPITAL SILVIO MAGALHÃES</v>
          </cell>
          <cell r="E161" t="str">
            <v>DENISY ALBINO DA SILVA PORTO</v>
          </cell>
          <cell r="F161" t="str">
            <v>2 - Outros Profissionais da Saúde</v>
          </cell>
          <cell r="G161">
            <v>322205</v>
          </cell>
          <cell r="H161" t="str">
            <v>09/2023</v>
          </cell>
          <cell r="J161">
            <v>168.2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  <cell r="Y161">
            <v>4595.3599999999997</v>
          </cell>
          <cell r="AB161" t="str">
            <v>ABONO COMPLEMENTAR LEI NO 14.434</v>
          </cell>
        </row>
        <row r="162">
          <cell r="C162" t="str">
            <v>HOSPITAL SILVIO MAGALHÃES</v>
          </cell>
          <cell r="E162" t="str">
            <v>DEYSE ANDRADE UCHOA SANTOS</v>
          </cell>
          <cell r="F162" t="str">
            <v>3 - Administrativo</v>
          </cell>
          <cell r="G162">
            <v>223710</v>
          </cell>
          <cell r="H162" t="str">
            <v>09/2023</v>
          </cell>
          <cell r="J162">
            <v>275.66000000000003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  <cell r="Y162">
            <v>0</v>
          </cell>
          <cell r="AB162">
            <v>0</v>
          </cell>
        </row>
        <row r="163">
          <cell r="C163" t="str">
            <v>HOSPITAL SILVIO MAGALHÃES</v>
          </cell>
          <cell r="E163" t="str">
            <v>DEYVID RIAN ALVES TIMOTEO</v>
          </cell>
          <cell r="F163" t="str">
            <v>3 - Administrativo</v>
          </cell>
          <cell r="G163">
            <v>313220</v>
          </cell>
          <cell r="H163" t="str">
            <v>09/2023</v>
          </cell>
          <cell r="J163">
            <v>153.11000000000001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0</v>
          </cell>
          <cell r="AB163">
            <v>0</v>
          </cell>
        </row>
        <row r="164">
          <cell r="C164" t="str">
            <v>HOSPITAL SILVIO MAGALHÃES</v>
          </cell>
          <cell r="E164" t="str">
            <v>DIANA CLAUDIA SILVA DE OLIVEIRA</v>
          </cell>
          <cell r="F164" t="str">
            <v>2 - Outros Profissionais da Saúde</v>
          </cell>
          <cell r="G164">
            <v>322205</v>
          </cell>
          <cell r="H164" t="str">
            <v>09/2023</v>
          </cell>
          <cell r="J164">
            <v>149.44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0</v>
          </cell>
          <cell r="AB164">
            <v>0</v>
          </cell>
        </row>
        <row r="165">
          <cell r="C165" t="str">
            <v>HOSPITAL SILVIO MAGALHÃES</v>
          </cell>
          <cell r="E165" t="str">
            <v>DIANA ELLEN DA SILVA</v>
          </cell>
          <cell r="F165" t="str">
            <v>2 - Outros Profissionais da Saúde</v>
          </cell>
          <cell r="G165">
            <v>223505</v>
          </cell>
          <cell r="H165" t="str">
            <v>09/2023</v>
          </cell>
          <cell r="J165">
            <v>228.5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0</v>
          </cell>
          <cell r="AB165">
            <v>0</v>
          </cell>
        </row>
        <row r="166">
          <cell r="C166" t="str">
            <v>HOSPITAL SILVIO MAGALHÃES</v>
          </cell>
          <cell r="E166" t="str">
            <v xml:space="preserve">DILLYS EDUARDO DOS PRAZERES SANTOS </v>
          </cell>
          <cell r="F166" t="str">
            <v>3 - Administrativo</v>
          </cell>
          <cell r="G166">
            <v>515110</v>
          </cell>
          <cell r="H166" t="str">
            <v>09/2023</v>
          </cell>
          <cell r="J166">
            <v>130.54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0</v>
          </cell>
          <cell r="AB166">
            <v>0</v>
          </cell>
        </row>
        <row r="167">
          <cell r="C167" t="str">
            <v>HOSPITAL SILVIO MAGALHÃES</v>
          </cell>
          <cell r="E167" t="str">
            <v>DILSON LUIZ DA SILVA VERISSIMO</v>
          </cell>
          <cell r="F167" t="str">
            <v>2 - Outros Profissionais da Saúde</v>
          </cell>
          <cell r="G167">
            <v>322205</v>
          </cell>
          <cell r="H167" t="str">
            <v>09/2023</v>
          </cell>
          <cell r="J167">
            <v>134.69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4945</v>
          </cell>
          <cell r="AB167" t="str">
            <v>ABONO COMPLEMENTAR LEI NO 14.434</v>
          </cell>
        </row>
        <row r="168">
          <cell r="C168" t="str">
            <v>HOSPITAL SILVIO MAGALHÃES</v>
          </cell>
          <cell r="E168" t="str">
            <v>DINA DO NASCIMENTO SILVA</v>
          </cell>
          <cell r="F168" t="str">
            <v>2 - Outros Profissionais da Saúde</v>
          </cell>
          <cell r="G168">
            <v>322205</v>
          </cell>
          <cell r="H168" t="str">
            <v>09/2023</v>
          </cell>
          <cell r="J168">
            <v>162.88</v>
          </cell>
          <cell r="R168">
            <v>0</v>
          </cell>
          <cell r="S168">
            <v>0</v>
          </cell>
          <cell r="U168">
            <v>77.55</v>
          </cell>
          <cell r="X168" t="str">
            <v>AUXILIO CRECHE</v>
          </cell>
          <cell r="Y168">
            <v>4550</v>
          </cell>
          <cell r="AB168" t="str">
            <v>ABONO COMPLEMENTAR LEI NO 14.434</v>
          </cell>
        </row>
        <row r="169">
          <cell r="C169" t="str">
            <v>HOSPITAL SILVIO MAGALHÃES</v>
          </cell>
          <cell r="E169" t="str">
            <v>DOUGLAS FERREIRA DA SILVA</v>
          </cell>
          <cell r="F169" t="str">
            <v>3 - Administrativo</v>
          </cell>
          <cell r="G169">
            <v>521130</v>
          </cell>
          <cell r="H169" t="str">
            <v>09/2023</v>
          </cell>
          <cell r="J169">
            <v>136.4</v>
          </cell>
          <cell r="R169">
            <v>125</v>
          </cell>
          <cell r="S169">
            <v>79.2</v>
          </cell>
          <cell r="U169">
            <v>0</v>
          </cell>
          <cell r="X169" t="str">
            <v/>
          </cell>
          <cell r="Y169">
            <v>0</v>
          </cell>
          <cell r="AB169">
            <v>0</v>
          </cell>
        </row>
        <row r="170">
          <cell r="C170" t="str">
            <v>HOSPITAL SILVIO MAGALHÃES</v>
          </cell>
          <cell r="E170" t="str">
            <v xml:space="preserve">DRIELE DA SILVA PEREIRA </v>
          </cell>
          <cell r="F170" t="str">
            <v>2 - Outros Profissionais da Saúde</v>
          </cell>
          <cell r="G170">
            <v>322205</v>
          </cell>
          <cell r="H170" t="str">
            <v>09/2023</v>
          </cell>
          <cell r="J170">
            <v>144.36000000000001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  <cell r="Y170">
            <v>4897.28</v>
          </cell>
          <cell r="AB170" t="str">
            <v>ABONO COMPLEMENTAR LEI NO 14.434</v>
          </cell>
        </row>
        <row r="171">
          <cell r="C171" t="str">
            <v>HOSPITAL SILVIO MAGALHÃES</v>
          </cell>
          <cell r="E171" t="str">
            <v>EDELANIA PATRICIA DA SILVA</v>
          </cell>
          <cell r="F171" t="str">
            <v>2 - Outros Profissionais da Saúde</v>
          </cell>
          <cell r="G171">
            <v>322205</v>
          </cell>
          <cell r="H171" t="str">
            <v>09/2023</v>
          </cell>
          <cell r="J171">
            <v>149.68</v>
          </cell>
          <cell r="R171">
            <v>0</v>
          </cell>
          <cell r="S171">
            <v>0</v>
          </cell>
          <cell r="U171">
            <v>77.55</v>
          </cell>
          <cell r="X171" t="str">
            <v>AUXILIO CRECHE</v>
          </cell>
          <cell r="Y171">
            <v>4396.88</v>
          </cell>
          <cell r="AB171" t="str">
            <v>ABONO COMPLEMENTAR LEI NO 14.434</v>
          </cell>
        </row>
        <row r="172">
          <cell r="C172" t="str">
            <v>HOSPITAL SILVIO MAGALHÃES</v>
          </cell>
          <cell r="E172" t="str">
            <v>EDGLEISON DE ASSIS SILVA</v>
          </cell>
          <cell r="F172" t="str">
            <v>2 - Outros Profissionais da Saúde</v>
          </cell>
          <cell r="G172">
            <v>223505</v>
          </cell>
          <cell r="H172" t="str">
            <v>09/2023</v>
          </cell>
          <cell r="J172">
            <v>174.19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  <cell r="Y172">
            <v>9138.4</v>
          </cell>
          <cell r="AB172" t="str">
            <v>ABONO COMPLEMENTAR LEI NO 14.434</v>
          </cell>
        </row>
        <row r="173">
          <cell r="C173" t="str">
            <v>HOSPITAL SILVIO MAGALHÃES</v>
          </cell>
          <cell r="E173" t="str">
            <v>EDICLEIDE VENTURA DA SILVA</v>
          </cell>
          <cell r="F173" t="str">
            <v>3 - Administrativo</v>
          </cell>
          <cell r="G173">
            <v>513430</v>
          </cell>
          <cell r="H173" t="str">
            <v>09/2023</v>
          </cell>
          <cell r="J173">
            <v>0</v>
          </cell>
          <cell r="K173">
            <v>7575.82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  <cell r="Y173">
            <v>0</v>
          </cell>
          <cell r="AB173">
            <v>0</v>
          </cell>
        </row>
        <row r="174">
          <cell r="C174" t="str">
            <v>HOSPITAL SILVIO MAGALHÃES</v>
          </cell>
          <cell r="E174" t="str">
            <v xml:space="preserve">EDILENE MARIA DE OLIVEIRA </v>
          </cell>
          <cell r="F174" t="str">
            <v>2 - Outros Profissionais da Saúde</v>
          </cell>
          <cell r="G174">
            <v>322205</v>
          </cell>
          <cell r="H174" t="str">
            <v>09/2023</v>
          </cell>
          <cell r="J174">
            <v>157.56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4979.6400000000003</v>
          </cell>
          <cell r="AB174" t="str">
            <v>ABONO COMPLEMENTAR LEI NO 14.434</v>
          </cell>
        </row>
        <row r="175">
          <cell r="C175" t="str">
            <v>HOSPITAL SILVIO MAGALHÃES</v>
          </cell>
          <cell r="E175" t="str">
            <v>EDILSON ALVES DA SILVA</v>
          </cell>
          <cell r="F175" t="str">
            <v>3 - Administrativo</v>
          </cell>
          <cell r="G175">
            <v>513115</v>
          </cell>
          <cell r="H175" t="str">
            <v>09/2023</v>
          </cell>
          <cell r="J175">
            <v>314.3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</v>
          </cell>
          <cell r="AB175">
            <v>0</v>
          </cell>
        </row>
        <row r="176">
          <cell r="C176" t="str">
            <v>HOSPITAL SILVIO MAGALHÃES</v>
          </cell>
          <cell r="E176" t="str">
            <v>EDINEIDE VERONICA NASCIMENTO DA SILVA LIMA</v>
          </cell>
          <cell r="F176" t="str">
            <v>2 - Outros Profissionais da Saúde</v>
          </cell>
          <cell r="G176">
            <v>322205</v>
          </cell>
          <cell r="H176" t="str">
            <v>09/2023</v>
          </cell>
          <cell r="J176">
            <v>144.35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4751.28</v>
          </cell>
          <cell r="AB176" t="str">
            <v>ABONO COMPLEMENTAR LEI NO 14.434</v>
          </cell>
        </row>
        <row r="177">
          <cell r="C177" t="str">
            <v>HOSPITAL SILVIO MAGALHÃES</v>
          </cell>
          <cell r="E177" t="str">
            <v>EDIRONIA CRISTINA DA COSTA SILVA</v>
          </cell>
          <cell r="F177" t="str">
            <v>2 - Outros Profissionais da Saúde</v>
          </cell>
          <cell r="G177">
            <v>322205</v>
          </cell>
          <cell r="H177" t="str">
            <v>09/2023</v>
          </cell>
          <cell r="J177">
            <v>152.63999999999999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  <cell r="Y177">
            <v>5080.84</v>
          </cell>
          <cell r="AB177" t="str">
            <v>ABONO COMPLEMENTAR LEI NO 14.434</v>
          </cell>
        </row>
        <row r="178">
          <cell r="C178" t="str">
            <v>HOSPITAL SILVIO MAGALHÃES</v>
          </cell>
          <cell r="E178" t="str">
            <v>EDLANE KARINA MENDES DA SILVA</v>
          </cell>
          <cell r="F178" t="str">
            <v>2 - Outros Profissionais da Saúde</v>
          </cell>
          <cell r="G178">
            <v>322205</v>
          </cell>
          <cell r="H178" t="str">
            <v>09/2023</v>
          </cell>
          <cell r="J178">
            <v>172.15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  <cell r="Y178">
            <v>4977.4799999999996</v>
          </cell>
          <cell r="AB178" t="str">
            <v>ABONO COMPLEMENTAR LEI NO 14.434</v>
          </cell>
        </row>
        <row r="179">
          <cell r="C179" t="str">
            <v>HOSPITAL SILVIO MAGALHÃES</v>
          </cell>
          <cell r="E179" t="str">
            <v>EDMILSON MATIAS DA SILVA</v>
          </cell>
          <cell r="F179" t="str">
            <v>3 - Administrativo</v>
          </cell>
          <cell r="G179">
            <v>516310</v>
          </cell>
          <cell r="H179" t="str">
            <v>09/2023</v>
          </cell>
          <cell r="J179">
            <v>148.9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0</v>
          </cell>
          <cell r="AB179">
            <v>0</v>
          </cell>
        </row>
        <row r="180">
          <cell r="C180" t="str">
            <v>HOSPITAL SILVIO MAGALHÃES</v>
          </cell>
          <cell r="E180" t="str">
            <v>EDNA MARIA DA SILVA</v>
          </cell>
          <cell r="F180" t="str">
            <v>2 - Outros Profissionais da Saúde</v>
          </cell>
          <cell r="G180">
            <v>322205</v>
          </cell>
          <cell r="H180" t="str">
            <v>09/2023</v>
          </cell>
          <cell r="J180">
            <v>162.88</v>
          </cell>
          <cell r="R180">
            <v>0</v>
          </cell>
          <cell r="S180">
            <v>0</v>
          </cell>
          <cell r="U180">
            <v>77.55</v>
          </cell>
          <cell r="X180" t="str">
            <v>AUXILIO CRECHE</v>
          </cell>
          <cell r="Y180">
            <v>4902.2</v>
          </cell>
          <cell r="AB180" t="str">
            <v>ABONO COMPLEMENTAR LEI NO 14.434</v>
          </cell>
        </row>
        <row r="181">
          <cell r="C181" t="str">
            <v>HOSPITAL SILVIO MAGALHÃES</v>
          </cell>
          <cell r="E181" t="str">
            <v>EDNALVA MARIA DA SILVA FILHO</v>
          </cell>
          <cell r="F181" t="str">
            <v>3 - Administrativo</v>
          </cell>
          <cell r="G181">
            <v>513430</v>
          </cell>
          <cell r="H181" t="str">
            <v>09/2023</v>
          </cell>
          <cell r="J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0</v>
          </cell>
          <cell r="AB181">
            <v>0</v>
          </cell>
        </row>
        <row r="182">
          <cell r="C182" t="str">
            <v>HOSPITAL SILVIO MAGALHÃES</v>
          </cell>
          <cell r="E182" t="str">
            <v>EDNETE MARIA DA SILVA</v>
          </cell>
          <cell r="F182" t="str">
            <v>2 - Outros Profissionais da Saúde</v>
          </cell>
          <cell r="G182">
            <v>322205</v>
          </cell>
          <cell r="H182" t="str">
            <v>09/2023</v>
          </cell>
          <cell r="J182">
            <v>168.2</v>
          </cell>
          <cell r="R182">
            <v>0</v>
          </cell>
          <cell r="S182">
            <v>0</v>
          </cell>
          <cell r="U182">
            <v>77.55</v>
          </cell>
          <cell r="X182" t="str">
            <v>AUXILIO CRECHE</v>
          </cell>
          <cell r="Y182">
            <v>4800.3599999999997</v>
          </cell>
          <cell r="AB182" t="str">
            <v>ABONO COMPLEMENTAR LEI NO 14.434</v>
          </cell>
        </row>
        <row r="183">
          <cell r="C183" t="str">
            <v>HOSPITAL SILVIO MAGALHÃES</v>
          </cell>
          <cell r="E183" t="str">
            <v>EDSON JOSE DA SILVA JUNIOR</v>
          </cell>
          <cell r="F183" t="str">
            <v>2 - Outros Profissionais da Saúde</v>
          </cell>
          <cell r="G183">
            <v>322205</v>
          </cell>
          <cell r="H183" t="str">
            <v>09/2023</v>
          </cell>
          <cell r="J183">
            <v>183.8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  <cell r="Y183">
            <v>4890.88</v>
          </cell>
          <cell r="AB183" t="str">
            <v>ABONO COMPLEMENTAR LEI NO 14.434</v>
          </cell>
        </row>
        <row r="184">
          <cell r="C184" t="str">
            <v>HOSPITAL SILVIO MAGALHÃES</v>
          </cell>
          <cell r="E184" t="str">
            <v>EDSON RODRIGUES DA SILVA</v>
          </cell>
          <cell r="F184" t="str">
            <v>2 - Outros Profissionais da Saúde</v>
          </cell>
          <cell r="G184">
            <v>223505</v>
          </cell>
          <cell r="H184" t="str">
            <v>09/2023</v>
          </cell>
          <cell r="J184">
            <v>276.29000000000002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  <cell r="Y184">
            <v>0</v>
          </cell>
          <cell r="AB184">
            <v>0</v>
          </cell>
        </row>
        <row r="185">
          <cell r="C185" t="str">
            <v>HOSPITAL SILVIO MAGALHÃES</v>
          </cell>
          <cell r="E185" t="str">
            <v>EDUARDA LAIS DA SILVA</v>
          </cell>
          <cell r="F185" t="str">
            <v>2 - Outros Profissionais da Saúde</v>
          </cell>
          <cell r="G185">
            <v>223505</v>
          </cell>
          <cell r="H185" t="str">
            <v>09/2023</v>
          </cell>
          <cell r="J185">
            <v>183.94</v>
          </cell>
          <cell r="R185">
            <v>0</v>
          </cell>
          <cell r="S185">
            <v>0</v>
          </cell>
          <cell r="U185">
            <v>120.26</v>
          </cell>
          <cell r="X185" t="str">
            <v>AUXILIO CRECHE</v>
          </cell>
          <cell r="Y185">
            <v>7813.64</v>
          </cell>
          <cell r="AB185" t="str">
            <v>ABONO COMPLEMENTAR LEI NO 14.434</v>
          </cell>
        </row>
        <row r="186">
          <cell r="C186" t="str">
            <v>HOSPITAL SILVIO MAGALHÃES</v>
          </cell>
          <cell r="E186" t="str">
            <v>EDUARDA MARIA ALVES DOS SANTOS</v>
          </cell>
          <cell r="F186" t="str">
            <v>2 - Outros Profissionais da Saúde</v>
          </cell>
          <cell r="G186">
            <v>322205</v>
          </cell>
          <cell r="H186" t="str">
            <v>09/2023</v>
          </cell>
          <cell r="J186">
            <v>0</v>
          </cell>
          <cell r="K186">
            <v>1470.61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  <cell r="Y186">
            <v>0</v>
          </cell>
          <cell r="AB186">
            <v>0</v>
          </cell>
        </row>
        <row r="187">
          <cell r="C187" t="str">
            <v>HOSPITAL SILVIO MAGALHÃES</v>
          </cell>
          <cell r="E187" t="str">
            <v>EDUARDA RAINNE PEDROSA SILVA DE MELO</v>
          </cell>
          <cell r="F187" t="str">
            <v>3 - Administrativo</v>
          </cell>
          <cell r="G187">
            <v>517410</v>
          </cell>
          <cell r="H187" t="str">
            <v>09/2023</v>
          </cell>
          <cell r="J187">
            <v>115.7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0</v>
          </cell>
          <cell r="AB187">
            <v>0</v>
          </cell>
        </row>
        <row r="188">
          <cell r="C188" t="str">
            <v>HOSPITAL SILVIO MAGALHÃES</v>
          </cell>
          <cell r="E188" t="str">
            <v>EDUARDO AMARO VELOSO DA SILVA</v>
          </cell>
          <cell r="F188" t="str">
            <v>2 - Outros Profissionais da Saúde</v>
          </cell>
          <cell r="G188">
            <v>515110</v>
          </cell>
          <cell r="H188" t="str">
            <v>09/2023</v>
          </cell>
          <cell r="J188">
            <v>141.11000000000001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0</v>
          </cell>
          <cell r="AB188">
            <v>0</v>
          </cell>
        </row>
        <row r="189">
          <cell r="C189" t="str">
            <v>HOSPITAL SILVIO MAGALHÃES</v>
          </cell>
          <cell r="E189" t="str">
            <v>EDUARDO ARTUR VIEIRA VALDEVINO</v>
          </cell>
          <cell r="F189" t="str">
            <v>3 - Administrativo</v>
          </cell>
          <cell r="G189">
            <v>411005</v>
          </cell>
          <cell r="H189" t="str">
            <v>09/2023</v>
          </cell>
          <cell r="J189">
            <v>113.12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  <cell r="Y189">
            <v>0</v>
          </cell>
          <cell r="AB189">
            <v>0</v>
          </cell>
        </row>
        <row r="190">
          <cell r="C190" t="str">
            <v>HOSPITAL SILVIO MAGALHÃES</v>
          </cell>
          <cell r="E190" t="str">
            <v>EDUARDO OLIVEIRA DA SILVA</v>
          </cell>
          <cell r="F190" t="str">
            <v>2 - Outros Profissionais da Saúde</v>
          </cell>
          <cell r="G190">
            <v>322205</v>
          </cell>
          <cell r="H190" t="str">
            <v>09/2023</v>
          </cell>
          <cell r="J190">
            <v>144.35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  <cell r="Y190">
            <v>4826.04</v>
          </cell>
          <cell r="AB190" t="str">
            <v>ABONO COMPLEMENTAR LEI NO 14.434</v>
          </cell>
        </row>
        <row r="191">
          <cell r="C191" t="str">
            <v>HOSPITAL SILVIO MAGALHÃES</v>
          </cell>
          <cell r="E191" t="str">
            <v>EDVALDO PRADO DE AMORIM</v>
          </cell>
          <cell r="F191" t="str">
            <v>3 - Administrativo</v>
          </cell>
          <cell r="G191">
            <v>517410</v>
          </cell>
          <cell r="H191" t="str">
            <v>09/2023</v>
          </cell>
          <cell r="J191">
            <v>179.35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  <cell r="Y191">
            <v>0</v>
          </cell>
          <cell r="AB191">
            <v>0</v>
          </cell>
        </row>
        <row r="192">
          <cell r="C192" t="str">
            <v>HOSPITAL SILVIO MAGALHÃES</v>
          </cell>
          <cell r="E192" t="str">
            <v>EDVANE MARIA COSTA DE AZEVEDO</v>
          </cell>
          <cell r="F192" t="str">
            <v>2 - Outros Profissionais da Saúde</v>
          </cell>
          <cell r="G192">
            <v>322205</v>
          </cell>
          <cell r="H192" t="str">
            <v>09/2023</v>
          </cell>
          <cell r="J192">
            <v>162.88999999999999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4726.04</v>
          </cell>
          <cell r="AB192" t="str">
            <v>ABONO COMPLEMENTAR LEI NO 14.434</v>
          </cell>
        </row>
        <row r="193">
          <cell r="C193" t="str">
            <v>HOSPITAL SILVIO MAGALHÃES</v>
          </cell>
          <cell r="E193" t="str">
            <v>EDVANIA MARIA DA SILVA</v>
          </cell>
          <cell r="F193" t="str">
            <v>2 - Outros Profissionais da Saúde</v>
          </cell>
          <cell r="G193">
            <v>322205</v>
          </cell>
          <cell r="H193" t="str">
            <v>09/2023</v>
          </cell>
          <cell r="J193">
            <v>156.99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  <cell r="Y193">
            <v>4814.96</v>
          </cell>
          <cell r="AB193" t="str">
            <v>ABONO COMPLEMENTAR LEI NO 14.434</v>
          </cell>
        </row>
        <row r="194">
          <cell r="C194" t="str">
            <v>HOSPITAL SILVIO MAGALHÃES</v>
          </cell>
          <cell r="E194" t="str">
            <v>EFIGENIA EMMANUELA CORREIA DO NASCIMENTO</v>
          </cell>
          <cell r="F194" t="str">
            <v>2 - Outros Profissionais da Saúde</v>
          </cell>
          <cell r="G194">
            <v>251605</v>
          </cell>
          <cell r="H194" t="str">
            <v>09/2023</v>
          </cell>
          <cell r="J194">
            <v>243.25</v>
          </cell>
          <cell r="R194">
            <v>0</v>
          </cell>
          <cell r="S194">
            <v>0</v>
          </cell>
          <cell r="U194">
            <v>77.569999999999993</v>
          </cell>
          <cell r="X194" t="str">
            <v>AUXILIO CRECHE</v>
          </cell>
          <cell r="Y194">
            <v>0</v>
          </cell>
          <cell r="AB194">
            <v>0</v>
          </cell>
        </row>
        <row r="195">
          <cell r="C195" t="str">
            <v>HOSPITAL SILVIO MAGALHÃES</v>
          </cell>
          <cell r="E195" t="str">
            <v>EFIGENIA GALDINO DA SILVA</v>
          </cell>
          <cell r="F195" t="str">
            <v>3 - Administrativo</v>
          </cell>
          <cell r="G195">
            <v>517410</v>
          </cell>
          <cell r="H195" t="str">
            <v>09/2023</v>
          </cell>
          <cell r="J195">
            <v>115.7</v>
          </cell>
          <cell r="R195">
            <v>125</v>
          </cell>
          <cell r="S195">
            <v>79.2</v>
          </cell>
          <cell r="U195">
            <v>0</v>
          </cell>
          <cell r="X195" t="str">
            <v/>
          </cell>
          <cell r="Y195">
            <v>0</v>
          </cell>
          <cell r="AB195">
            <v>0</v>
          </cell>
        </row>
        <row r="196">
          <cell r="C196" t="str">
            <v>HOSPITAL SILVIO MAGALHÃES</v>
          </cell>
          <cell r="E196" t="str">
            <v xml:space="preserve">ELANDIA CARNEIRO DA SILVA </v>
          </cell>
          <cell r="F196" t="str">
            <v>2 - Outros Profissionais da Saúde</v>
          </cell>
          <cell r="G196">
            <v>223505</v>
          </cell>
          <cell r="H196" t="str">
            <v>09/2023</v>
          </cell>
          <cell r="J196">
            <v>183.95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8132.44</v>
          </cell>
          <cell r="AB196" t="str">
            <v>ABONO COMPLEMENTAR LEI NO 14.434</v>
          </cell>
        </row>
        <row r="197">
          <cell r="C197" t="str">
            <v>HOSPITAL SILVIO MAGALHÃES</v>
          </cell>
          <cell r="E197" t="str">
            <v>ELIANE MARIA SILVA DE OLIVEIRA</v>
          </cell>
          <cell r="F197" t="str">
            <v>2 - Outros Profissionais da Saúde</v>
          </cell>
          <cell r="G197">
            <v>322205</v>
          </cell>
          <cell r="H197" t="str">
            <v>09/2023</v>
          </cell>
          <cell r="J197">
            <v>140.01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4865.08</v>
          </cell>
          <cell r="AB197" t="str">
            <v>ABONO COMPLEMENTAR LEI NO 14.434</v>
          </cell>
        </row>
        <row r="198">
          <cell r="C198" t="str">
            <v>HOSPITAL SILVIO MAGALHÃES</v>
          </cell>
          <cell r="E198" t="str">
            <v>ELIANE MARIA TIMOTEO DA SILVA</v>
          </cell>
          <cell r="F198" t="str">
            <v>2 - Outros Profissionais da Saúde</v>
          </cell>
          <cell r="G198">
            <v>322205</v>
          </cell>
          <cell r="H198" t="str">
            <v>09/2023</v>
          </cell>
          <cell r="J198">
            <v>168.21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  <cell r="Y198">
            <v>4696.84</v>
          </cell>
          <cell r="AB198" t="str">
            <v>ABONO COMPLEMENTAR LEI NO 14.434</v>
          </cell>
        </row>
        <row r="199">
          <cell r="C199" t="str">
            <v>HOSPITAL SILVIO MAGALHÃES</v>
          </cell>
          <cell r="E199" t="str">
            <v>ELIANE TIBURCIO DE MELO XAVIER</v>
          </cell>
          <cell r="F199" t="str">
            <v>2 - Outros Profissionais da Saúde</v>
          </cell>
          <cell r="G199">
            <v>322205</v>
          </cell>
          <cell r="H199" t="str">
            <v>09/2023</v>
          </cell>
          <cell r="J199">
            <v>168.21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  <cell r="Y199">
            <v>4653.88</v>
          </cell>
          <cell r="AB199" t="str">
            <v>ABONO COMPLEMENTAR LEI NO 14.434</v>
          </cell>
        </row>
        <row r="200">
          <cell r="C200" t="str">
            <v>HOSPITAL SILVIO MAGALHÃES</v>
          </cell>
          <cell r="E200" t="str">
            <v>ELIAS JOSE DA SILVA</v>
          </cell>
          <cell r="F200" t="str">
            <v>2 - Outros Profissionais da Saúde</v>
          </cell>
          <cell r="G200">
            <v>322205</v>
          </cell>
          <cell r="H200" t="str">
            <v>09/2023</v>
          </cell>
          <cell r="J200">
            <v>139.03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  <cell r="Y200">
            <v>4980.88</v>
          </cell>
          <cell r="AB200" t="str">
            <v>ABONO COMPLEMENTAR LEI NO 14.434</v>
          </cell>
        </row>
        <row r="201">
          <cell r="C201" t="str">
            <v>HOSPITAL SILVIO MAGALHÃES</v>
          </cell>
          <cell r="E201" t="str">
            <v>ELIDIANE LUIZA ANTUNES DE MELO</v>
          </cell>
          <cell r="F201" t="str">
            <v>2 - Outros Profissionais da Saúde</v>
          </cell>
          <cell r="G201">
            <v>223505</v>
          </cell>
          <cell r="H201" t="str">
            <v>09/2023</v>
          </cell>
          <cell r="J201">
            <v>386.57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  <cell r="AB201">
            <v>0</v>
          </cell>
        </row>
        <row r="202">
          <cell r="C202" t="str">
            <v>HOSPITAL SILVIO MAGALHÃES</v>
          </cell>
          <cell r="E202" t="str">
            <v xml:space="preserve">ELIEL MARTINS DE ANDRADE </v>
          </cell>
          <cell r="F202" t="str">
            <v>3 - Administrativo</v>
          </cell>
          <cell r="G202">
            <v>517410</v>
          </cell>
          <cell r="H202" t="str">
            <v>09/2023</v>
          </cell>
          <cell r="J202">
            <v>131.13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0</v>
          </cell>
          <cell r="AB202">
            <v>0</v>
          </cell>
        </row>
        <row r="203">
          <cell r="C203" t="str">
            <v>HOSPITAL SILVIO MAGALHÃES</v>
          </cell>
          <cell r="E203" t="str">
            <v>ELIENE MARIA DE MENEZES</v>
          </cell>
          <cell r="F203" t="str">
            <v>2 - Outros Profissionais da Saúde</v>
          </cell>
          <cell r="G203">
            <v>322205</v>
          </cell>
          <cell r="H203" t="str">
            <v>09/2023</v>
          </cell>
          <cell r="J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  <cell r="Y203">
            <v>0</v>
          </cell>
          <cell r="AB203">
            <v>0</v>
          </cell>
        </row>
        <row r="204">
          <cell r="C204" t="str">
            <v>HOSPITAL SILVIO MAGALHÃES</v>
          </cell>
          <cell r="E204" t="str">
            <v>ELISANGELA BATISTA DA SILVA</v>
          </cell>
          <cell r="F204" t="str">
            <v>3 - Administrativo</v>
          </cell>
          <cell r="G204">
            <v>516310</v>
          </cell>
          <cell r="H204" t="str">
            <v>09/2023</v>
          </cell>
          <cell r="J204">
            <v>116.17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  <cell r="Y204">
            <v>0</v>
          </cell>
          <cell r="AB204">
            <v>0</v>
          </cell>
        </row>
        <row r="205">
          <cell r="C205" t="str">
            <v>HOSPITAL SILVIO MAGALHÃES</v>
          </cell>
          <cell r="E205" t="str">
            <v>ELISANGELA PATRICIA VITOR DE OLIVEIRA</v>
          </cell>
          <cell r="F205" t="str">
            <v>2 - Outros Profissionais da Saúde</v>
          </cell>
          <cell r="G205">
            <v>322205</v>
          </cell>
          <cell r="H205" t="str">
            <v>09/2023</v>
          </cell>
          <cell r="J205">
            <v>162.88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  <cell r="Y205">
            <v>4826.84</v>
          </cell>
          <cell r="AB205" t="str">
            <v>ABONO COMPLEMENTAR LEI NO 14.434</v>
          </cell>
        </row>
        <row r="206">
          <cell r="C206" t="str">
            <v>HOSPITAL SILVIO MAGALHÃES</v>
          </cell>
          <cell r="E206" t="str">
            <v>ELIZABETE BATISTA DA SILVA</v>
          </cell>
          <cell r="F206" t="str">
            <v>2 - Outros Profissionais da Saúde</v>
          </cell>
          <cell r="G206">
            <v>322205</v>
          </cell>
          <cell r="H206" t="str">
            <v>09/2023</v>
          </cell>
          <cell r="J206">
            <v>163.28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0</v>
          </cell>
          <cell r="AB206">
            <v>0</v>
          </cell>
        </row>
        <row r="207">
          <cell r="C207" t="str">
            <v>HOSPITAL SILVIO MAGALHÃES</v>
          </cell>
          <cell r="E207" t="str">
            <v>ELIZABETE MARIA DA SILVA ARTHUR</v>
          </cell>
          <cell r="F207" t="str">
            <v>3 - Administrativo</v>
          </cell>
          <cell r="G207">
            <v>513430</v>
          </cell>
          <cell r="H207" t="str">
            <v>09/2023</v>
          </cell>
          <cell r="J207">
            <v>141.69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  <cell r="AB207">
            <v>0</v>
          </cell>
        </row>
        <row r="208">
          <cell r="C208" t="str">
            <v>HOSPITAL SILVIO MAGALHÃES</v>
          </cell>
          <cell r="E208" t="str">
            <v>ELIZABETE MARIA DE OLIVEIRA LINS</v>
          </cell>
          <cell r="F208" t="str">
            <v>2 - Outros Profissionais da Saúde</v>
          </cell>
          <cell r="G208">
            <v>322205</v>
          </cell>
          <cell r="H208" t="str">
            <v>09/2023</v>
          </cell>
          <cell r="J208">
            <v>157.97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0</v>
          </cell>
          <cell r="AB208">
            <v>0</v>
          </cell>
        </row>
        <row r="209">
          <cell r="C209" t="str">
            <v>HOSPITAL SILVIO MAGALHÃES</v>
          </cell>
          <cell r="E209" t="str">
            <v>ELIZANGELA FERREIRA ALBUQUERQUE DE OLIVEIRA</v>
          </cell>
          <cell r="F209" t="str">
            <v>2 - Outros Profissionais da Saúde</v>
          </cell>
          <cell r="G209">
            <v>322205</v>
          </cell>
          <cell r="H209" t="str">
            <v>09/2023</v>
          </cell>
          <cell r="J209">
            <v>139.04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  <cell r="Y209">
            <v>4908.16</v>
          </cell>
          <cell r="AB209" t="str">
            <v>ABONO COMPLEMENTAR LEI NO 14.434</v>
          </cell>
        </row>
        <row r="210">
          <cell r="C210" t="str">
            <v>HOSPITAL SILVIO MAGALHÃES</v>
          </cell>
          <cell r="E210" t="str">
            <v>ELIZEU EVARISTO</v>
          </cell>
          <cell r="F210" t="str">
            <v>3 - Administrativo</v>
          </cell>
          <cell r="G210">
            <v>516310</v>
          </cell>
          <cell r="H210" t="str">
            <v>09/2023</v>
          </cell>
          <cell r="J210">
            <v>137.29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  <cell r="Y210">
            <v>0</v>
          </cell>
          <cell r="AB210">
            <v>0</v>
          </cell>
        </row>
        <row r="211">
          <cell r="C211" t="str">
            <v>HOSPITAL SILVIO MAGALHÃES</v>
          </cell>
          <cell r="E211" t="str">
            <v xml:space="preserve">ELLEN CAROLINA DE SOUZA </v>
          </cell>
          <cell r="F211" t="str">
            <v>2 - Outros Profissionais da Saúde</v>
          </cell>
          <cell r="G211">
            <v>322205</v>
          </cell>
          <cell r="H211" t="str">
            <v>09/2023</v>
          </cell>
          <cell r="J211">
            <v>134.19999999999999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  <cell r="Y211">
            <v>5107.3599999999997</v>
          </cell>
          <cell r="AB211" t="str">
            <v>ABONO COMPLEMENTAR LEI NO 14.434</v>
          </cell>
        </row>
        <row r="212">
          <cell r="C212" t="str">
            <v>HOSPITAL SILVIO MAGALHÃES</v>
          </cell>
          <cell r="E212" t="str">
            <v>ELLEN STEPHANIE BRAGA ALVES PEREIRA</v>
          </cell>
          <cell r="F212" t="str">
            <v>2 - Outros Profissionais da Saúde</v>
          </cell>
          <cell r="G212">
            <v>223505</v>
          </cell>
          <cell r="H212" t="str">
            <v>09/2023</v>
          </cell>
          <cell r="J212">
            <v>375.58</v>
          </cell>
          <cell r="R212">
            <v>0</v>
          </cell>
          <cell r="S212">
            <v>0</v>
          </cell>
          <cell r="U212">
            <v>120.26</v>
          </cell>
          <cell r="X212" t="str">
            <v>AUXILIO CRECHE</v>
          </cell>
          <cell r="Y212">
            <v>0</v>
          </cell>
          <cell r="AB212">
            <v>0</v>
          </cell>
        </row>
        <row r="213">
          <cell r="C213" t="str">
            <v>HOSPITAL SILVIO MAGALHÃES</v>
          </cell>
          <cell r="E213" t="str">
            <v>ELTON JEFFERSON DA SILVA OLIVEIRA</v>
          </cell>
          <cell r="F213" t="str">
            <v>2 - Outros Profissionais da Saúde</v>
          </cell>
          <cell r="G213">
            <v>322205</v>
          </cell>
          <cell r="H213" t="str">
            <v>09/2023</v>
          </cell>
          <cell r="J213">
            <v>182.86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  <cell r="Y213">
            <v>4945.24</v>
          </cell>
          <cell r="AB213" t="str">
            <v>ABONO COMPLEMENTAR LEI NO 14.434</v>
          </cell>
        </row>
        <row r="214">
          <cell r="C214" t="str">
            <v>HOSPITAL SILVIO MAGALHÃES</v>
          </cell>
          <cell r="E214" t="str">
            <v>EMANOEL LIMA DE ALMEIDA</v>
          </cell>
          <cell r="F214" t="str">
            <v>3 - Administrativo</v>
          </cell>
          <cell r="G214">
            <v>517410</v>
          </cell>
          <cell r="H214" t="str">
            <v>09/2023</v>
          </cell>
          <cell r="J214">
            <v>126.26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  <cell r="Y214">
            <v>0</v>
          </cell>
          <cell r="AB214">
            <v>0</v>
          </cell>
        </row>
        <row r="215">
          <cell r="C215" t="str">
            <v>HOSPITAL SILVIO MAGALHÃES</v>
          </cell>
          <cell r="E215" t="str">
            <v>EMANUELA CRISTINA DA SILVA</v>
          </cell>
          <cell r="F215" t="str">
            <v>2 - Outros Profissionais da Saúde</v>
          </cell>
          <cell r="G215">
            <v>322205</v>
          </cell>
          <cell r="H215" t="str">
            <v>09/2023</v>
          </cell>
          <cell r="J215">
            <v>186.51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4878.3999999999996</v>
          </cell>
          <cell r="AB215" t="str">
            <v>ABONO COMPLEMENTAR LEI NO 14.434</v>
          </cell>
        </row>
        <row r="216">
          <cell r="C216" t="str">
            <v>HOSPITAL SILVIO MAGALHÃES</v>
          </cell>
          <cell r="E216" t="str">
            <v>EMANUELA LIMA DOS SANTOS</v>
          </cell>
          <cell r="F216" t="str">
            <v>2 - Outros Profissionais da Saúde</v>
          </cell>
          <cell r="G216">
            <v>223505</v>
          </cell>
          <cell r="H216" t="str">
            <v>09/2023</v>
          </cell>
          <cell r="J216">
            <v>297.39999999999998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  <cell r="Y216">
            <v>6261.76</v>
          </cell>
          <cell r="AB216" t="str">
            <v>ABONO COMPLEMENTAR LEI NO 14.434</v>
          </cell>
        </row>
        <row r="217">
          <cell r="C217" t="str">
            <v>HOSPITAL SILVIO MAGALHÃES</v>
          </cell>
          <cell r="E217" t="str">
            <v>EMANUELLE DA SILVA FERREIRA LINS</v>
          </cell>
          <cell r="F217" t="str">
            <v>2 - Outros Profissionais da Saúde</v>
          </cell>
          <cell r="G217">
            <v>322205</v>
          </cell>
          <cell r="H217" t="str">
            <v>09/2023</v>
          </cell>
          <cell r="J217">
            <v>157.57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4980.12</v>
          </cell>
          <cell r="AB217" t="str">
            <v>ABONO COMPLEMENTAR LEI NO 14.434</v>
          </cell>
        </row>
        <row r="218">
          <cell r="C218" t="str">
            <v>HOSPITAL SILVIO MAGALHÃES</v>
          </cell>
          <cell r="E218" t="str">
            <v>EMERSON LUIZ DE MELO</v>
          </cell>
          <cell r="F218" t="str">
            <v>2 - Outros Profissionais da Saúde</v>
          </cell>
          <cell r="G218">
            <v>223505</v>
          </cell>
          <cell r="H218" t="str">
            <v>09/2023</v>
          </cell>
          <cell r="J218">
            <v>260.7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0</v>
          </cell>
          <cell r="AB218">
            <v>0</v>
          </cell>
        </row>
        <row r="219">
          <cell r="C219" t="str">
            <v>HOSPITAL SILVIO MAGALHÃES</v>
          </cell>
          <cell r="E219" t="str">
            <v>EMERSON MONTEIRO DE OLIVEIRA</v>
          </cell>
          <cell r="F219" t="str">
            <v>3 - Administrativo</v>
          </cell>
          <cell r="G219">
            <v>521130</v>
          </cell>
          <cell r="H219" t="str">
            <v>09/2023</v>
          </cell>
          <cell r="J219">
            <v>115.7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  <cell r="Y219">
            <v>0</v>
          </cell>
          <cell r="AB219">
            <v>0</v>
          </cell>
        </row>
        <row r="220">
          <cell r="C220" t="str">
            <v>HOSPITAL SILVIO MAGALHÃES</v>
          </cell>
          <cell r="E220" t="str">
            <v>EMILIANE CARLA MACHADO DA SILVA</v>
          </cell>
          <cell r="F220" t="str">
            <v>2 - Outros Profissionais da Saúde</v>
          </cell>
          <cell r="G220">
            <v>322205</v>
          </cell>
          <cell r="H220" t="str">
            <v>09/2023</v>
          </cell>
          <cell r="J220">
            <v>134.69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  <cell r="Y220">
            <v>4765.84</v>
          </cell>
          <cell r="AB220" t="str">
            <v>ABONO COMPLEMENTAR LEI NO 14.434</v>
          </cell>
        </row>
        <row r="221">
          <cell r="C221" t="str">
            <v>HOSPITAL SILVIO MAGALHÃES</v>
          </cell>
          <cell r="E221" t="str">
            <v>EMILLY CAROLINE FERREIRA DOS ANJOS</v>
          </cell>
          <cell r="F221" t="str">
            <v>2 - Outros Profissionais da Saúde</v>
          </cell>
          <cell r="G221">
            <v>322205</v>
          </cell>
          <cell r="H221" t="str">
            <v>09/2023</v>
          </cell>
          <cell r="J221">
            <v>134.69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4944.28</v>
          </cell>
          <cell r="AB221" t="str">
            <v>ABONO COMPLEMENTAR LEI NO 14.434</v>
          </cell>
        </row>
        <row r="222">
          <cell r="C222" t="str">
            <v>HOSPITAL SILVIO MAGALHÃES</v>
          </cell>
          <cell r="E222" t="str">
            <v>EMMILY LARISSA SILVA MELO</v>
          </cell>
          <cell r="F222" t="str">
            <v>3 - Administrativo</v>
          </cell>
          <cell r="G222">
            <v>521130</v>
          </cell>
          <cell r="H222" t="str">
            <v>09/2023</v>
          </cell>
          <cell r="J222">
            <v>154.16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0</v>
          </cell>
          <cell r="AB222">
            <v>0</v>
          </cell>
        </row>
        <row r="223">
          <cell r="C223" t="str">
            <v>HOSPITAL SILVIO MAGALHÃES</v>
          </cell>
          <cell r="E223" t="str">
            <v>ENILSON DAVID BARRETO</v>
          </cell>
          <cell r="F223" t="str">
            <v>3 - Administrativo</v>
          </cell>
          <cell r="G223">
            <v>521130</v>
          </cell>
          <cell r="H223" t="str">
            <v>09/2023</v>
          </cell>
          <cell r="J223">
            <v>120.98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  <cell r="Y223">
            <v>0</v>
          </cell>
          <cell r="AB223">
            <v>0</v>
          </cell>
        </row>
        <row r="224">
          <cell r="C224" t="str">
            <v>HOSPITAL SILVIO MAGALHÃES</v>
          </cell>
          <cell r="E224" t="str">
            <v>ERICA ALICE DA SILVA</v>
          </cell>
          <cell r="F224" t="str">
            <v>2 - Outros Profissionais da Saúde</v>
          </cell>
          <cell r="G224">
            <v>322205</v>
          </cell>
          <cell r="H224" t="str">
            <v>09/2023</v>
          </cell>
          <cell r="J224">
            <v>144.84</v>
          </cell>
          <cell r="R224">
            <v>0</v>
          </cell>
          <cell r="S224">
            <v>0</v>
          </cell>
          <cell r="U224">
            <v>77.55</v>
          </cell>
          <cell r="X224" t="str">
            <v>AUXILIO CRECHE</v>
          </cell>
          <cell r="Y224">
            <v>4482.6000000000004</v>
          </cell>
          <cell r="AB224" t="str">
            <v>ABONO COMPLEMENTAR LEI NO 14.434</v>
          </cell>
        </row>
        <row r="225">
          <cell r="C225" t="str">
            <v>HOSPITAL SILVIO MAGALHÃES</v>
          </cell>
          <cell r="E225" t="str">
            <v>ERICA MARIA SILVA BENICIO</v>
          </cell>
          <cell r="F225" t="str">
            <v>2 - Outros Profissionais da Saúde</v>
          </cell>
          <cell r="G225">
            <v>322205</v>
          </cell>
          <cell r="H225" t="str">
            <v>09/2023</v>
          </cell>
          <cell r="J225">
            <v>134.69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  <cell r="Y225">
            <v>4157.41</v>
          </cell>
          <cell r="AB225" t="str">
            <v>ABONO COMPLEMENTAR LEI NO 14.434</v>
          </cell>
        </row>
        <row r="226">
          <cell r="C226" t="str">
            <v>HOSPITAL SILVIO MAGALHÃES</v>
          </cell>
          <cell r="E226" t="str">
            <v>ERIKA DANIELA FERREIRA</v>
          </cell>
          <cell r="F226" t="str">
            <v>3 - Administrativo</v>
          </cell>
          <cell r="G226">
            <v>413115</v>
          </cell>
          <cell r="H226" t="str">
            <v>09/2023</v>
          </cell>
          <cell r="J226">
            <v>185.3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  <cell r="Y226">
            <v>0</v>
          </cell>
          <cell r="AB226">
            <v>0</v>
          </cell>
        </row>
        <row r="227">
          <cell r="C227" t="str">
            <v>HOSPITAL SILVIO MAGALHÃES</v>
          </cell>
          <cell r="E227" t="str">
            <v>ERIKA KEVILLYN DA SILVA</v>
          </cell>
          <cell r="F227" t="str">
            <v>3 - Administrativo</v>
          </cell>
          <cell r="G227">
            <v>521130</v>
          </cell>
          <cell r="H227" t="str">
            <v>09/2023</v>
          </cell>
          <cell r="J227">
            <v>173.25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  <cell r="Y227">
            <v>0</v>
          </cell>
          <cell r="AB227">
            <v>0</v>
          </cell>
        </row>
        <row r="228">
          <cell r="C228" t="str">
            <v>HOSPITAL SILVIO MAGALHÃES</v>
          </cell>
          <cell r="E228" t="str">
            <v>ERINALDO JOSE DA SILVA</v>
          </cell>
          <cell r="F228" t="str">
            <v>2 - Outros Profissionais da Saúde</v>
          </cell>
          <cell r="G228">
            <v>322205</v>
          </cell>
          <cell r="H228" t="str">
            <v>09/2023</v>
          </cell>
          <cell r="J228">
            <v>145.32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  <cell r="Y228">
            <v>4698.32</v>
          </cell>
          <cell r="AB228" t="str">
            <v>ABONO COMPLEMENTAR LEI NO 14.434</v>
          </cell>
        </row>
        <row r="229">
          <cell r="C229" t="str">
            <v>HOSPITAL SILVIO MAGALHÃES</v>
          </cell>
          <cell r="E229" t="str">
            <v>ERISSON CARLOS DA SILVA</v>
          </cell>
          <cell r="F229" t="str">
            <v>3 - Administrativo</v>
          </cell>
          <cell r="G229">
            <v>422110</v>
          </cell>
          <cell r="H229" t="str">
            <v>09/2023</v>
          </cell>
          <cell r="J229">
            <v>131.12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  <cell r="Y229">
            <v>0</v>
          </cell>
          <cell r="AB229">
            <v>0</v>
          </cell>
        </row>
        <row r="230">
          <cell r="C230" t="str">
            <v>HOSPITAL SILVIO MAGALHÃES</v>
          </cell>
          <cell r="E230" t="str">
            <v>ERIVALDO JOSE DA SILVA</v>
          </cell>
          <cell r="F230" t="str">
            <v>2 - Outros Profissionais da Saúde</v>
          </cell>
          <cell r="G230">
            <v>322205</v>
          </cell>
          <cell r="H230" t="str">
            <v>09/2023</v>
          </cell>
          <cell r="J230">
            <v>140.01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  <cell r="Y230">
            <v>5104.16</v>
          </cell>
          <cell r="AB230" t="str">
            <v>ABONO COMPLEMENTAR LEI NO 14.434</v>
          </cell>
        </row>
        <row r="231">
          <cell r="C231" t="str">
            <v>HOSPITAL SILVIO MAGALHÃES</v>
          </cell>
          <cell r="E231" t="str">
            <v>ERONEIDE DA SILVA DE SOUSA</v>
          </cell>
          <cell r="F231" t="str">
            <v>2 - Outros Profissionais da Saúde</v>
          </cell>
          <cell r="G231">
            <v>322205</v>
          </cell>
          <cell r="H231" t="str">
            <v>09/2023</v>
          </cell>
          <cell r="J231">
            <v>144.35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  <cell r="Y231">
            <v>0</v>
          </cell>
          <cell r="AB231">
            <v>0</v>
          </cell>
        </row>
        <row r="232">
          <cell r="C232" t="str">
            <v>HOSPITAL SILVIO MAGALHÃES</v>
          </cell>
          <cell r="E232" t="str">
            <v>EUDES SOARES DE OLIVEIRA</v>
          </cell>
          <cell r="F232" t="str">
            <v>3 - Administrativo</v>
          </cell>
          <cell r="G232">
            <v>517410</v>
          </cell>
          <cell r="H232" t="str">
            <v>09/2023</v>
          </cell>
          <cell r="J232">
            <v>131.13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  <cell r="Y232">
            <v>0</v>
          </cell>
          <cell r="AB232">
            <v>0</v>
          </cell>
        </row>
        <row r="233">
          <cell r="C233" t="str">
            <v>HOSPITAL SILVIO MAGALHÃES</v>
          </cell>
          <cell r="E233" t="str">
            <v xml:space="preserve">EURIDES MARIA DE LIMA </v>
          </cell>
          <cell r="F233" t="str">
            <v>2 - Outros Profissionais da Saúde</v>
          </cell>
          <cell r="G233">
            <v>223505</v>
          </cell>
          <cell r="H233" t="str">
            <v>09/2023</v>
          </cell>
          <cell r="J233">
            <v>239.16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0</v>
          </cell>
          <cell r="AB233">
            <v>0</v>
          </cell>
        </row>
        <row r="234">
          <cell r="C234" t="str">
            <v>HOSPITAL SILVIO MAGALHÃES</v>
          </cell>
          <cell r="E234" t="str">
            <v>EVANDRO ROGERIO DA SILVA</v>
          </cell>
          <cell r="F234" t="str">
            <v>2 - Outros Profissionais da Saúde</v>
          </cell>
          <cell r="G234">
            <v>223505</v>
          </cell>
          <cell r="H234" t="str">
            <v>09/2023</v>
          </cell>
          <cell r="J234">
            <v>231.81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  <cell r="Y234">
            <v>6348.88</v>
          </cell>
          <cell r="AB234" t="str">
            <v>ABONO COMPLEMENTAR LEI NO 14.434</v>
          </cell>
        </row>
        <row r="235">
          <cell r="C235" t="str">
            <v>HOSPITAL SILVIO MAGALHÃES</v>
          </cell>
          <cell r="E235" t="str">
            <v>EVANGELINE CRISTINE DA SILVA</v>
          </cell>
          <cell r="F235" t="str">
            <v>3 - Administrativo</v>
          </cell>
          <cell r="G235">
            <v>410205</v>
          </cell>
          <cell r="H235" t="str">
            <v>09/2023</v>
          </cell>
          <cell r="J235">
            <v>314.29000000000002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0</v>
          </cell>
          <cell r="AB235">
            <v>0</v>
          </cell>
        </row>
        <row r="236">
          <cell r="C236" t="str">
            <v>HOSPITAL SILVIO MAGALHÃES</v>
          </cell>
          <cell r="E236" t="str">
            <v>EVELYN KEVELYN LIRA MELO DOS SANTOS</v>
          </cell>
          <cell r="F236" t="str">
            <v>2 - Outros Profissionais da Saúde</v>
          </cell>
          <cell r="G236">
            <v>322205</v>
          </cell>
          <cell r="H236" t="str">
            <v>09/2023</v>
          </cell>
          <cell r="J236">
            <v>139.03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  <cell r="Y236">
            <v>4878.92</v>
          </cell>
          <cell r="AB236" t="str">
            <v>ABONO COMPLEMENTAR LEI NO 14.434</v>
          </cell>
        </row>
        <row r="237">
          <cell r="C237" t="str">
            <v>HOSPITAL SILVIO MAGALHÃES</v>
          </cell>
          <cell r="E237" t="str">
            <v>EVERTON GABRIEL FERREIRA DA SILVA</v>
          </cell>
          <cell r="F237" t="str">
            <v>2 - Outros Profissionais da Saúde</v>
          </cell>
          <cell r="G237">
            <v>322205</v>
          </cell>
          <cell r="H237" t="str">
            <v>09/2023</v>
          </cell>
          <cell r="J237">
            <v>149.44999999999999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5005.6400000000003</v>
          </cell>
          <cell r="AB237" t="str">
            <v>ABONO COMPLEMENTAR LEI NO 14.434</v>
          </cell>
        </row>
        <row r="238">
          <cell r="C238" t="str">
            <v>HOSPITAL SILVIO MAGALHÃES</v>
          </cell>
          <cell r="E238" t="str">
            <v>EZEQUIAS DA SILVA PEREIRA</v>
          </cell>
          <cell r="F238" t="str">
            <v>3 - Administrativo</v>
          </cell>
          <cell r="G238">
            <v>517410</v>
          </cell>
          <cell r="H238" t="str">
            <v>09/2023</v>
          </cell>
          <cell r="J238">
            <v>115.7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0</v>
          </cell>
          <cell r="AB238">
            <v>0</v>
          </cell>
        </row>
        <row r="239">
          <cell r="C239" t="str">
            <v>HOSPITAL SILVIO MAGALHÃES</v>
          </cell>
          <cell r="E239" t="str">
            <v>EZEQUIAS MIGUEL DOS SANTOS</v>
          </cell>
          <cell r="F239" t="str">
            <v>3 - Administrativo</v>
          </cell>
          <cell r="G239">
            <v>911205</v>
          </cell>
          <cell r="H239" t="str">
            <v>09/2023</v>
          </cell>
          <cell r="J239">
            <v>170.61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>
            <v>0</v>
          </cell>
        </row>
        <row r="240">
          <cell r="C240" t="str">
            <v>HOSPITAL SILVIO MAGALHÃES</v>
          </cell>
          <cell r="E240" t="str">
            <v>EZEQUIEL JOSE OLIVEIRA SILVA</v>
          </cell>
          <cell r="F240" t="str">
            <v>2 - Outros Profissionais da Saúde</v>
          </cell>
          <cell r="G240">
            <v>322205</v>
          </cell>
          <cell r="H240" t="str">
            <v>09/2023</v>
          </cell>
          <cell r="J240">
            <v>162.88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  <cell r="Y240">
            <v>0</v>
          </cell>
          <cell r="AB240">
            <v>0</v>
          </cell>
        </row>
        <row r="241">
          <cell r="C241" t="str">
            <v>HOSPITAL SILVIO MAGALHÃES</v>
          </cell>
          <cell r="E241" t="str">
            <v>FABIANA BATISTA DE MORAIS SOUZA</v>
          </cell>
          <cell r="F241" t="str">
            <v>2 - Outros Profissionais da Saúde</v>
          </cell>
          <cell r="G241">
            <v>322205</v>
          </cell>
          <cell r="H241" t="str">
            <v>09/2023</v>
          </cell>
          <cell r="J241">
            <v>139.04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4829.96</v>
          </cell>
          <cell r="AB241" t="str">
            <v>ABONO COMPLEMENTAR LEI NO 14.434</v>
          </cell>
        </row>
        <row r="242">
          <cell r="C242" t="str">
            <v>HOSPITAL SILVIO MAGALHÃES</v>
          </cell>
          <cell r="E242" t="str">
            <v>FABIANA FABRICIO DA SILVA</v>
          </cell>
          <cell r="F242" t="str">
            <v>2 - Outros Profissionais da Saúde</v>
          </cell>
          <cell r="G242">
            <v>322205</v>
          </cell>
          <cell r="H242" t="str">
            <v>09/2023</v>
          </cell>
          <cell r="J242">
            <v>140.01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4851.72</v>
          </cell>
          <cell r="AB242" t="str">
            <v>ABONO COMPLEMENTAR LEI NO 14.434</v>
          </cell>
        </row>
        <row r="243">
          <cell r="C243" t="str">
            <v>HOSPITAL SILVIO MAGALHÃES</v>
          </cell>
          <cell r="E243" t="str">
            <v>FABIANA MARIA DE SIQUEIRA</v>
          </cell>
          <cell r="F243" t="str">
            <v>2 - Outros Profissionais da Saúde</v>
          </cell>
          <cell r="G243">
            <v>322205</v>
          </cell>
          <cell r="H243" t="str">
            <v>09/2023</v>
          </cell>
          <cell r="J243">
            <v>219.78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4575.24</v>
          </cell>
          <cell r="AB243" t="str">
            <v>ABONO COMPLEMENTAR LEI NO 14.434</v>
          </cell>
        </row>
        <row r="244">
          <cell r="C244" t="str">
            <v>HOSPITAL SILVIO MAGALHÃES</v>
          </cell>
          <cell r="E244" t="str">
            <v xml:space="preserve">FABIANA MARQUES DA SILVA </v>
          </cell>
          <cell r="F244" t="str">
            <v>3 - Administrativo</v>
          </cell>
          <cell r="G244">
            <v>513430</v>
          </cell>
          <cell r="H244" t="str">
            <v>09/2023</v>
          </cell>
          <cell r="J244">
            <v>136.41</v>
          </cell>
          <cell r="R244">
            <v>0</v>
          </cell>
          <cell r="S244">
            <v>0</v>
          </cell>
          <cell r="U244">
            <v>69.430000000000007</v>
          </cell>
          <cell r="X244" t="str">
            <v>AUXILIO CRECHE</v>
          </cell>
          <cell r="Y244">
            <v>0</v>
          </cell>
          <cell r="AB244">
            <v>0</v>
          </cell>
        </row>
        <row r="245">
          <cell r="C245" t="str">
            <v>HOSPITAL SILVIO MAGALHÃES</v>
          </cell>
          <cell r="E245" t="str">
            <v>FABIANE MARIA MONTEIRO DE CARVALHO</v>
          </cell>
          <cell r="F245" t="str">
            <v>2 - Outros Profissionais da Saúde</v>
          </cell>
          <cell r="G245">
            <v>322205</v>
          </cell>
          <cell r="H245" t="str">
            <v>09/2023</v>
          </cell>
          <cell r="J245">
            <v>157.97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4952.3999999999996</v>
          </cell>
          <cell r="AB245" t="str">
            <v>ABONO COMPLEMENTAR LEI NO 14.434</v>
          </cell>
        </row>
        <row r="246">
          <cell r="C246" t="str">
            <v>HOSPITAL SILVIO MAGALHÃES</v>
          </cell>
          <cell r="E246" t="str">
            <v>FABIANO DE ALBUQUERQUE SENA</v>
          </cell>
          <cell r="F246" t="str">
            <v>3 - Administrativo</v>
          </cell>
          <cell r="G246">
            <v>517410</v>
          </cell>
          <cell r="H246" t="str">
            <v>09/2023</v>
          </cell>
          <cell r="J246">
            <v>115.7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  <cell r="AB246">
            <v>0</v>
          </cell>
        </row>
        <row r="247">
          <cell r="C247" t="str">
            <v>HOSPITAL SILVIO MAGALHÃES</v>
          </cell>
          <cell r="E247" t="str">
            <v xml:space="preserve">FABIO BEZERRA DA SILVA </v>
          </cell>
          <cell r="F247" t="str">
            <v>3 - Administrativo</v>
          </cell>
          <cell r="G247">
            <v>422110</v>
          </cell>
          <cell r="H247" t="str">
            <v>09/2023</v>
          </cell>
          <cell r="J247">
            <v>131.13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0</v>
          </cell>
          <cell r="AB247">
            <v>0</v>
          </cell>
        </row>
        <row r="248">
          <cell r="C248" t="str">
            <v>HOSPITAL SILVIO MAGALHÃES</v>
          </cell>
          <cell r="E248" t="str">
            <v>FABIO LUIZ MOREIRA DA SILVA</v>
          </cell>
          <cell r="F248" t="str">
            <v>3 - Administrativo</v>
          </cell>
          <cell r="G248">
            <v>951105</v>
          </cell>
          <cell r="H248" t="str">
            <v>09/2023</v>
          </cell>
          <cell r="J248">
            <v>193.04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0</v>
          </cell>
          <cell r="AB248">
            <v>0</v>
          </cell>
        </row>
        <row r="249">
          <cell r="C249" t="str">
            <v>HOSPITAL SILVIO MAGALHÃES</v>
          </cell>
          <cell r="E249" t="str">
            <v>FABIO OLIVEIRA ESTEVAM</v>
          </cell>
          <cell r="F249" t="str">
            <v>2 - Outros Profissionais da Saúde</v>
          </cell>
          <cell r="G249">
            <v>223505</v>
          </cell>
          <cell r="H249" t="str">
            <v>09/2023</v>
          </cell>
          <cell r="J249">
            <v>277.45999999999998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  <cell r="AB249">
            <v>0</v>
          </cell>
        </row>
        <row r="250">
          <cell r="C250" t="str">
            <v>HOSPITAL SILVIO MAGALHÃES</v>
          </cell>
          <cell r="E250" t="str">
            <v>FABRICIO MONTEIRO DE LIMA</v>
          </cell>
          <cell r="F250" t="str">
            <v>2 - Outros Profissionais da Saúde</v>
          </cell>
          <cell r="G250">
            <v>515110</v>
          </cell>
          <cell r="H250" t="str">
            <v>09/2023</v>
          </cell>
          <cell r="J250">
            <v>158.51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>
            <v>0</v>
          </cell>
        </row>
        <row r="251">
          <cell r="C251" t="str">
            <v>HOSPITAL SILVIO MAGALHÃES</v>
          </cell>
          <cell r="E251" t="str">
            <v>FABSON RICARDO PEREIRA DA SILVA</v>
          </cell>
          <cell r="F251" t="str">
            <v>2 - Outros Profissionais da Saúde</v>
          </cell>
          <cell r="G251">
            <v>322205</v>
          </cell>
          <cell r="H251" t="str">
            <v>09/2023</v>
          </cell>
          <cell r="J251">
            <v>152.65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5050.32</v>
          </cell>
          <cell r="AB251" t="str">
            <v>ABONO COMPLEMENTAR LEI NO 14.434</v>
          </cell>
        </row>
        <row r="252">
          <cell r="C252" t="str">
            <v>HOSPITAL SILVIO MAGALHÃES</v>
          </cell>
          <cell r="E252" t="str">
            <v>FELIPE DA SILVA FIGUEREDO</v>
          </cell>
          <cell r="F252" t="str">
            <v>2 - Outros Profissionais da Saúde</v>
          </cell>
          <cell r="G252">
            <v>223505</v>
          </cell>
          <cell r="H252" t="str">
            <v>09/2023</v>
          </cell>
          <cell r="J252">
            <v>218.58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7116.8</v>
          </cell>
          <cell r="AB252" t="str">
            <v>ABONO COMPLEMENTAR LEI NO 14.434</v>
          </cell>
        </row>
        <row r="253">
          <cell r="C253" t="str">
            <v>HOSPITAL SILVIO MAGALHÃES</v>
          </cell>
          <cell r="E253" t="str">
            <v xml:space="preserve">FERNANDA CASTRO DA SILVA </v>
          </cell>
          <cell r="F253" t="str">
            <v>2 - Outros Profissionais da Saúde</v>
          </cell>
          <cell r="G253">
            <v>322205</v>
          </cell>
          <cell r="H253" t="str">
            <v>09/2023</v>
          </cell>
          <cell r="J253">
            <v>140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5525.04</v>
          </cell>
          <cell r="AB253" t="str">
            <v>ABONO COMPLEMENTAR LEI NO 14.434</v>
          </cell>
        </row>
        <row r="254">
          <cell r="C254" t="str">
            <v>HOSPITAL SILVIO MAGALHÃES</v>
          </cell>
          <cell r="E254" t="str">
            <v>FERNANDO ALBUQUERQUE SILVA FILHO</v>
          </cell>
          <cell r="F254" t="str">
            <v>2 - Outros Profissionais da Saúde</v>
          </cell>
          <cell r="G254">
            <v>322205</v>
          </cell>
          <cell r="H254" t="str">
            <v>09/2023</v>
          </cell>
          <cell r="J254">
            <v>157.57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4980.5600000000004</v>
          </cell>
          <cell r="AB254" t="str">
            <v>ABONO COMPLEMENTAR LEI NO 14.434</v>
          </cell>
        </row>
        <row r="255">
          <cell r="C255" t="str">
            <v>HOSPITAL SILVIO MAGALHÃES</v>
          </cell>
          <cell r="E255" t="str">
            <v>FHILIPE XAVIER DO SACRAMENTO CAMARA</v>
          </cell>
          <cell r="F255" t="str">
            <v>1 - Médico</v>
          </cell>
          <cell r="G255">
            <v>225270</v>
          </cell>
          <cell r="H255" t="str">
            <v>09/2023</v>
          </cell>
          <cell r="J255">
            <v>1455.18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  <cell r="AB255">
            <v>0</v>
          </cell>
        </row>
        <row r="256">
          <cell r="C256" t="str">
            <v>HOSPITAL SILVIO MAGALHÃES</v>
          </cell>
          <cell r="E256" t="str">
            <v>FLAVIA CRISTINA ALVES PEREIRA</v>
          </cell>
          <cell r="F256" t="str">
            <v>2 - Outros Profissionais da Saúde</v>
          </cell>
          <cell r="G256">
            <v>223505</v>
          </cell>
          <cell r="H256" t="str">
            <v>09/2023</v>
          </cell>
          <cell r="J256">
            <v>198.87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7312.16</v>
          </cell>
          <cell r="AB256" t="str">
            <v>ABONO COMPLEMENTAR LEI NO 14.434</v>
          </cell>
        </row>
        <row r="257">
          <cell r="C257" t="str">
            <v>HOSPITAL SILVIO MAGALHÃES</v>
          </cell>
          <cell r="E257" t="str">
            <v>FLAVIA MARIA DA SILVA</v>
          </cell>
          <cell r="F257" t="str">
            <v>3 - Administrativo</v>
          </cell>
          <cell r="G257">
            <v>513430</v>
          </cell>
          <cell r="H257" t="str">
            <v>09/2023</v>
          </cell>
          <cell r="J257">
            <v>115.7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  <cell r="Y257">
            <v>0</v>
          </cell>
          <cell r="AB257">
            <v>0</v>
          </cell>
        </row>
        <row r="258">
          <cell r="C258" t="str">
            <v>HOSPITAL SILVIO MAGALHÃES</v>
          </cell>
          <cell r="E258" t="str">
            <v>FLAVIA MARIA DOS SANTOS</v>
          </cell>
          <cell r="F258" t="str">
            <v>3 - Administrativo</v>
          </cell>
          <cell r="G258">
            <v>513205</v>
          </cell>
          <cell r="H258" t="str">
            <v>09/2023</v>
          </cell>
          <cell r="J258">
            <v>152.4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  <cell r="AB258">
            <v>0</v>
          </cell>
        </row>
        <row r="259">
          <cell r="C259" t="str">
            <v>HOSPITAL SILVIO MAGALHÃES</v>
          </cell>
          <cell r="E259" t="str">
            <v>FLAVIA RAFAELA BARRETO DE MATOS</v>
          </cell>
          <cell r="F259" t="str">
            <v>2 - Outros Profissionais da Saúde</v>
          </cell>
          <cell r="G259">
            <v>223710</v>
          </cell>
          <cell r="H259" t="str">
            <v>09/2023</v>
          </cell>
          <cell r="J259">
            <v>288.38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0</v>
          </cell>
          <cell r="AB259">
            <v>0</v>
          </cell>
        </row>
        <row r="260">
          <cell r="C260" t="str">
            <v>HOSPITAL SILVIO MAGALHÃES</v>
          </cell>
          <cell r="E260" t="str">
            <v>FLAVIO JOSE DA SILVA</v>
          </cell>
          <cell r="F260" t="str">
            <v>3 - Administrativo</v>
          </cell>
          <cell r="G260">
            <v>517410</v>
          </cell>
          <cell r="H260" t="str">
            <v>09/2023</v>
          </cell>
          <cell r="J260">
            <v>170.15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AB260">
            <v>0</v>
          </cell>
        </row>
        <row r="261">
          <cell r="C261" t="str">
            <v>HOSPITAL SILVIO MAGALHÃES</v>
          </cell>
          <cell r="E261" t="str">
            <v>FLAVIO PEDRO DA SILVA</v>
          </cell>
          <cell r="F261" t="str">
            <v>3 - Administrativo</v>
          </cell>
          <cell r="G261">
            <v>513505</v>
          </cell>
          <cell r="H261" t="str">
            <v>09/2023</v>
          </cell>
          <cell r="J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0</v>
          </cell>
          <cell r="AB261">
            <v>0</v>
          </cell>
        </row>
        <row r="262">
          <cell r="C262" t="str">
            <v>HOSPITAL SILVIO MAGALHÃES</v>
          </cell>
          <cell r="E262" t="str">
            <v>FRANK LAND FERREIRA ROMAO</v>
          </cell>
          <cell r="F262" t="str">
            <v>3 - Administrativo</v>
          </cell>
          <cell r="G262">
            <v>513205</v>
          </cell>
          <cell r="H262" t="str">
            <v>09/2023</v>
          </cell>
          <cell r="J262">
            <v>152.38999999999999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0</v>
          </cell>
          <cell r="AB262">
            <v>0</v>
          </cell>
        </row>
        <row r="263">
          <cell r="C263" t="str">
            <v>HOSPITAL SILVIO MAGALHÃES</v>
          </cell>
          <cell r="E263" t="str">
            <v xml:space="preserve">FRANKLIN WARLEY FREIRE DA SILVA </v>
          </cell>
          <cell r="F263" t="str">
            <v>3 - Administrativo</v>
          </cell>
          <cell r="G263">
            <v>414105</v>
          </cell>
          <cell r="H263" t="str">
            <v>09/2023</v>
          </cell>
          <cell r="J263">
            <v>115.7</v>
          </cell>
          <cell r="R263">
            <v>125</v>
          </cell>
          <cell r="S263">
            <v>79.2</v>
          </cell>
          <cell r="U263">
            <v>0</v>
          </cell>
          <cell r="X263" t="str">
            <v/>
          </cell>
          <cell r="Y263">
            <v>0</v>
          </cell>
          <cell r="AB263">
            <v>0</v>
          </cell>
        </row>
        <row r="264">
          <cell r="C264" t="str">
            <v>HOSPITAL SILVIO MAGALHÃES</v>
          </cell>
          <cell r="E264" t="str">
            <v>GABRIEL ALLAN ALBUQUERQUE DE OLIVEIRA</v>
          </cell>
          <cell r="F264" t="str">
            <v>3 - Administrativo</v>
          </cell>
          <cell r="G264">
            <v>517410</v>
          </cell>
          <cell r="H264" t="str">
            <v>09/2023</v>
          </cell>
          <cell r="J264">
            <v>115.7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</v>
          </cell>
          <cell r="AB264">
            <v>0</v>
          </cell>
        </row>
        <row r="265">
          <cell r="C265" t="str">
            <v>HOSPITAL SILVIO MAGALHÃES</v>
          </cell>
          <cell r="E265" t="str">
            <v>GABRIELA INGRID FERREIRA DO NASCIMENTO</v>
          </cell>
          <cell r="F265" t="str">
            <v>2 - Outros Profissionais da Saúde</v>
          </cell>
          <cell r="G265">
            <v>223605</v>
          </cell>
          <cell r="H265" t="str">
            <v>09/2023</v>
          </cell>
          <cell r="J265">
            <v>0</v>
          </cell>
          <cell r="K265">
            <v>6976.87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0</v>
          </cell>
          <cell r="AB265">
            <v>0</v>
          </cell>
        </row>
        <row r="266">
          <cell r="C266" t="str">
            <v>HOSPITAL SILVIO MAGALHÃES</v>
          </cell>
          <cell r="E266" t="str">
            <v>GABRIELA MARIA DA SILVA MACHADO</v>
          </cell>
          <cell r="F266" t="str">
            <v>2 - Outros Profissionais da Saúde</v>
          </cell>
          <cell r="G266">
            <v>322205</v>
          </cell>
          <cell r="H266" t="str">
            <v>09/2023</v>
          </cell>
          <cell r="J266">
            <v>134.68</v>
          </cell>
          <cell r="R266">
            <v>125</v>
          </cell>
          <cell r="S266">
            <v>79.8</v>
          </cell>
          <cell r="U266">
            <v>0</v>
          </cell>
          <cell r="X266" t="str">
            <v/>
          </cell>
          <cell r="Y266">
            <v>5080.96</v>
          </cell>
          <cell r="AB266" t="str">
            <v>ABONO COMPLEMENTAR LEI NO 14.434</v>
          </cell>
        </row>
        <row r="267">
          <cell r="C267" t="str">
            <v>HOSPITAL SILVIO MAGALHÃES</v>
          </cell>
          <cell r="E267" t="str">
            <v>GALBA DO NASCIMENTO LOPES FERREIRA</v>
          </cell>
          <cell r="F267" t="str">
            <v>2 - Outros Profissionais da Saúde</v>
          </cell>
          <cell r="G267">
            <v>322205</v>
          </cell>
          <cell r="H267" t="str">
            <v>09/2023</v>
          </cell>
          <cell r="J267">
            <v>134.69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4872.3599999999997</v>
          </cell>
          <cell r="AB267" t="str">
            <v>ABONO COMPLEMENTAR LEI NO 14.434</v>
          </cell>
        </row>
        <row r="268">
          <cell r="C268" t="str">
            <v>HOSPITAL SILVIO MAGALHÃES</v>
          </cell>
          <cell r="E268" t="str">
            <v>GEAN CARLA DOS SANTOS SILVA</v>
          </cell>
          <cell r="F268" t="str">
            <v>3 - Administrativo</v>
          </cell>
          <cell r="G268">
            <v>513430</v>
          </cell>
          <cell r="H268" t="str">
            <v>09/2023</v>
          </cell>
          <cell r="J268">
            <v>126.25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0</v>
          </cell>
          <cell r="AB268">
            <v>0</v>
          </cell>
        </row>
        <row r="269">
          <cell r="C269" t="str">
            <v>HOSPITAL SILVIO MAGALHÃES</v>
          </cell>
          <cell r="E269" t="str">
            <v>GECILANE PATRICIA DA SILVA</v>
          </cell>
          <cell r="F269" t="str">
            <v>2 - Outros Profissionais da Saúde</v>
          </cell>
          <cell r="G269">
            <v>322205</v>
          </cell>
          <cell r="H269" t="str">
            <v>09/2023</v>
          </cell>
          <cell r="J269">
            <v>134.69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5105.6400000000003</v>
          </cell>
          <cell r="AB269" t="str">
            <v>ABONO COMPLEMENTAR LEI NO 14.434</v>
          </cell>
        </row>
        <row r="270">
          <cell r="C270" t="str">
            <v>HOSPITAL SILVIO MAGALHÃES</v>
          </cell>
          <cell r="E270" t="str">
            <v>GEDYANE FERREIRA DA SILVA</v>
          </cell>
          <cell r="F270" t="str">
            <v>2 - Outros Profissionais da Saúde</v>
          </cell>
          <cell r="G270">
            <v>223505</v>
          </cell>
          <cell r="H270" t="str">
            <v>09/2023</v>
          </cell>
          <cell r="J270">
            <v>169.85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  <cell r="Y270">
            <v>9281</v>
          </cell>
          <cell r="AB270" t="str">
            <v>ABONO COMPLEMENTAR LEI NO 14.434</v>
          </cell>
        </row>
        <row r="271">
          <cell r="C271" t="str">
            <v>HOSPITAL SILVIO MAGALHÃES</v>
          </cell>
          <cell r="E271" t="str">
            <v>GEIVSON EDUARDO LUCIO DA SILVA</v>
          </cell>
          <cell r="F271" t="str">
            <v>2 - Outros Profissionais da Saúde</v>
          </cell>
          <cell r="G271">
            <v>322205</v>
          </cell>
          <cell r="H271" t="str">
            <v>09/2023</v>
          </cell>
          <cell r="J271">
            <v>217.75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  <cell r="Y271">
            <v>0</v>
          </cell>
          <cell r="AB271">
            <v>0</v>
          </cell>
        </row>
        <row r="272">
          <cell r="C272" t="str">
            <v>HOSPITAL SILVIO MAGALHÃES</v>
          </cell>
          <cell r="E272" t="str">
            <v>GEMERSON PEREIRA DA MOTA</v>
          </cell>
          <cell r="F272" t="str">
            <v>2 - Outros Profissionais da Saúde</v>
          </cell>
          <cell r="G272">
            <v>322205</v>
          </cell>
          <cell r="H272" t="str">
            <v>09/2023</v>
          </cell>
          <cell r="J272">
            <v>144.35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4825.96</v>
          </cell>
          <cell r="AB272" t="str">
            <v>ABONO COMPLEMENTAR LEI NO 14.434</v>
          </cell>
        </row>
        <row r="273">
          <cell r="C273" t="str">
            <v>HOSPITAL SILVIO MAGALHÃES</v>
          </cell>
          <cell r="E273" t="str">
            <v>GENAURIA DE ASSUNCAO SANTOS</v>
          </cell>
          <cell r="F273" t="str">
            <v>3 - Administrativo</v>
          </cell>
          <cell r="G273">
            <v>410105</v>
          </cell>
          <cell r="H273" t="str">
            <v>09/2023</v>
          </cell>
          <cell r="J273">
            <v>300.18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</v>
          </cell>
          <cell r="AB273">
            <v>0</v>
          </cell>
        </row>
        <row r="274">
          <cell r="C274" t="str">
            <v>HOSPITAL SILVIO MAGALHÃES</v>
          </cell>
          <cell r="E274" t="str">
            <v>GENECARLOS BATISTA DA SILVA</v>
          </cell>
          <cell r="F274" t="str">
            <v>2 - Outros Profissionais da Saúde</v>
          </cell>
          <cell r="G274">
            <v>515110</v>
          </cell>
          <cell r="H274" t="str">
            <v>09/2023</v>
          </cell>
          <cell r="J274">
            <v>158.51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</v>
          </cell>
          <cell r="AB274">
            <v>0</v>
          </cell>
        </row>
        <row r="275">
          <cell r="C275" t="str">
            <v>HOSPITAL SILVIO MAGALHÃES</v>
          </cell>
          <cell r="E275" t="str">
            <v>GENECILDA MARIA SILVA DE OLIVEIRA</v>
          </cell>
          <cell r="F275" t="str">
            <v>2 - Outros Profissionais da Saúde</v>
          </cell>
          <cell r="G275">
            <v>322205</v>
          </cell>
          <cell r="H275" t="str">
            <v>09/2023</v>
          </cell>
          <cell r="J275">
            <v>145.33000000000001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  <cell r="Y275">
            <v>4801.32</v>
          </cell>
          <cell r="AB275" t="str">
            <v>ABONO COMPLEMENTAR LEI NO 14.434</v>
          </cell>
        </row>
        <row r="276">
          <cell r="C276" t="str">
            <v>HOSPITAL SILVIO MAGALHÃES</v>
          </cell>
          <cell r="E276" t="str">
            <v>GENI CLEIDE BRASILEIRO</v>
          </cell>
          <cell r="F276" t="str">
            <v>2 - Outros Profissionais da Saúde</v>
          </cell>
          <cell r="G276">
            <v>322205</v>
          </cell>
          <cell r="H276" t="str">
            <v>09/2023</v>
          </cell>
          <cell r="J276">
            <v>134.69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  <cell r="Y276">
            <v>0</v>
          </cell>
          <cell r="AB276">
            <v>0</v>
          </cell>
        </row>
        <row r="277">
          <cell r="C277" t="str">
            <v>HOSPITAL SILVIO MAGALHÃES</v>
          </cell>
          <cell r="E277" t="str">
            <v>GENIVALDO FRANCISCO DA SILVA</v>
          </cell>
          <cell r="F277" t="str">
            <v>2 - Outros Profissionais da Saúde</v>
          </cell>
          <cell r="G277">
            <v>515110</v>
          </cell>
          <cell r="H277" t="str">
            <v>09/2023</v>
          </cell>
          <cell r="J277">
            <v>158.51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0</v>
          </cell>
          <cell r="AB277">
            <v>0</v>
          </cell>
        </row>
        <row r="278">
          <cell r="C278" t="str">
            <v>HOSPITAL SILVIO MAGALHÃES</v>
          </cell>
          <cell r="E278" t="str">
            <v>GERDALVA FRANCISCA DA SILVA</v>
          </cell>
          <cell r="F278" t="str">
            <v>2 - Outros Profissionais da Saúde</v>
          </cell>
          <cell r="G278">
            <v>322205</v>
          </cell>
          <cell r="H278" t="str">
            <v>09/2023</v>
          </cell>
          <cell r="J278">
            <v>152.65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  <cell r="Y278">
            <v>4980.3599999999997</v>
          </cell>
          <cell r="AB278" t="str">
            <v>ABONO COMPLEMENTAR LEI NO 14.434</v>
          </cell>
        </row>
        <row r="279">
          <cell r="C279" t="str">
            <v>HOSPITAL SILVIO MAGALHÃES</v>
          </cell>
          <cell r="E279" t="str">
            <v>GERLANY CECILIA DE OLIVEIRA</v>
          </cell>
          <cell r="F279" t="str">
            <v>3 - Administrativo</v>
          </cell>
          <cell r="G279">
            <v>251605</v>
          </cell>
          <cell r="H279" t="str">
            <v>09/2023</v>
          </cell>
          <cell r="J279">
            <v>278.64</v>
          </cell>
          <cell r="R279">
            <v>0</v>
          </cell>
          <cell r="S279">
            <v>0</v>
          </cell>
          <cell r="U279">
            <v>77.569999999999993</v>
          </cell>
          <cell r="X279" t="str">
            <v>AUXILIO CRECHE</v>
          </cell>
          <cell r="Y279">
            <v>0</v>
          </cell>
          <cell r="AB279">
            <v>0</v>
          </cell>
        </row>
        <row r="280">
          <cell r="C280" t="str">
            <v>HOSPITAL SILVIO MAGALHÃES</v>
          </cell>
          <cell r="E280" t="str">
            <v>GERSON GABRIEL PACIFICO DA SILVA</v>
          </cell>
          <cell r="F280" t="str">
            <v>3 - Administrativo</v>
          </cell>
          <cell r="G280">
            <v>414105</v>
          </cell>
          <cell r="H280" t="str">
            <v>09/2023</v>
          </cell>
          <cell r="J280">
            <v>137.97999999999999</v>
          </cell>
          <cell r="R280">
            <v>125</v>
          </cell>
          <cell r="S280">
            <v>79.2</v>
          </cell>
          <cell r="U280">
            <v>0</v>
          </cell>
          <cell r="X280" t="str">
            <v/>
          </cell>
          <cell r="Y280">
            <v>0</v>
          </cell>
          <cell r="AB280">
            <v>0</v>
          </cell>
        </row>
        <row r="281">
          <cell r="C281" t="str">
            <v>HOSPITAL SILVIO MAGALHÃES</v>
          </cell>
          <cell r="E281" t="str">
            <v>GILDETE DA SILVA SOUZA</v>
          </cell>
          <cell r="F281" t="str">
            <v>2 - Outros Profissionais da Saúde</v>
          </cell>
          <cell r="G281">
            <v>322205</v>
          </cell>
          <cell r="H281" t="str">
            <v>09/2023</v>
          </cell>
          <cell r="J281">
            <v>145.32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  <cell r="Y281">
            <v>0</v>
          </cell>
          <cell r="AB281">
            <v>0</v>
          </cell>
        </row>
        <row r="282">
          <cell r="C282" t="str">
            <v>HOSPITAL SILVIO MAGALHÃES</v>
          </cell>
          <cell r="E282" t="str">
            <v>GILVAN FRANCISCO DA SILVA</v>
          </cell>
          <cell r="F282" t="str">
            <v>2 - Outros Profissionais da Saúde</v>
          </cell>
          <cell r="G282">
            <v>324115</v>
          </cell>
          <cell r="H282" t="str">
            <v>09/2023</v>
          </cell>
          <cell r="J282">
            <v>289.33999999999997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  <cell r="Y282">
            <v>0</v>
          </cell>
          <cell r="AB282">
            <v>0</v>
          </cell>
        </row>
        <row r="283">
          <cell r="C283" t="str">
            <v>HOSPITAL SILVIO MAGALHÃES</v>
          </cell>
          <cell r="E283" t="str">
            <v>GILVANCLECIA ALVES CHAVES</v>
          </cell>
          <cell r="F283" t="str">
            <v>3 - Administrativo</v>
          </cell>
          <cell r="G283">
            <v>513430</v>
          </cell>
          <cell r="H283" t="str">
            <v>09/2023</v>
          </cell>
          <cell r="J283">
            <v>126.26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0</v>
          </cell>
          <cell r="AB283">
            <v>0</v>
          </cell>
        </row>
        <row r="284">
          <cell r="C284" t="str">
            <v>HOSPITAL SILVIO MAGALHÃES</v>
          </cell>
          <cell r="E284" t="str">
            <v>GIOVANNA AGUIAR RAMOS DA SILVA</v>
          </cell>
          <cell r="F284" t="str">
            <v>3 - Administrativo</v>
          </cell>
          <cell r="G284">
            <v>422110</v>
          </cell>
          <cell r="H284" t="str">
            <v>09/2023</v>
          </cell>
          <cell r="J284">
            <v>12.4</v>
          </cell>
          <cell r="R284">
            <v>125</v>
          </cell>
          <cell r="S284">
            <v>37.200000000000003</v>
          </cell>
          <cell r="U284">
            <v>0</v>
          </cell>
          <cell r="X284" t="str">
            <v/>
          </cell>
          <cell r="Y284">
            <v>0</v>
          </cell>
          <cell r="AB284">
            <v>0</v>
          </cell>
        </row>
        <row r="285">
          <cell r="C285" t="str">
            <v>HOSPITAL SILVIO MAGALHÃES</v>
          </cell>
          <cell r="E285" t="str">
            <v>GIRLEIDE EUDAMIDAS TERTULINO DA SILVA</v>
          </cell>
          <cell r="F285" t="str">
            <v>2 - Outros Profissionais da Saúde</v>
          </cell>
          <cell r="G285">
            <v>322205</v>
          </cell>
          <cell r="H285" t="str">
            <v>09/2023</v>
          </cell>
          <cell r="J285">
            <v>173.67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0</v>
          </cell>
          <cell r="AB285">
            <v>0</v>
          </cell>
        </row>
        <row r="286">
          <cell r="C286" t="str">
            <v>HOSPITAL SILVIO MAGALHÃES</v>
          </cell>
          <cell r="E286" t="str">
            <v>GIRLENE ANA DA SILVA</v>
          </cell>
          <cell r="F286" t="str">
            <v>2 - Outros Profissionais da Saúde</v>
          </cell>
          <cell r="G286">
            <v>223505</v>
          </cell>
          <cell r="H286" t="str">
            <v>09/2023</v>
          </cell>
          <cell r="J286">
            <v>265.92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  <cell r="Y286">
            <v>0</v>
          </cell>
          <cell r="AB286">
            <v>0</v>
          </cell>
        </row>
        <row r="287">
          <cell r="C287" t="str">
            <v>HOSPITAL SILVIO MAGALHÃES</v>
          </cell>
          <cell r="E287" t="str">
            <v xml:space="preserve">GIRLENE MARIA DE OLIVEIRA </v>
          </cell>
          <cell r="F287" t="str">
            <v>2 - Outros Profissionais da Saúde</v>
          </cell>
          <cell r="G287">
            <v>322205</v>
          </cell>
          <cell r="H287" t="str">
            <v>09/2023</v>
          </cell>
          <cell r="J287">
            <v>140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  <cell r="Y287">
            <v>4952.4799999999996</v>
          </cell>
          <cell r="AB287" t="str">
            <v>ABONO COMPLEMENTAR LEI NO 14.434</v>
          </cell>
        </row>
        <row r="288">
          <cell r="C288" t="str">
            <v>HOSPITAL SILVIO MAGALHÃES</v>
          </cell>
          <cell r="E288" t="str">
            <v xml:space="preserve">GISELLY COSTA RODRIGUES </v>
          </cell>
          <cell r="F288" t="str">
            <v>2 - Outros Profissionais da Saúde</v>
          </cell>
          <cell r="G288">
            <v>223505</v>
          </cell>
          <cell r="H288" t="str">
            <v>09/2023</v>
          </cell>
          <cell r="J288">
            <v>352.1</v>
          </cell>
          <cell r="R288">
            <v>0</v>
          </cell>
          <cell r="S288">
            <v>0</v>
          </cell>
          <cell r="U288">
            <v>120.26</v>
          </cell>
          <cell r="X288" t="str">
            <v>AUXILIO CRECHE</v>
          </cell>
          <cell r="Y288">
            <v>2061.7600000000002</v>
          </cell>
          <cell r="AB288" t="str">
            <v>ABONO COMPLEMENTAR LEI NO 14.434</v>
          </cell>
        </row>
        <row r="289">
          <cell r="C289" t="str">
            <v>HOSPITAL SILVIO MAGALHÃES</v>
          </cell>
          <cell r="E289" t="str">
            <v>GISELLY LUCIA GUSMAO FELIX</v>
          </cell>
          <cell r="F289" t="str">
            <v>2 - Outros Profissionais da Saúde</v>
          </cell>
          <cell r="G289">
            <v>223505</v>
          </cell>
          <cell r="H289" t="str">
            <v>09/2023</v>
          </cell>
          <cell r="J289">
            <v>217.84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7858.92</v>
          </cell>
          <cell r="AB289" t="str">
            <v>ABONO COMPLEMENTAR LEI NO 14.434</v>
          </cell>
        </row>
        <row r="290">
          <cell r="C290" t="str">
            <v>HOSPITAL SILVIO MAGALHÃES</v>
          </cell>
          <cell r="E290" t="str">
            <v>GLAUCIENE FERREIRA FARIAS</v>
          </cell>
          <cell r="F290" t="str">
            <v>3 - Administrativo</v>
          </cell>
          <cell r="G290">
            <v>411005</v>
          </cell>
          <cell r="H290" t="str">
            <v>09/2023</v>
          </cell>
          <cell r="J290">
            <v>164.72</v>
          </cell>
          <cell r="R290">
            <v>125</v>
          </cell>
          <cell r="S290">
            <v>7.92</v>
          </cell>
          <cell r="U290">
            <v>0</v>
          </cell>
          <cell r="X290" t="str">
            <v/>
          </cell>
          <cell r="Y290">
            <v>0</v>
          </cell>
          <cell r="AB290">
            <v>0</v>
          </cell>
        </row>
        <row r="291">
          <cell r="C291" t="str">
            <v>HOSPITAL SILVIO MAGALHÃES</v>
          </cell>
          <cell r="E291" t="str">
            <v>GLAUCIO BARBOSA FARIAS</v>
          </cell>
          <cell r="F291" t="str">
            <v>3 - Administrativo</v>
          </cell>
          <cell r="G291">
            <v>516310</v>
          </cell>
          <cell r="H291" t="str">
            <v>09/2023</v>
          </cell>
          <cell r="J291">
            <v>140.55000000000001</v>
          </cell>
          <cell r="R291">
            <v>125</v>
          </cell>
          <cell r="S291">
            <v>79.2</v>
          </cell>
          <cell r="U291">
            <v>0</v>
          </cell>
          <cell r="X291" t="str">
            <v/>
          </cell>
          <cell r="Y291">
            <v>0</v>
          </cell>
          <cell r="AB291">
            <v>0</v>
          </cell>
        </row>
        <row r="292">
          <cell r="C292" t="str">
            <v>HOSPITAL SILVIO MAGALHÃES</v>
          </cell>
          <cell r="E292" t="str">
            <v>GLEICE VALERIA DA SILVA</v>
          </cell>
          <cell r="F292" t="str">
            <v>2 - Outros Profissionais da Saúde</v>
          </cell>
          <cell r="G292">
            <v>322205</v>
          </cell>
          <cell r="H292" t="str">
            <v>09/2023</v>
          </cell>
          <cell r="J292">
            <v>144.36000000000001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  <cell r="Y292">
            <v>5105.8</v>
          </cell>
          <cell r="AB292" t="str">
            <v>ABONO COMPLEMENTAR LEI NO 14.434</v>
          </cell>
        </row>
        <row r="293">
          <cell r="C293" t="str">
            <v>HOSPITAL SILVIO MAGALHÃES</v>
          </cell>
          <cell r="E293" t="str">
            <v>GLICIA VADJA ALVES DA SILVA</v>
          </cell>
          <cell r="F293" t="str">
            <v>2 - Outros Profissionais da Saúde</v>
          </cell>
          <cell r="G293">
            <v>223505</v>
          </cell>
          <cell r="H293" t="str">
            <v>09/2023</v>
          </cell>
          <cell r="J293">
            <v>332.25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  <cell r="Y293">
            <v>4486.84</v>
          </cell>
          <cell r="AB293" t="str">
            <v>ABONO COMPLEMENTAR LEI NO 14.434</v>
          </cell>
        </row>
        <row r="294">
          <cell r="C294" t="str">
            <v>HOSPITAL SILVIO MAGALHÃES</v>
          </cell>
          <cell r="E294" t="str">
            <v>GRACILIANO LUCIO DE CARVALHO MORAIS</v>
          </cell>
          <cell r="F294" t="str">
            <v>2 - Outros Profissionais da Saúde</v>
          </cell>
          <cell r="G294">
            <v>322205</v>
          </cell>
          <cell r="H294" t="str">
            <v>09/2023</v>
          </cell>
          <cell r="J294">
            <v>152.65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  <cell r="Y294">
            <v>5002</v>
          </cell>
          <cell r="AB294" t="str">
            <v>ABONO COMPLEMENTAR LEI NO 14.434</v>
          </cell>
        </row>
        <row r="295">
          <cell r="C295" t="str">
            <v>HOSPITAL SILVIO MAGALHÃES</v>
          </cell>
          <cell r="E295" t="str">
            <v>GUSTAVO LIBORIO SANTOS DE ALMEIDA</v>
          </cell>
          <cell r="F295" t="str">
            <v>1 - Médico</v>
          </cell>
          <cell r="G295">
            <v>225270</v>
          </cell>
          <cell r="H295" t="str">
            <v>09/2023</v>
          </cell>
          <cell r="J295">
            <v>1005.71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  <cell r="Y295">
            <v>0</v>
          </cell>
          <cell r="AB295">
            <v>0</v>
          </cell>
        </row>
        <row r="296">
          <cell r="C296" t="str">
            <v>HOSPITAL SILVIO MAGALHÃES</v>
          </cell>
          <cell r="E296" t="str">
            <v>HANNAH SARAH DE OLIVEIRA</v>
          </cell>
          <cell r="F296" t="str">
            <v>3 - Administrativo</v>
          </cell>
          <cell r="G296">
            <v>411005</v>
          </cell>
          <cell r="H296" t="str">
            <v>09/2023</v>
          </cell>
          <cell r="J296">
            <v>125.1</v>
          </cell>
          <cell r="R296">
            <v>0</v>
          </cell>
          <cell r="S296">
            <v>0</v>
          </cell>
          <cell r="U296">
            <v>77.55</v>
          </cell>
          <cell r="X296" t="str">
            <v>AUXILIO CRECHE</v>
          </cell>
          <cell r="Y296">
            <v>0</v>
          </cell>
          <cell r="AB296">
            <v>0</v>
          </cell>
        </row>
        <row r="297">
          <cell r="C297" t="str">
            <v>HOSPITAL SILVIO MAGALHÃES</v>
          </cell>
          <cell r="E297" t="str">
            <v>HARLESSON FRANK FERREIRA DA SILVA</v>
          </cell>
          <cell r="F297" t="str">
            <v>3 - Administrativo</v>
          </cell>
          <cell r="G297">
            <v>517410</v>
          </cell>
          <cell r="H297" t="str">
            <v>09/2023</v>
          </cell>
          <cell r="J297">
            <v>131.13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  <cell r="Y297">
            <v>0</v>
          </cell>
          <cell r="AB297">
            <v>0</v>
          </cell>
        </row>
        <row r="298">
          <cell r="C298" t="str">
            <v>HOSPITAL SILVIO MAGALHÃES</v>
          </cell>
          <cell r="E298" t="str">
            <v>HELDER DE OLIVEIRA COSTA</v>
          </cell>
          <cell r="F298" t="str">
            <v>1 - Médico</v>
          </cell>
          <cell r="G298">
            <v>225124</v>
          </cell>
          <cell r="H298" t="str">
            <v>09/2023</v>
          </cell>
          <cell r="J298">
            <v>827.52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  <cell r="Y298">
            <v>0</v>
          </cell>
          <cell r="AB298">
            <v>0</v>
          </cell>
        </row>
        <row r="299">
          <cell r="C299" t="str">
            <v>HOSPITAL SILVIO MAGALHÃES</v>
          </cell>
          <cell r="E299" t="str">
            <v>HELENA NATALYA DA SILVA LINS</v>
          </cell>
          <cell r="F299" t="str">
            <v>2 - Outros Profissionais da Saúde</v>
          </cell>
          <cell r="G299">
            <v>223505</v>
          </cell>
          <cell r="H299" t="str">
            <v>09/2023</v>
          </cell>
          <cell r="J299">
            <v>217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  <cell r="Y299">
            <v>0</v>
          </cell>
          <cell r="AB299">
            <v>0</v>
          </cell>
        </row>
        <row r="300">
          <cell r="C300" t="str">
            <v>HOSPITAL SILVIO MAGALHÃES</v>
          </cell>
          <cell r="E300" t="str">
            <v>HELIDA ALMEIDA MERGULHAO</v>
          </cell>
          <cell r="F300" t="str">
            <v>2 - Outros Profissionais da Saúde</v>
          </cell>
          <cell r="G300">
            <v>324115</v>
          </cell>
          <cell r="H300" t="str">
            <v>09/2023</v>
          </cell>
          <cell r="J300">
            <v>335.64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0</v>
          </cell>
          <cell r="AB300">
            <v>0</v>
          </cell>
        </row>
        <row r="301">
          <cell r="C301" t="str">
            <v>HOSPITAL SILVIO MAGALHÃES</v>
          </cell>
          <cell r="E301" t="str">
            <v>HELLYDA LOYANNE MUNIZ DA SILVA</v>
          </cell>
          <cell r="F301" t="str">
            <v>2 - Outros Profissionais da Saúde</v>
          </cell>
          <cell r="G301">
            <v>322205</v>
          </cell>
          <cell r="H301" t="str">
            <v>09/2023</v>
          </cell>
          <cell r="J301">
            <v>134.68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  <cell r="Y301">
            <v>4906.6400000000003</v>
          </cell>
          <cell r="AB301" t="str">
            <v>ABONO COMPLEMENTAR LEI NO 14.434</v>
          </cell>
        </row>
        <row r="302">
          <cell r="C302" t="str">
            <v>HOSPITAL SILVIO MAGALHÃES</v>
          </cell>
          <cell r="E302" t="str">
            <v>HILANNA PATRICIA OLIVEIRA DE ANDRADE</v>
          </cell>
          <cell r="F302" t="str">
            <v>2 - Outros Profissionais da Saúde</v>
          </cell>
          <cell r="G302">
            <v>223505</v>
          </cell>
          <cell r="H302" t="str">
            <v>09/2023</v>
          </cell>
          <cell r="J302">
            <v>238.16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0</v>
          </cell>
          <cell r="AB302">
            <v>0</v>
          </cell>
        </row>
        <row r="303">
          <cell r="C303" t="str">
            <v>HOSPITAL SILVIO MAGALHÃES</v>
          </cell>
          <cell r="E303" t="str">
            <v>HILDA MARIA DA SILVA</v>
          </cell>
          <cell r="F303" t="str">
            <v>3 - Administrativo</v>
          </cell>
          <cell r="G303">
            <v>517410</v>
          </cell>
          <cell r="H303" t="str">
            <v>09/2023</v>
          </cell>
          <cell r="J303">
            <v>120.97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0</v>
          </cell>
          <cell r="AB303">
            <v>0</v>
          </cell>
        </row>
        <row r="304">
          <cell r="C304" t="str">
            <v>HOSPITAL SILVIO MAGALHÃES</v>
          </cell>
          <cell r="E304" t="str">
            <v>HUAM EMANUEL BUARQUE SILVA DE MELO</v>
          </cell>
          <cell r="F304" t="str">
            <v>3 - Administrativo</v>
          </cell>
          <cell r="G304">
            <v>414105</v>
          </cell>
          <cell r="H304" t="str">
            <v>09/2023</v>
          </cell>
          <cell r="J304">
            <v>115.69</v>
          </cell>
          <cell r="R304">
            <v>125</v>
          </cell>
          <cell r="S304">
            <v>79.2</v>
          </cell>
          <cell r="U304">
            <v>0</v>
          </cell>
          <cell r="X304" t="str">
            <v/>
          </cell>
          <cell r="Y304">
            <v>0</v>
          </cell>
          <cell r="AB304">
            <v>0</v>
          </cell>
        </row>
        <row r="305">
          <cell r="C305" t="str">
            <v>HOSPITAL SILVIO MAGALHÃES</v>
          </cell>
          <cell r="E305" t="str">
            <v xml:space="preserve">IDOVAN PAULINO DA SILVA FILHO </v>
          </cell>
          <cell r="F305" t="str">
            <v>3 - Administrativo</v>
          </cell>
          <cell r="G305">
            <v>521130</v>
          </cell>
          <cell r="H305" t="str">
            <v>09/2023</v>
          </cell>
          <cell r="J305">
            <v>115.7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  <cell r="Y305">
            <v>0</v>
          </cell>
          <cell r="AB305">
            <v>0</v>
          </cell>
        </row>
        <row r="306">
          <cell r="C306" t="str">
            <v>HOSPITAL SILVIO MAGALHÃES</v>
          </cell>
          <cell r="E306" t="str">
            <v>IGOR ALEXANDRE TAMURA</v>
          </cell>
          <cell r="F306" t="str">
            <v>1 - Médico</v>
          </cell>
          <cell r="G306">
            <v>225225</v>
          </cell>
          <cell r="H306" t="str">
            <v>09/2023</v>
          </cell>
          <cell r="J306">
            <v>923.9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  <cell r="Y306">
            <v>0</v>
          </cell>
          <cell r="AB306">
            <v>0</v>
          </cell>
        </row>
        <row r="307">
          <cell r="C307" t="str">
            <v>HOSPITAL SILVIO MAGALHÃES</v>
          </cell>
          <cell r="E307" t="str">
            <v>ILIVANIA MILENA BARBOSA VELOSO</v>
          </cell>
          <cell r="F307" t="str">
            <v>3 - Administrativo</v>
          </cell>
          <cell r="G307">
            <v>521130</v>
          </cell>
          <cell r="H307" t="str">
            <v>09/2023</v>
          </cell>
          <cell r="J307">
            <v>136.41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0</v>
          </cell>
          <cell r="AB307">
            <v>0</v>
          </cell>
        </row>
        <row r="308">
          <cell r="C308" t="str">
            <v>HOSPITAL SILVIO MAGALHÃES</v>
          </cell>
          <cell r="E308" t="str">
            <v>ILMA MARIA DA CRUZ GOUVEIA</v>
          </cell>
          <cell r="F308" t="str">
            <v>2 - Outros Profissionais da Saúde</v>
          </cell>
          <cell r="G308">
            <v>322205</v>
          </cell>
          <cell r="H308" t="str">
            <v>09/2023</v>
          </cell>
          <cell r="J308">
            <v>163.29</v>
          </cell>
          <cell r="R308">
            <v>0</v>
          </cell>
          <cell r="S308">
            <v>0</v>
          </cell>
          <cell r="U308">
            <v>77.55</v>
          </cell>
          <cell r="X308" t="str">
            <v>AUXILIO CRECHE</v>
          </cell>
          <cell r="Y308">
            <v>4522.8</v>
          </cell>
          <cell r="AB308" t="str">
            <v>ABONO COMPLEMENTAR LEI NO 14.434</v>
          </cell>
        </row>
        <row r="309">
          <cell r="C309" t="str">
            <v>HOSPITAL SILVIO MAGALHÃES</v>
          </cell>
          <cell r="E309" t="str">
            <v>INGRID FERREIRA SIQUEIRA</v>
          </cell>
          <cell r="F309" t="str">
            <v>2 - Outros Profissionais da Saúde</v>
          </cell>
          <cell r="G309">
            <v>322205</v>
          </cell>
          <cell r="H309" t="str">
            <v>09/2023</v>
          </cell>
          <cell r="J309">
            <v>157.57</v>
          </cell>
          <cell r="R309">
            <v>0</v>
          </cell>
          <cell r="S309">
            <v>0</v>
          </cell>
          <cell r="U309">
            <v>77.55</v>
          </cell>
          <cell r="X309" t="str">
            <v>AUXILIO CRECHE</v>
          </cell>
          <cell r="Y309">
            <v>4809.28</v>
          </cell>
          <cell r="AB309" t="str">
            <v>ABONO COMPLEMENTAR LEI NO 14.434</v>
          </cell>
        </row>
        <row r="310">
          <cell r="C310" t="str">
            <v>HOSPITAL SILVIO MAGALHÃES</v>
          </cell>
          <cell r="E310" t="str">
            <v>IONALDO FLORENTINO DE AMORIM FILHO</v>
          </cell>
          <cell r="F310" t="str">
            <v>2 - Outros Profissionais da Saúde</v>
          </cell>
          <cell r="G310">
            <v>223505</v>
          </cell>
          <cell r="H310" t="str">
            <v>09/2023</v>
          </cell>
          <cell r="J310">
            <v>237.5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  <cell r="Y310">
            <v>5677.68</v>
          </cell>
          <cell r="AB310" t="str">
            <v>ABONO COMPLEMENTAR LEI NO 14.434</v>
          </cell>
        </row>
        <row r="311">
          <cell r="C311" t="str">
            <v>HOSPITAL SILVIO MAGALHÃES</v>
          </cell>
          <cell r="E311" t="str">
            <v>IRACEMA SANTOS DE MELO</v>
          </cell>
          <cell r="F311" t="str">
            <v>2 - Outros Profissionais da Saúde</v>
          </cell>
          <cell r="G311">
            <v>322205</v>
          </cell>
          <cell r="H311" t="str">
            <v>09/2023</v>
          </cell>
          <cell r="J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  <cell r="Y311">
            <v>0</v>
          </cell>
          <cell r="AB311">
            <v>0</v>
          </cell>
        </row>
        <row r="312">
          <cell r="C312" t="str">
            <v>HOSPITAL SILVIO MAGALHÃES</v>
          </cell>
          <cell r="E312" t="str">
            <v>IRIS ALEXANDRA DA SILVA</v>
          </cell>
          <cell r="F312" t="str">
            <v>2 - Outros Profissionais da Saúde</v>
          </cell>
          <cell r="G312">
            <v>223505</v>
          </cell>
          <cell r="H312" t="str">
            <v>09/2023</v>
          </cell>
          <cell r="J312">
            <v>289.08999999999997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0</v>
          </cell>
          <cell r="AB312">
            <v>0</v>
          </cell>
        </row>
        <row r="313">
          <cell r="C313" t="str">
            <v>HOSPITAL SILVIO MAGALHÃES</v>
          </cell>
          <cell r="E313" t="str">
            <v>IRIS TACIANA OLIVEIRA SOARES LIRA</v>
          </cell>
          <cell r="F313" t="str">
            <v>2 - Outros Profissionais da Saúde</v>
          </cell>
          <cell r="G313">
            <v>223505</v>
          </cell>
          <cell r="H313" t="str">
            <v>09/2023</v>
          </cell>
          <cell r="J313">
            <v>169.85</v>
          </cell>
          <cell r="R313">
            <v>0</v>
          </cell>
          <cell r="S313">
            <v>0</v>
          </cell>
          <cell r="U313">
            <v>120.26</v>
          </cell>
          <cell r="X313" t="str">
            <v>AUXILIO CRECHE</v>
          </cell>
          <cell r="Y313">
            <v>9517.0400000000009</v>
          </cell>
          <cell r="AB313" t="str">
            <v>ABONO COMPLEMENTAR LEI NO 14.434</v>
          </cell>
        </row>
        <row r="314">
          <cell r="C314" t="str">
            <v>HOSPITAL SILVIO MAGALHÃES</v>
          </cell>
          <cell r="E314" t="str">
            <v>ISAAC FERNANDO SILVA DE SOUZA</v>
          </cell>
          <cell r="F314" t="str">
            <v>2 - Outros Profissionais da Saúde</v>
          </cell>
          <cell r="G314">
            <v>322205</v>
          </cell>
          <cell r="H314" t="str">
            <v>09/2023</v>
          </cell>
          <cell r="J314">
            <v>134.69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  <cell r="Y314">
            <v>4957.76</v>
          </cell>
          <cell r="AB314" t="str">
            <v>ABONO COMPLEMENTAR LEI NO 14.434</v>
          </cell>
        </row>
        <row r="315">
          <cell r="C315" t="str">
            <v>HOSPITAL SILVIO MAGALHÃES</v>
          </cell>
          <cell r="E315" t="str">
            <v>ISABEL CRISTINA DE ASSIS</v>
          </cell>
          <cell r="F315" t="str">
            <v>2 - Outros Profissionais da Saúde</v>
          </cell>
          <cell r="G315">
            <v>322205</v>
          </cell>
          <cell r="H315" t="str">
            <v>09/2023</v>
          </cell>
          <cell r="J315">
            <v>134.69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  <cell r="Y315">
            <v>4915.8</v>
          </cell>
          <cell r="AB315" t="str">
            <v>ABONO COMPLEMENTAR LEI NO 14.434</v>
          </cell>
        </row>
        <row r="316">
          <cell r="C316" t="str">
            <v>HOSPITAL SILVIO MAGALHÃES</v>
          </cell>
          <cell r="E316" t="str">
            <v>ISABELA CAMILA ESTEVAO</v>
          </cell>
          <cell r="F316" t="str">
            <v>2 - Outros Profissionais da Saúde</v>
          </cell>
          <cell r="G316">
            <v>322205</v>
          </cell>
          <cell r="H316" t="str">
            <v>09/2023</v>
          </cell>
          <cell r="J316">
            <v>157.57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  <cell r="Y316">
            <v>4885.28</v>
          </cell>
          <cell r="AB316" t="str">
            <v>ABONO COMPLEMENTAR LEI NO 14.434</v>
          </cell>
        </row>
        <row r="317">
          <cell r="C317" t="str">
            <v>HOSPITAL SILVIO MAGALHÃES</v>
          </cell>
          <cell r="E317" t="str">
            <v>ISABELA LAIS DUARTE FREIRE</v>
          </cell>
          <cell r="F317" t="str">
            <v>3 - Administrativo</v>
          </cell>
          <cell r="G317">
            <v>521130</v>
          </cell>
          <cell r="H317" t="str">
            <v>09/2023</v>
          </cell>
          <cell r="J317">
            <v>115.69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  <cell r="Y317">
            <v>0</v>
          </cell>
          <cell r="AB317">
            <v>0</v>
          </cell>
        </row>
        <row r="318">
          <cell r="C318" t="str">
            <v>HOSPITAL SILVIO MAGALHÃES</v>
          </cell>
          <cell r="E318" t="str">
            <v>ISABELA PATRICIA MORAES DE OLIVEIRA</v>
          </cell>
          <cell r="F318" t="str">
            <v>2 - Outros Profissionais da Saúde</v>
          </cell>
          <cell r="G318">
            <v>223505</v>
          </cell>
          <cell r="H318" t="str">
            <v>09/2023</v>
          </cell>
          <cell r="J318">
            <v>352.45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  <cell r="Y318">
            <v>0</v>
          </cell>
          <cell r="AB318">
            <v>0</v>
          </cell>
        </row>
        <row r="319">
          <cell r="C319" t="str">
            <v>HOSPITAL SILVIO MAGALHÃES</v>
          </cell>
          <cell r="E319" t="str">
            <v>ISAIAS MARQUES JOSE JUNIOR</v>
          </cell>
          <cell r="F319" t="str">
            <v>3 - Administrativo</v>
          </cell>
          <cell r="G319">
            <v>517410</v>
          </cell>
          <cell r="H319" t="str">
            <v>09/2023</v>
          </cell>
          <cell r="J319">
            <v>130.85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  <cell r="Y319">
            <v>0</v>
          </cell>
          <cell r="AB319">
            <v>0</v>
          </cell>
        </row>
        <row r="320">
          <cell r="C320" t="str">
            <v>HOSPITAL SILVIO MAGALHÃES</v>
          </cell>
          <cell r="E320" t="str">
            <v>ISLAYNNE KAROLAYNE SOARES DA SILVA</v>
          </cell>
          <cell r="F320" t="str">
            <v>2 - Outros Profissionais da Saúde</v>
          </cell>
          <cell r="G320">
            <v>223505</v>
          </cell>
          <cell r="H320" t="str">
            <v>09/2023</v>
          </cell>
          <cell r="J320">
            <v>244.63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  <cell r="Y320">
            <v>9445.24</v>
          </cell>
          <cell r="AB320" t="str">
            <v>ABONO COMPLEMENTAR LEI NO 14.434</v>
          </cell>
        </row>
        <row r="321">
          <cell r="C321" t="str">
            <v>HOSPITAL SILVIO MAGALHÃES</v>
          </cell>
          <cell r="E321" t="str">
            <v>IVANERY JOSEANNE SANTOS DE LINO</v>
          </cell>
          <cell r="F321" t="str">
            <v>2 - Outros Profissionais da Saúde</v>
          </cell>
          <cell r="G321">
            <v>322205</v>
          </cell>
          <cell r="H321" t="str">
            <v>09/2023</v>
          </cell>
          <cell r="J321">
            <v>134.68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  <cell r="Y321">
            <v>4867.32</v>
          </cell>
          <cell r="AB321" t="str">
            <v>ABONO COMPLEMENTAR LEI NO 14.434</v>
          </cell>
        </row>
        <row r="322">
          <cell r="C322" t="str">
            <v>HOSPITAL SILVIO MAGALHÃES</v>
          </cell>
          <cell r="E322" t="str">
            <v>IVANILDA RAFAELA DA SILVA</v>
          </cell>
          <cell r="F322" t="str">
            <v>2 - Outros Profissionais da Saúde</v>
          </cell>
          <cell r="G322">
            <v>517410</v>
          </cell>
          <cell r="H322" t="str">
            <v>09/2023</v>
          </cell>
          <cell r="J322">
            <v>115.69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  <cell r="Y322">
            <v>0</v>
          </cell>
          <cell r="AB322">
            <v>0</v>
          </cell>
        </row>
        <row r="323">
          <cell r="C323" t="str">
            <v>HOSPITAL SILVIO MAGALHÃES</v>
          </cell>
          <cell r="E323" t="str">
            <v>IVISSON MUNIZ VIEIRA</v>
          </cell>
          <cell r="F323" t="str">
            <v>2 - Outros Profissionais da Saúde</v>
          </cell>
          <cell r="G323">
            <v>322205</v>
          </cell>
          <cell r="H323" t="str">
            <v>09/2023</v>
          </cell>
          <cell r="J323">
            <v>156.22999999999999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  <cell r="Y323">
            <v>0</v>
          </cell>
          <cell r="AB323">
            <v>0</v>
          </cell>
        </row>
        <row r="324">
          <cell r="C324" t="str">
            <v>HOSPITAL SILVIO MAGALHÃES</v>
          </cell>
          <cell r="E324" t="str">
            <v>IZABELLA CRISTINA MATOS TABOSA</v>
          </cell>
          <cell r="F324" t="str">
            <v>3 - Administrativo</v>
          </cell>
          <cell r="G324">
            <v>131205</v>
          </cell>
          <cell r="H324" t="str">
            <v>09/2023</v>
          </cell>
          <cell r="J324">
            <v>1240.93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  <cell r="Y324">
            <v>0</v>
          </cell>
          <cell r="AB324">
            <v>0</v>
          </cell>
        </row>
        <row r="325">
          <cell r="C325" t="str">
            <v>HOSPITAL SILVIO MAGALHÃES</v>
          </cell>
          <cell r="E325" t="str">
            <v>JAANINE RAFAELA DE SIQUEIRA SILVA</v>
          </cell>
          <cell r="F325" t="str">
            <v>2 - Outros Profissionais da Saúde</v>
          </cell>
          <cell r="G325">
            <v>223505</v>
          </cell>
          <cell r="H325" t="str">
            <v>09/2023</v>
          </cell>
          <cell r="J325">
            <v>251.04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  <cell r="Y325">
            <v>0</v>
          </cell>
          <cell r="AB325">
            <v>0</v>
          </cell>
        </row>
        <row r="326">
          <cell r="C326" t="str">
            <v>HOSPITAL SILVIO MAGALHÃES</v>
          </cell>
          <cell r="E326" t="str">
            <v>JACINALDO MENDES DE LIRA</v>
          </cell>
          <cell r="F326" t="str">
            <v>2 - Outros Profissionais da Saúde</v>
          </cell>
          <cell r="G326">
            <v>515110</v>
          </cell>
          <cell r="H326" t="str">
            <v>09/2023</v>
          </cell>
          <cell r="J326">
            <v>141.11000000000001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  <cell r="Y326">
            <v>0</v>
          </cell>
          <cell r="AB326">
            <v>0</v>
          </cell>
        </row>
        <row r="327">
          <cell r="C327" t="str">
            <v>HOSPITAL SILVIO MAGALHÃES</v>
          </cell>
          <cell r="E327" t="str">
            <v xml:space="preserve">JACQUELINE PATRICIA LINS </v>
          </cell>
          <cell r="F327" t="str">
            <v>2 - Outros Profissionais da Saúde</v>
          </cell>
          <cell r="G327">
            <v>223505</v>
          </cell>
          <cell r="H327" t="str">
            <v>09/2023</v>
          </cell>
          <cell r="J327">
            <v>214.45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  <cell r="Y327">
            <v>0</v>
          </cell>
          <cell r="AB327">
            <v>0</v>
          </cell>
        </row>
        <row r="328">
          <cell r="C328" t="str">
            <v>HOSPITAL SILVIO MAGALHÃES</v>
          </cell>
          <cell r="E328" t="str">
            <v>JACQUELINE VALERIA ALVES DE LIRA</v>
          </cell>
          <cell r="F328" t="str">
            <v>2 - Outros Profissionais da Saúde</v>
          </cell>
          <cell r="G328">
            <v>322205</v>
          </cell>
          <cell r="H328" t="str">
            <v>09/2023</v>
          </cell>
          <cell r="J328">
            <v>152.65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  <cell r="Y328">
            <v>4551.0600000000004</v>
          </cell>
          <cell r="AB328" t="str">
            <v>ABONO COMPLEMENTAR LEI NO 14.434</v>
          </cell>
        </row>
        <row r="329">
          <cell r="C329" t="str">
            <v>HOSPITAL SILVIO MAGALHÃES</v>
          </cell>
          <cell r="E329" t="str">
            <v>JADIVANIA AMARAL DE OLIVEIRA</v>
          </cell>
          <cell r="F329" t="str">
            <v>2 - Outros Profissionais da Saúde</v>
          </cell>
          <cell r="G329">
            <v>322205</v>
          </cell>
          <cell r="H329" t="str">
            <v>09/2023</v>
          </cell>
          <cell r="J329">
            <v>152.65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4979.3599999999997</v>
          </cell>
          <cell r="AB329" t="str">
            <v>ABONO COMPLEMENTAR LEI NO 14.434</v>
          </cell>
        </row>
        <row r="330">
          <cell r="C330" t="str">
            <v>HOSPITAL SILVIO MAGALHÃES</v>
          </cell>
          <cell r="E330" t="str">
            <v>JADSON MACHADO FERRAZ</v>
          </cell>
          <cell r="F330" t="str">
            <v>2 - Outros Profissionais da Saúde</v>
          </cell>
          <cell r="G330">
            <v>223505</v>
          </cell>
          <cell r="H330" t="str">
            <v>09/2023</v>
          </cell>
          <cell r="J330">
            <v>305.24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  <cell r="Y330">
            <v>0</v>
          </cell>
          <cell r="AB330">
            <v>0</v>
          </cell>
        </row>
        <row r="331">
          <cell r="C331" t="str">
            <v>HOSPITAL SILVIO MAGALHÃES</v>
          </cell>
          <cell r="E331" t="str">
            <v>JAELSON XAVIER DE SOUSA</v>
          </cell>
          <cell r="F331" t="str">
            <v>3 - Administrativo</v>
          </cell>
          <cell r="G331">
            <v>141605</v>
          </cell>
          <cell r="H331" t="str">
            <v>09/2023</v>
          </cell>
          <cell r="J331">
            <v>124.46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  <cell r="Y331">
            <v>0</v>
          </cell>
          <cell r="AB331">
            <v>0</v>
          </cell>
        </row>
        <row r="332">
          <cell r="C332" t="str">
            <v>HOSPITAL SILVIO MAGALHÃES</v>
          </cell>
          <cell r="E332" t="str">
            <v>JAILSON JOSE DA SILVA</v>
          </cell>
          <cell r="F332" t="str">
            <v>3 - Administrativo</v>
          </cell>
          <cell r="G332">
            <v>313120</v>
          </cell>
          <cell r="H332" t="str">
            <v>09/2023</v>
          </cell>
          <cell r="J332">
            <v>199.21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  <cell r="Y332">
            <v>0</v>
          </cell>
          <cell r="AB332">
            <v>0</v>
          </cell>
        </row>
        <row r="333">
          <cell r="C333" t="str">
            <v>HOSPITAL SILVIO MAGALHÃES</v>
          </cell>
          <cell r="E333" t="str">
            <v>JAILTON MARTINS DA SILVA</v>
          </cell>
          <cell r="F333" t="str">
            <v>3 - Administrativo</v>
          </cell>
          <cell r="G333">
            <v>515110</v>
          </cell>
          <cell r="H333" t="str">
            <v>09/2023</v>
          </cell>
          <cell r="J333">
            <v>135.82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  <cell r="Y333">
            <v>0</v>
          </cell>
          <cell r="AB333">
            <v>0</v>
          </cell>
        </row>
        <row r="334">
          <cell r="C334" t="str">
            <v>HOSPITAL SILVIO MAGALHÃES</v>
          </cell>
          <cell r="E334" t="str">
            <v>JAIMESSON HENRIQUE DA SILVA</v>
          </cell>
          <cell r="F334" t="str">
            <v>2 - Outros Profissionais da Saúde</v>
          </cell>
          <cell r="G334">
            <v>322205</v>
          </cell>
          <cell r="H334" t="str">
            <v>09/2023</v>
          </cell>
          <cell r="J334">
            <v>152.65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  <cell r="Y334">
            <v>4726.87</v>
          </cell>
          <cell r="AB334" t="str">
            <v>ABONO COMPLEMENTAR LEI NO 14.434</v>
          </cell>
        </row>
        <row r="335">
          <cell r="C335" t="str">
            <v>HOSPITAL SILVIO MAGALHÃES</v>
          </cell>
          <cell r="E335" t="str">
            <v xml:space="preserve">JAIRO JOSE FERREIRA JUNIOR </v>
          </cell>
          <cell r="F335" t="str">
            <v>2 - Outros Profissionais da Saúde</v>
          </cell>
          <cell r="G335">
            <v>324115</v>
          </cell>
          <cell r="H335" t="str">
            <v>09/2023</v>
          </cell>
          <cell r="J335">
            <v>279.7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  <cell r="Y335">
            <v>0</v>
          </cell>
          <cell r="AB335">
            <v>0</v>
          </cell>
        </row>
        <row r="336">
          <cell r="C336" t="str">
            <v>HOSPITAL SILVIO MAGALHÃES</v>
          </cell>
          <cell r="E336" t="str">
            <v>JAMILLY MACENA DA SILVA SANTOS</v>
          </cell>
          <cell r="F336" t="str">
            <v>2 - Outros Profissionais da Saúde</v>
          </cell>
          <cell r="G336">
            <v>223505</v>
          </cell>
          <cell r="H336" t="str">
            <v>09/2023</v>
          </cell>
          <cell r="J336">
            <v>206.02</v>
          </cell>
          <cell r="R336">
            <v>0</v>
          </cell>
          <cell r="S336">
            <v>0</v>
          </cell>
          <cell r="U336">
            <v>120.26</v>
          </cell>
          <cell r="X336" t="str">
            <v>AUXILIO CRECHE</v>
          </cell>
          <cell r="Y336">
            <v>7813.4</v>
          </cell>
          <cell r="AB336" t="str">
            <v>ABONO COMPLEMENTAR LEI NO 14.434</v>
          </cell>
        </row>
        <row r="337">
          <cell r="C337" t="str">
            <v>HOSPITAL SILVIO MAGALHÃES</v>
          </cell>
          <cell r="E337" t="str">
            <v>JAMYLLY MARTINHO BARBOSA</v>
          </cell>
          <cell r="F337" t="str">
            <v>3 - Administrativo</v>
          </cell>
          <cell r="G337">
            <v>422110</v>
          </cell>
          <cell r="H337" t="str">
            <v>09/2023</v>
          </cell>
          <cell r="J337">
            <v>12.4</v>
          </cell>
          <cell r="R337">
            <v>125</v>
          </cell>
          <cell r="S337">
            <v>37.200000000000003</v>
          </cell>
          <cell r="U337">
            <v>0</v>
          </cell>
          <cell r="X337" t="str">
            <v/>
          </cell>
          <cell r="Y337">
            <v>0</v>
          </cell>
          <cell r="AB337">
            <v>0</v>
          </cell>
        </row>
        <row r="338">
          <cell r="C338" t="str">
            <v>HOSPITAL SILVIO MAGALHÃES</v>
          </cell>
          <cell r="E338" t="str">
            <v xml:space="preserve">JANAINA AFONSO DE ASSIS </v>
          </cell>
          <cell r="F338" t="str">
            <v>2 - Outros Profissionais da Saúde</v>
          </cell>
          <cell r="G338">
            <v>223505</v>
          </cell>
          <cell r="H338" t="str">
            <v>09/2023</v>
          </cell>
          <cell r="J338">
            <v>260.7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  <cell r="Y338">
            <v>0</v>
          </cell>
          <cell r="AB338">
            <v>0</v>
          </cell>
        </row>
        <row r="339">
          <cell r="C339" t="str">
            <v>HOSPITAL SILVIO MAGALHÃES</v>
          </cell>
          <cell r="E339" t="str">
            <v>JANAINA ALBINO MARQUES DA SILVA</v>
          </cell>
          <cell r="F339" t="str">
            <v>2 - Outros Profissionais da Saúde</v>
          </cell>
          <cell r="G339">
            <v>322205</v>
          </cell>
          <cell r="H339" t="str">
            <v>09/2023</v>
          </cell>
          <cell r="J339">
            <v>140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  <cell r="Y339">
            <v>4791.88</v>
          </cell>
          <cell r="AB339" t="str">
            <v>ABONO COMPLEMENTAR LEI NO 14.434</v>
          </cell>
        </row>
        <row r="340">
          <cell r="C340" t="str">
            <v>HOSPITAL SILVIO MAGALHÃES</v>
          </cell>
          <cell r="E340" t="str">
            <v>JANAINA LINS DA SILVA</v>
          </cell>
          <cell r="F340" t="str">
            <v>2 - Outros Profissionais da Saúde</v>
          </cell>
          <cell r="G340">
            <v>322205</v>
          </cell>
          <cell r="H340" t="str">
            <v>09/2023</v>
          </cell>
          <cell r="J340">
            <v>157.97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  <cell r="Y340">
            <v>0</v>
          </cell>
          <cell r="AB340">
            <v>0</v>
          </cell>
        </row>
        <row r="341">
          <cell r="C341" t="str">
            <v>HOSPITAL SILVIO MAGALHÃES</v>
          </cell>
          <cell r="E341" t="str">
            <v>JANE KELLY FERREIRA DA SILVA</v>
          </cell>
          <cell r="F341" t="str">
            <v>2 - Outros Profissionais da Saúde</v>
          </cell>
          <cell r="G341">
            <v>322205</v>
          </cell>
          <cell r="H341" t="str">
            <v>09/2023</v>
          </cell>
          <cell r="J341">
            <v>139.03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  <cell r="Y341">
            <v>4824.92</v>
          </cell>
          <cell r="AB341" t="str">
            <v>ABONO COMPLEMENTAR LEI NO 14.434</v>
          </cell>
        </row>
        <row r="342">
          <cell r="C342" t="str">
            <v>HOSPITAL SILVIO MAGALHÃES</v>
          </cell>
          <cell r="E342" t="str">
            <v>JANECLEIDE FLORO DA SILVA</v>
          </cell>
          <cell r="F342" t="str">
            <v>2 - Outros Profissionais da Saúde</v>
          </cell>
          <cell r="G342">
            <v>322205</v>
          </cell>
          <cell r="H342" t="str">
            <v>09/2023</v>
          </cell>
          <cell r="J342">
            <v>215.94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  <cell r="Y342">
            <v>5081.12</v>
          </cell>
          <cell r="AB342" t="str">
            <v>ABONO COMPLEMENTAR LEI NO 14.434</v>
          </cell>
        </row>
        <row r="343">
          <cell r="C343" t="str">
            <v>HOSPITAL SILVIO MAGALHÃES</v>
          </cell>
          <cell r="E343" t="str">
            <v>JANICLEIDE FERREIRA DA SILVA</v>
          </cell>
          <cell r="F343" t="str">
            <v>2 - Outros Profissionais da Saúde</v>
          </cell>
          <cell r="G343">
            <v>322205</v>
          </cell>
          <cell r="H343" t="str">
            <v>09/2023</v>
          </cell>
          <cell r="J343">
            <v>157.97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  <cell r="Y343">
            <v>5023</v>
          </cell>
          <cell r="AB343" t="str">
            <v>ABONO COMPLEMENTAR LEI NO 14.434</v>
          </cell>
        </row>
        <row r="344">
          <cell r="C344" t="str">
            <v>HOSPITAL SILVIO MAGALHÃES</v>
          </cell>
          <cell r="E344" t="str">
            <v>JANIO SEVERINO SILVA LIMA</v>
          </cell>
          <cell r="F344" t="str">
            <v>3 - Administrativo</v>
          </cell>
          <cell r="G344">
            <v>782320</v>
          </cell>
          <cell r="H344" t="str">
            <v>09/2023</v>
          </cell>
          <cell r="J344">
            <v>135.51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  <cell r="Y344">
            <v>0</v>
          </cell>
          <cell r="AB344">
            <v>0</v>
          </cell>
        </row>
        <row r="345">
          <cell r="C345" t="str">
            <v>HOSPITAL SILVIO MAGALHÃES</v>
          </cell>
          <cell r="E345" t="str">
            <v>JAQUELINE BATISTA DA SILVA</v>
          </cell>
          <cell r="F345" t="str">
            <v>2 - Outros Profissionais da Saúde</v>
          </cell>
          <cell r="G345">
            <v>322205</v>
          </cell>
          <cell r="H345" t="str">
            <v>09/2023</v>
          </cell>
          <cell r="J345">
            <v>134.69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  <cell r="Y345">
            <v>0</v>
          </cell>
          <cell r="AB345">
            <v>0</v>
          </cell>
        </row>
        <row r="346">
          <cell r="C346" t="str">
            <v>HOSPITAL SILVIO MAGALHÃES</v>
          </cell>
          <cell r="E346" t="str">
            <v xml:space="preserve">JAQUELINE GOMES DE MELLO FIGUEIREDO </v>
          </cell>
          <cell r="F346" t="str">
            <v>2 - Outros Profissionais da Saúde</v>
          </cell>
          <cell r="G346">
            <v>322205</v>
          </cell>
          <cell r="H346" t="str">
            <v>09/2023</v>
          </cell>
          <cell r="J346">
            <v>157.97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  <cell r="Y346">
            <v>4953.32</v>
          </cell>
          <cell r="AB346" t="str">
            <v>ABONO COMPLEMENTAR LEI NO 14.434</v>
          </cell>
        </row>
        <row r="347">
          <cell r="C347" t="str">
            <v>HOSPITAL SILVIO MAGALHÃES</v>
          </cell>
          <cell r="E347" t="str">
            <v>JAQUELINE LIMA CAVALCANTE SILVA</v>
          </cell>
          <cell r="F347" t="str">
            <v>2 - Outros Profissionais da Saúde</v>
          </cell>
          <cell r="G347">
            <v>322205</v>
          </cell>
          <cell r="H347" t="str">
            <v>09/2023</v>
          </cell>
          <cell r="J347">
            <v>157.57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  <cell r="Y347">
            <v>0</v>
          </cell>
          <cell r="AB347">
            <v>0</v>
          </cell>
        </row>
        <row r="348">
          <cell r="C348" t="str">
            <v>HOSPITAL SILVIO MAGALHÃES</v>
          </cell>
          <cell r="E348" t="str">
            <v>JARCILENE MARIA DA SILVA</v>
          </cell>
          <cell r="F348" t="str">
            <v>2 - Outros Profissionais da Saúde</v>
          </cell>
          <cell r="G348">
            <v>322205</v>
          </cell>
          <cell r="H348" t="str">
            <v>09/2023</v>
          </cell>
          <cell r="J348">
            <v>168.2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  <cell r="Y348">
            <v>4674.6400000000003</v>
          </cell>
          <cell r="AB348" t="str">
            <v>ABONO COMPLEMENTAR LEI NO 14.434</v>
          </cell>
        </row>
        <row r="349">
          <cell r="C349" t="str">
            <v>HOSPITAL SILVIO MAGALHÃES</v>
          </cell>
          <cell r="E349" t="str">
            <v>JEANE MARIA DA SILVA</v>
          </cell>
          <cell r="F349" t="str">
            <v>3 - Administrativo</v>
          </cell>
          <cell r="G349">
            <v>413115</v>
          </cell>
          <cell r="H349" t="str">
            <v>09/2023</v>
          </cell>
          <cell r="J349">
            <v>185.3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  <cell r="Y349">
            <v>0</v>
          </cell>
          <cell r="AB349">
            <v>0</v>
          </cell>
        </row>
        <row r="350">
          <cell r="C350" t="str">
            <v>HOSPITAL SILVIO MAGALHÃES</v>
          </cell>
          <cell r="E350" t="str">
            <v>JEFFERSON MAXWEBER RODRIGUES SA</v>
          </cell>
          <cell r="F350" t="str">
            <v>2 - Outros Profissionais da Saúde</v>
          </cell>
          <cell r="G350">
            <v>322205</v>
          </cell>
          <cell r="H350" t="str">
            <v>09/2023</v>
          </cell>
          <cell r="J350">
            <v>152.63999999999999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  <cell r="Y350">
            <v>4915.08</v>
          </cell>
          <cell r="AB350" t="str">
            <v>ABONO COMPLEMENTAR LEI NO 14.434</v>
          </cell>
        </row>
        <row r="351">
          <cell r="C351" t="str">
            <v>HOSPITAL SILVIO MAGALHÃES</v>
          </cell>
          <cell r="E351" t="str">
            <v>JENIFER GEOVANNA DA SILVA DE JESUS</v>
          </cell>
          <cell r="F351" t="str">
            <v>3 - Administrativo</v>
          </cell>
          <cell r="G351">
            <v>422110</v>
          </cell>
          <cell r="H351" t="str">
            <v>09/2023</v>
          </cell>
          <cell r="J351">
            <v>115.69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  <cell r="Y351">
            <v>0</v>
          </cell>
          <cell r="AB351">
            <v>0</v>
          </cell>
        </row>
        <row r="352">
          <cell r="C352" t="str">
            <v>HOSPITAL SILVIO MAGALHÃES</v>
          </cell>
          <cell r="E352" t="str">
            <v>JENIFFER LUANA FEIJO DE MELO</v>
          </cell>
          <cell r="F352" t="str">
            <v>2 - Outros Profissionais da Saúde</v>
          </cell>
          <cell r="G352">
            <v>223505</v>
          </cell>
          <cell r="H352" t="str">
            <v>09/2023</v>
          </cell>
          <cell r="J352">
            <v>254.84</v>
          </cell>
          <cell r="R352">
            <v>0</v>
          </cell>
          <cell r="S352">
            <v>0</v>
          </cell>
          <cell r="U352">
            <v>120.26</v>
          </cell>
          <cell r="X352" t="str">
            <v>AUXILIO CRECHE</v>
          </cell>
          <cell r="Y352">
            <v>0</v>
          </cell>
          <cell r="AB352">
            <v>0</v>
          </cell>
        </row>
        <row r="353">
          <cell r="C353" t="str">
            <v>HOSPITAL SILVIO MAGALHÃES</v>
          </cell>
          <cell r="E353" t="str">
            <v>JENNIFER CRISTINA DA SILVA MARQUES</v>
          </cell>
          <cell r="F353" t="str">
            <v>2 - Outros Profissionais da Saúde</v>
          </cell>
          <cell r="G353">
            <v>223505</v>
          </cell>
          <cell r="H353" t="str">
            <v>09/2023</v>
          </cell>
          <cell r="J353">
            <v>206.02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0</v>
          </cell>
          <cell r="AB353">
            <v>0</v>
          </cell>
        </row>
        <row r="354">
          <cell r="C354" t="str">
            <v>HOSPITAL SILVIO MAGALHÃES</v>
          </cell>
          <cell r="E354" t="str">
            <v>JEREMIAS SEBASTIAO DA SILVA</v>
          </cell>
          <cell r="F354" t="str">
            <v>3 - Administrativo</v>
          </cell>
          <cell r="G354">
            <v>517410</v>
          </cell>
          <cell r="H354" t="str">
            <v>09/2023</v>
          </cell>
          <cell r="J354">
            <v>136.4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  <cell r="Y354">
            <v>0</v>
          </cell>
          <cell r="AB354">
            <v>0</v>
          </cell>
        </row>
        <row r="355">
          <cell r="C355" t="str">
            <v>HOSPITAL SILVIO MAGALHÃES</v>
          </cell>
          <cell r="E355" t="str">
            <v>JESSIANE MARIA MELO DA SILVA</v>
          </cell>
          <cell r="F355" t="str">
            <v>2 - Outros Profissionais da Saúde</v>
          </cell>
          <cell r="G355">
            <v>322205</v>
          </cell>
          <cell r="H355" t="str">
            <v>09/2023</v>
          </cell>
          <cell r="J355">
            <v>139.04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4490.6499999999996</v>
          </cell>
          <cell r="AB355" t="str">
            <v>ABONO COMPLEMENTAR LEI NO 14.434</v>
          </cell>
        </row>
        <row r="356">
          <cell r="C356" t="str">
            <v>HOSPITAL SILVIO MAGALHÃES</v>
          </cell>
          <cell r="E356" t="str">
            <v>JESSICA ANDRADE DE ALCANTARA</v>
          </cell>
          <cell r="F356" t="str">
            <v>3 - Administrativo</v>
          </cell>
          <cell r="G356">
            <v>521130</v>
          </cell>
          <cell r="H356" t="str">
            <v>09/2023</v>
          </cell>
          <cell r="J356">
            <v>115.69</v>
          </cell>
          <cell r="R356">
            <v>125</v>
          </cell>
          <cell r="S356">
            <v>79.2</v>
          </cell>
          <cell r="U356">
            <v>0</v>
          </cell>
          <cell r="X356" t="str">
            <v/>
          </cell>
          <cell r="Y356">
            <v>0</v>
          </cell>
          <cell r="AB356">
            <v>0</v>
          </cell>
        </row>
        <row r="357">
          <cell r="C357" t="str">
            <v>HOSPITAL SILVIO MAGALHÃES</v>
          </cell>
          <cell r="E357" t="str">
            <v>JESSICA THAMIRES DA SILVA MELO</v>
          </cell>
          <cell r="F357" t="str">
            <v>2 - Outros Profissionais da Saúde</v>
          </cell>
          <cell r="G357">
            <v>223505</v>
          </cell>
          <cell r="H357" t="str">
            <v>09/2023</v>
          </cell>
          <cell r="J357">
            <v>212.2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  <cell r="Y357">
            <v>6872.72</v>
          </cell>
          <cell r="AB357" t="str">
            <v>ABONO COMPLEMENTAR LEI NO 14.434</v>
          </cell>
        </row>
        <row r="358">
          <cell r="C358" t="str">
            <v>HOSPITAL SILVIO MAGALHÃES</v>
          </cell>
          <cell r="E358" t="str">
            <v>JITANA CARLA DA SILVA OLIVEIRA</v>
          </cell>
          <cell r="F358" t="str">
            <v>2 - Outros Profissionais da Saúde</v>
          </cell>
          <cell r="G358">
            <v>223505</v>
          </cell>
          <cell r="H358" t="str">
            <v>09/2023</v>
          </cell>
          <cell r="J358">
            <v>310.10000000000002</v>
          </cell>
          <cell r="R358">
            <v>0</v>
          </cell>
          <cell r="S358">
            <v>0</v>
          </cell>
          <cell r="U358">
            <v>120.26</v>
          </cell>
          <cell r="X358" t="str">
            <v>AUXILIO CRECHE</v>
          </cell>
          <cell r="Y358">
            <v>0</v>
          </cell>
          <cell r="AB358">
            <v>0</v>
          </cell>
        </row>
        <row r="359">
          <cell r="C359" t="str">
            <v>HOSPITAL SILVIO MAGALHÃES</v>
          </cell>
          <cell r="E359" t="str">
            <v>JOAO BATISTA MIRANDA DO NASCIMENTO</v>
          </cell>
          <cell r="F359" t="str">
            <v>3 - Administrativo</v>
          </cell>
          <cell r="G359">
            <v>411005</v>
          </cell>
          <cell r="H359" t="str">
            <v>09/2023</v>
          </cell>
          <cell r="J359">
            <v>126.73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  <cell r="Y359">
            <v>0</v>
          </cell>
          <cell r="AB359">
            <v>0</v>
          </cell>
        </row>
        <row r="360">
          <cell r="C360" t="str">
            <v>HOSPITAL SILVIO MAGALHÃES</v>
          </cell>
          <cell r="E360" t="str">
            <v>JOAO ELIAS CABRAL SIQUEIRA DE LIMA</v>
          </cell>
          <cell r="F360" t="str">
            <v>3 - Administrativo</v>
          </cell>
          <cell r="G360">
            <v>422110</v>
          </cell>
          <cell r="H360" t="str">
            <v>09/2023</v>
          </cell>
          <cell r="J360">
            <v>165.88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  <cell r="Y360">
            <v>0</v>
          </cell>
          <cell r="AB360">
            <v>0</v>
          </cell>
        </row>
        <row r="361">
          <cell r="C361" t="str">
            <v>HOSPITAL SILVIO MAGALHÃES</v>
          </cell>
          <cell r="E361" t="str">
            <v>JOAO JERONIMO DA SILVA FILHO</v>
          </cell>
          <cell r="F361" t="str">
            <v>2 - Outros Profissionais da Saúde</v>
          </cell>
          <cell r="G361">
            <v>322205</v>
          </cell>
          <cell r="H361" t="str">
            <v>09/2023</v>
          </cell>
          <cell r="J361">
            <v>185.23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0</v>
          </cell>
          <cell r="AB361">
            <v>0</v>
          </cell>
        </row>
        <row r="362">
          <cell r="C362" t="str">
            <v>HOSPITAL SILVIO MAGALHÃES</v>
          </cell>
          <cell r="E362" t="str">
            <v>JOAQUIM ALEXANDRE LINS BEZERRA</v>
          </cell>
          <cell r="F362" t="str">
            <v>2 - Outros Profissionais da Saúde</v>
          </cell>
          <cell r="G362">
            <v>322205</v>
          </cell>
          <cell r="H362" t="str">
            <v>09/2023</v>
          </cell>
          <cell r="J362">
            <v>157.56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  <cell r="Y362">
            <v>4854.72</v>
          </cell>
          <cell r="AB362" t="str">
            <v>ABONO COMPLEMENTAR LEI NO 14.434</v>
          </cell>
        </row>
        <row r="363">
          <cell r="C363" t="str">
            <v>HOSPITAL SILVIO MAGALHÃES</v>
          </cell>
          <cell r="E363" t="str">
            <v xml:space="preserve">JOEL CLEMENTE DE OLIVEIRA </v>
          </cell>
          <cell r="F363" t="str">
            <v>3 - Administrativo</v>
          </cell>
          <cell r="G363">
            <v>517410</v>
          </cell>
          <cell r="H363" t="str">
            <v>09/2023</v>
          </cell>
          <cell r="J363">
            <v>131.12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  <cell r="Y363">
            <v>0</v>
          </cell>
          <cell r="AB363">
            <v>0</v>
          </cell>
        </row>
        <row r="364">
          <cell r="C364" t="str">
            <v>HOSPITAL SILVIO MAGALHÃES</v>
          </cell>
          <cell r="E364" t="str">
            <v>JOELMA ANTONIA RIBEIRO DA SILVA NASCIMENTO</v>
          </cell>
          <cell r="F364" t="str">
            <v>2 - Outros Profissionais da Saúde</v>
          </cell>
          <cell r="G364">
            <v>223505</v>
          </cell>
          <cell r="H364" t="str">
            <v>09/2023</v>
          </cell>
          <cell r="J364">
            <v>174.19</v>
          </cell>
          <cell r="R364">
            <v>0</v>
          </cell>
          <cell r="S364">
            <v>0</v>
          </cell>
          <cell r="U364">
            <v>120.26</v>
          </cell>
          <cell r="X364" t="str">
            <v>AUXILIO CRECHE</v>
          </cell>
          <cell r="Y364">
            <v>7132.23</v>
          </cell>
          <cell r="AB364" t="str">
            <v>ABONO COMPLEMENTAR LEI NO 14.434</v>
          </cell>
        </row>
        <row r="365">
          <cell r="C365" t="str">
            <v>HOSPITAL SILVIO MAGALHÃES</v>
          </cell>
          <cell r="E365" t="str">
            <v>JOELMA CAVALCANTE DOS SANTOS</v>
          </cell>
          <cell r="F365" t="str">
            <v>3 - Administrativo</v>
          </cell>
          <cell r="G365">
            <v>513430</v>
          </cell>
          <cell r="H365" t="str">
            <v>09/2023</v>
          </cell>
          <cell r="J365">
            <v>126.26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  <cell r="Y365">
            <v>0</v>
          </cell>
          <cell r="AB365">
            <v>0</v>
          </cell>
        </row>
        <row r="366">
          <cell r="C366" t="str">
            <v>HOSPITAL SILVIO MAGALHÃES</v>
          </cell>
          <cell r="E366" t="str">
            <v>JOHN LENNON DA SILVA NASCIMENTO</v>
          </cell>
          <cell r="F366" t="str">
            <v>2 - Outros Profissionais da Saúde</v>
          </cell>
          <cell r="G366">
            <v>322205</v>
          </cell>
          <cell r="H366" t="str">
            <v>09/2023</v>
          </cell>
          <cell r="J366">
            <v>144.36000000000001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  <cell r="Y366">
            <v>4762.68</v>
          </cell>
          <cell r="AB366" t="str">
            <v>ABONO COMPLEMENTAR LEI NO 14.434</v>
          </cell>
        </row>
        <row r="367">
          <cell r="C367" t="str">
            <v>HOSPITAL SILVIO MAGALHÃES</v>
          </cell>
          <cell r="E367" t="str">
            <v>JOICE JURACI SILVA BARRETO</v>
          </cell>
          <cell r="F367" t="str">
            <v>2 - Outros Profissionais da Saúde</v>
          </cell>
          <cell r="G367">
            <v>322205</v>
          </cell>
          <cell r="H367" t="str">
            <v>09/2023</v>
          </cell>
          <cell r="J367">
            <v>144.35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5101.4399999999996</v>
          </cell>
          <cell r="AB367" t="str">
            <v>ABONO COMPLEMENTAR LEI NO 14.434</v>
          </cell>
        </row>
        <row r="368">
          <cell r="C368" t="str">
            <v>HOSPITAL SILVIO MAGALHÃES</v>
          </cell>
          <cell r="E368" t="str">
            <v>JONATAS PEREIRA DE MORAES</v>
          </cell>
          <cell r="F368" t="str">
            <v>3 - Administrativo</v>
          </cell>
          <cell r="G368">
            <v>515110</v>
          </cell>
          <cell r="H368" t="str">
            <v>09/2023</v>
          </cell>
          <cell r="J368">
            <v>153.22999999999999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0</v>
          </cell>
          <cell r="AB368">
            <v>0</v>
          </cell>
        </row>
        <row r="369">
          <cell r="C369" t="str">
            <v>HOSPITAL SILVIO MAGALHÃES</v>
          </cell>
          <cell r="E369" t="str">
            <v>JONATE BORGES DA SILVA</v>
          </cell>
          <cell r="F369" t="str">
            <v>3 - Administrativo</v>
          </cell>
          <cell r="G369">
            <v>848520</v>
          </cell>
          <cell r="H369" t="str">
            <v>09/2023</v>
          </cell>
          <cell r="J369">
            <v>139.71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</v>
          </cell>
          <cell r="AB369">
            <v>0</v>
          </cell>
        </row>
        <row r="370">
          <cell r="C370" t="str">
            <v>HOSPITAL SILVIO MAGALHÃES</v>
          </cell>
          <cell r="E370" t="str">
            <v>JORGE WILLIAMS COSTA DA SILVA</v>
          </cell>
          <cell r="F370" t="str">
            <v>3 - Administrativo</v>
          </cell>
          <cell r="G370">
            <v>411005</v>
          </cell>
          <cell r="H370" t="str">
            <v>09/2023</v>
          </cell>
          <cell r="J370">
            <v>133.51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  <cell r="Y370">
            <v>0</v>
          </cell>
          <cell r="AB370">
            <v>0</v>
          </cell>
        </row>
        <row r="371">
          <cell r="C371" t="str">
            <v>HOSPITAL SILVIO MAGALHÃES</v>
          </cell>
          <cell r="E371" t="str">
            <v>JOSE ALMIR BARROS DO NASCIMENTO</v>
          </cell>
          <cell r="F371" t="str">
            <v>2 - Outros Profissionais da Saúde</v>
          </cell>
          <cell r="G371">
            <v>322205</v>
          </cell>
          <cell r="H371" t="str">
            <v>09/2023</v>
          </cell>
          <cell r="J371">
            <v>163.28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  <cell r="Y371">
            <v>4720.32</v>
          </cell>
          <cell r="AB371" t="str">
            <v>ABONO COMPLEMENTAR LEI NO 14.434</v>
          </cell>
        </row>
        <row r="372">
          <cell r="C372" t="str">
            <v>HOSPITAL SILVIO MAGALHÃES</v>
          </cell>
          <cell r="E372" t="str">
            <v>JOSE AMERICO DE MIRANDA NETO</v>
          </cell>
          <cell r="F372" t="str">
            <v>2 - Outros Profissionais da Saúde</v>
          </cell>
          <cell r="G372">
            <v>322205</v>
          </cell>
          <cell r="H372" t="str">
            <v>09/2023</v>
          </cell>
          <cell r="J372">
            <v>184.07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  <cell r="Y372">
            <v>4830.3999999999996</v>
          </cell>
          <cell r="AB372" t="str">
            <v>ABONO COMPLEMENTAR LEI NO 14.434</v>
          </cell>
        </row>
        <row r="373">
          <cell r="C373" t="str">
            <v>HOSPITAL SILVIO MAGALHÃES</v>
          </cell>
          <cell r="E373" t="str">
            <v>JOSE CARLOS GUEDES DA SILVA FILHO</v>
          </cell>
          <cell r="F373" t="str">
            <v>3 - Administrativo</v>
          </cell>
          <cell r="G373">
            <v>411010</v>
          </cell>
          <cell r="H373" t="str">
            <v>09/2023</v>
          </cell>
          <cell r="J373">
            <v>160.34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  <cell r="Y373">
            <v>0</v>
          </cell>
          <cell r="AB373">
            <v>0</v>
          </cell>
        </row>
        <row r="374">
          <cell r="C374" t="str">
            <v>HOSPITAL SILVIO MAGALHÃES</v>
          </cell>
          <cell r="E374" t="str">
            <v>JOSE CARLOS NOGUEIRA DE ANDRADE</v>
          </cell>
          <cell r="F374" t="str">
            <v>2 - Outros Profissionais da Saúde</v>
          </cell>
          <cell r="G374">
            <v>322205</v>
          </cell>
          <cell r="H374" t="str">
            <v>09/2023</v>
          </cell>
          <cell r="J374">
            <v>171.79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  <cell r="Y374">
            <v>0</v>
          </cell>
          <cell r="AB374">
            <v>0</v>
          </cell>
        </row>
        <row r="375">
          <cell r="C375" t="str">
            <v>HOSPITAL SILVIO MAGALHÃES</v>
          </cell>
          <cell r="E375" t="str">
            <v>JOSE CICERO GOMES JUNIOR</v>
          </cell>
          <cell r="F375" t="str">
            <v>2 - Outros Profissionais da Saúde</v>
          </cell>
          <cell r="G375">
            <v>322205</v>
          </cell>
          <cell r="H375" t="str">
            <v>09/2023</v>
          </cell>
          <cell r="J375">
            <v>149.66999999999999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  <cell r="Y375">
            <v>4575.6000000000004</v>
          </cell>
          <cell r="AB375" t="str">
            <v>ABONO COMPLEMENTAR LEI NO 14.434</v>
          </cell>
        </row>
        <row r="376">
          <cell r="C376" t="str">
            <v>HOSPITAL SILVIO MAGALHÃES</v>
          </cell>
          <cell r="E376" t="str">
            <v>JOSE EDILSON CAVALCANTI DO REGO</v>
          </cell>
          <cell r="F376" t="str">
            <v>2 - Outros Profissionais da Saúde</v>
          </cell>
          <cell r="G376">
            <v>324115</v>
          </cell>
          <cell r="H376" t="str">
            <v>09/2023</v>
          </cell>
          <cell r="J376">
            <v>429.64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  <cell r="Y376">
            <v>0</v>
          </cell>
          <cell r="AB376">
            <v>0</v>
          </cell>
        </row>
        <row r="377">
          <cell r="C377" t="str">
            <v>HOSPITAL SILVIO MAGALHÃES</v>
          </cell>
          <cell r="E377" t="str">
            <v>JOSE ELIAS FAUSTINO DA SILVA FILHO</v>
          </cell>
          <cell r="F377" t="str">
            <v>3 - Administrativo</v>
          </cell>
          <cell r="G377">
            <v>422110</v>
          </cell>
          <cell r="H377" t="str">
            <v>09/2023</v>
          </cell>
          <cell r="J377">
            <v>11.57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  <cell r="Y377">
            <v>0</v>
          </cell>
          <cell r="AB377">
            <v>0</v>
          </cell>
        </row>
        <row r="378">
          <cell r="C378" t="str">
            <v>HOSPITAL SILVIO MAGALHÃES</v>
          </cell>
          <cell r="E378" t="str">
            <v>JOSE FERNANDO FERREIRA</v>
          </cell>
          <cell r="F378" t="str">
            <v>3 - Administrativo</v>
          </cell>
          <cell r="G378">
            <v>517410</v>
          </cell>
          <cell r="H378" t="str">
            <v>09/2023</v>
          </cell>
          <cell r="J378">
            <v>120.98</v>
          </cell>
          <cell r="R378">
            <v>125</v>
          </cell>
          <cell r="S378">
            <v>79.2</v>
          </cell>
          <cell r="U378">
            <v>0</v>
          </cell>
          <cell r="X378" t="str">
            <v/>
          </cell>
          <cell r="Y378">
            <v>0</v>
          </cell>
          <cell r="AB378">
            <v>0</v>
          </cell>
        </row>
        <row r="379">
          <cell r="C379" t="str">
            <v>HOSPITAL SILVIO MAGALHÃES</v>
          </cell>
          <cell r="E379" t="str">
            <v>JOSE GONCALVES DE LIMA JUNIOR</v>
          </cell>
          <cell r="F379" t="str">
            <v>2 - Outros Profissionais da Saúde</v>
          </cell>
          <cell r="G379">
            <v>223505</v>
          </cell>
          <cell r="H379" t="str">
            <v>09/2023</v>
          </cell>
          <cell r="J379">
            <v>248.9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  <cell r="Y379">
            <v>7271.6</v>
          </cell>
          <cell r="AB379" t="str">
            <v>ABONO COMPLEMENTAR LEI NO 14.434</v>
          </cell>
        </row>
        <row r="380">
          <cell r="C380" t="str">
            <v>HOSPITAL SILVIO MAGALHÃES</v>
          </cell>
          <cell r="E380" t="str">
            <v>JOSE HERIVELTO DA SILVA MELO</v>
          </cell>
          <cell r="F380" t="str">
            <v>3 - Administrativo</v>
          </cell>
          <cell r="G380">
            <v>521130</v>
          </cell>
          <cell r="H380" t="str">
            <v>09/2023</v>
          </cell>
          <cell r="J380">
            <v>131.13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  <cell r="Y380">
            <v>0</v>
          </cell>
          <cell r="AB380">
            <v>0</v>
          </cell>
        </row>
        <row r="381">
          <cell r="C381" t="str">
            <v>HOSPITAL SILVIO MAGALHÃES</v>
          </cell>
          <cell r="E381" t="str">
            <v>JOSE HUMBERTO FERREIRA SILVA</v>
          </cell>
          <cell r="F381" t="str">
            <v>2 - Outros Profissionais da Saúde</v>
          </cell>
          <cell r="G381">
            <v>322205</v>
          </cell>
          <cell r="H381" t="str">
            <v>09/2023</v>
          </cell>
          <cell r="J381">
            <v>163.29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  <cell r="Y381">
            <v>0</v>
          </cell>
          <cell r="AB381">
            <v>0</v>
          </cell>
        </row>
        <row r="382">
          <cell r="C382" t="str">
            <v>HOSPITAL SILVIO MAGALHÃES</v>
          </cell>
          <cell r="E382" t="str">
            <v>JOSE HUMBERTO SOARES DE ARAUJO</v>
          </cell>
          <cell r="F382" t="str">
            <v>3 - Administrativo</v>
          </cell>
          <cell r="G382">
            <v>514310</v>
          </cell>
          <cell r="H382" t="str">
            <v>09/2023</v>
          </cell>
          <cell r="J382">
            <v>115.7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  <cell r="Y382">
            <v>0</v>
          </cell>
          <cell r="AB382">
            <v>0</v>
          </cell>
        </row>
        <row r="383">
          <cell r="C383" t="str">
            <v>HOSPITAL SILVIO MAGALHÃES</v>
          </cell>
          <cell r="E383" t="str">
            <v>JOSE LEONCIO GONCALVES DA ROCHA</v>
          </cell>
          <cell r="F383" t="str">
            <v>2 - Outros Profissionais da Saúde</v>
          </cell>
          <cell r="G383">
            <v>322205</v>
          </cell>
          <cell r="H383" t="str">
            <v>09/2023</v>
          </cell>
          <cell r="J383">
            <v>0</v>
          </cell>
          <cell r="K383">
            <v>1572.35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  <cell r="Y383">
            <v>0</v>
          </cell>
          <cell r="AB383">
            <v>0</v>
          </cell>
        </row>
        <row r="384">
          <cell r="C384" t="str">
            <v>HOSPITAL SILVIO MAGALHÃES</v>
          </cell>
          <cell r="E384" t="str">
            <v>JOSE LEOPOLDO GOMES DA SILVA</v>
          </cell>
          <cell r="F384" t="str">
            <v>2 - Outros Profissionais da Saúde</v>
          </cell>
          <cell r="G384">
            <v>515110</v>
          </cell>
          <cell r="H384" t="str">
            <v>09/2023</v>
          </cell>
          <cell r="J384">
            <v>141.11000000000001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  <cell r="Y384">
            <v>0</v>
          </cell>
          <cell r="AB384">
            <v>0</v>
          </cell>
        </row>
        <row r="385">
          <cell r="C385" t="str">
            <v>HOSPITAL SILVIO MAGALHÃES</v>
          </cell>
          <cell r="E385" t="str">
            <v>JOSE LUIS PEREIRA DA SILVA</v>
          </cell>
          <cell r="F385" t="str">
            <v>3 - Administrativo</v>
          </cell>
          <cell r="G385">
            <v>513505</v>
          </cell>
          <cell r="H385" t="str">
            <v>09/2023</v>
          </cell>
          <cell r="J385">
            <v>120.98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  <cell r="Y385">
            <v>0</v>
          </cell>
          <cell r="AB385">
            <v>0</v>
          </cell>
        </row>
        <row r="386">
          <cell r="C386" t="str">
            <v>HOSPITAL SILVIO MAGALHÃES</v>
          </cell>
          <cell r="E386" t="str">
            <v>JOSE OLIMPIO DA SILVA FILHO</v>
          </cell>
          <cell r="F386" t="str">
            <v>2 - Outros Profissionais da Saúde</v>
          </cell>
          <cell r="G386">
            <v>322205</v>
          </cell>
          <cell r="H386" t="str">
            <v>09/2023</v>
          </cell>
          <cell r="J386">
            <v>157.97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  <cell r="Y386">
            <v>4850.4799999999996</v>
          </cell>
          <cell r="AB386" t="str">
            <v>ABONO COMPLEMENTAR LEI NO 14.434</v>
          </cell>
        </row>
        <row r="387">
          <cell r="C387" t="str">
            <v>HOSPITAL SILVIO MAGALHÃES</v>
          </cell>
          <cell r="E387" t="str">
            <v>JOSE PEREIRA DE OLIVEIRA</v>
          </cell>
          <cell r="F387" t="str">
            <v>3 - Administrativo</v>
          </cell>
          <cell r="G387">
            <v>517410</v>
          </cell>
          <cell r="H387" t="str">
            <v>09/2023</v>
          </cell>
          <cell r="J387">
            <v>115.69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0</v>
          </cell>
          <cell r="AB387">
            <v>0</v>
          </cell>
        </row>
        <row r="388">
          <cell r="C388" t="str">
            <v>HOSPITAL SILVIO MAGALHÃES</v>
          </cell>
          <cell r="E388" t="str">
            <v>JOSE PORFIRIO DA SILVA</v>
          </cell>
          <cell r="F388" t="str">
            <v>3 - Administrativo</v>
          </cell>
          <cell r="G388">
            <v>517410</v>
          </cell>
          <cell r="H388" t="str">
            <v>09/2023</v>
          </cell>
          <cell r="J388">
            <v>131.13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  <cell r="Y388">
            <v>0</v>
          </cell>
          <cell r="AB388">
            <v>0</v>
          </cell>
        </row>
        <row r="389">
          <cell r="C389" t="str">
            <v>HOSPITAL SILVIO MAGALHÃES</v>
          </cell>
          <cell r="E389" t="str">
            <v>JOSE RAMON DA SILVA</v>
          </cell>
          <cell r="F389" t="str">
            <v>2 - Outros Profissionais da Saúde</v>
          </cell>
          <cell r="G389">
            <v>322205</v>
          </cell>
          <cell r="H389" t="str">
            <v>09/2023</v>
          </cell>
          <cell r="J389">
            <v>152.63999999999999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  <cell r="Y389">
            <v>5080.68</v>
          </cell>
          <cell r="AB389" t="str">
            <v>ABONO COMPLEMENTAR LEI NO 14.434</v>
          </cell>
        </row>
        <row r="390">
          <cell r="C390" t="str">
            <v>HOSPITAL SILVIO MAGALHÃES</v>
          </cell>
          <cell r="E390" t="str">
            <v>JOSE RICARDO DA SILVA CAVALCANTI</v>
          </cell>
          <cell r="F390" t="str">
            <v>2 - Outros Profissionais da Saúde</v>
          </cell>
          <cell r="G390">
            <v>322205</v>
          </cell>
          <cell r="H390" t="str">
            <v>09/2023</v>
          </cell>
          <cell r="J390">
            <v>168.21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  <cell r="Y390">
            <v>5059.96</v>
          </cell>
          <cell r="AB390" t="str">
            <v>ABONO COMPLEMENTAR LEI NO 14.434</v>
          </cell>
        </row>
        <row r="391">
          <cell r="C391" t="str">
            <v>HOSPITAL SILVIO MAGALHÃES</v>
          </cell>
          <cell r="E391" t="str">
            <v>JOSE ROBERIO DA SILVA</v>
          </cell>
          <cell r="F391" t="str">
            <v>2 - Outros Profissionais da Saúde</v>
          </cell>
          <cell r="G391">
            <v>322605</v>
          </cell>
          <cell r="H391" t="str">
            <v>09/2023</v>
          </cell>
          <cell r="J391">
            <v>144.44999999999999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  <cell r="Y391">
            <v>0</v>
          </cell>
          <cell r="AB391">
            <v>0</v>
          </cell>
        </row>
        <row r="392">
          <cell r="C392" t="str">
            <v>HOSPITAL SILVIO MAGALHÃES</v>
          </cell>
          <cell r="E392" t="str">
            <v>JOSE ROMARIO CARNEIRO DE MOURA</v>
          </cell>
          <cell r="F392" t="str">
            <v>2 - Outros Profissionais da Saúde</v>
          </cell>
          <cell r="G392">
            <v>515110</v>
          </cell>
          <cell r="H392" t="str">
            <v>09/2023</v>
          </cell>
          <cell r="J392">
            <v>130.55000000000001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  <cell r="Y392">
            <v>0</v>
          </cell>
          <cell r="AB392">
            <v>0</v>
          </cell>
        </row>
        <row r="393">
          <cell r="C393" t="str">
            <v>HOSPITAL SILVIO MAGALHÃES</v>
          </cell>
          <cell r="E393" t="str">
            <v>JOSE ROMARIO RAVELY FLORENÇO</v>
          </cell>
          <cell r="F393" t="str">
            <v>2 - Outros Profissionais da Saúde</v>
          </cell>
          <cell r="G393">
            <v>223505</v>
          </cell>
          <cell r="H393" t="str">
            <v>09/2023</v>
          </cell>
          <cell r="J393">
            <v>249.97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  <cell r="Y393">
            <v>5684.08</v>
          </cell>
          <cell r="AB393" t="str">
            <v>ABONO COMPLEMENTAR LEI NO 14.434</v>
          </cell>
        </row>
        <row r="394">
          <cell r="C394" t="str">
            <v>HOSPITAL SILVIO MAGALHÃES</v>
          </cell>
          <cell r="E394" t="str">
            <v>JOSE RUFINO DA SILVA</v>
          </cell>
          <cell r="F394" t="str">
            <v>3 - Administrativo</v>
          </cell>
          <cell r="G394">
            <v>951105</v>
          </cell>
          <cell r="H394" t="str">
            <v>09/2023</v>
          </cell>
          <cell r="J394">
            <v>229.22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  <cell r="Y394">
            <v>0</v>
          </cell>
          <cell r="AB394">
            <v>0</v>
          </cell>
        </row>
        <row r="395">
          <cell r="C395" t="str">
            <v>HOSPITAL SILVIO MAGALHÃES</v>
          </cell>
          <cell r="E395" t="str">
            <v>JOSE SERGIO AMORIM DE MEDEIROS</v>
          </cell>
          <cell r="F395" t="str">
            <v>1 - Médico</v>
          </cell>
          <cell r="G395">
            <v>225250</v>
          </cell>
          <cell r="H395" t="str">
            <v>09/2023</v>
          </cell>
          <cell r="J395">
            <v>924.42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  <cell r="Y395">
            <v>0</v>
          </cell>
          <cell r="AB395">
            <v>0</v>
          </cell>
        </row>
        <row r="396">
          <cell r="C396" t="str">
            <v>HOSPITAL SILVIO MAGALHÃES</v>
          </cell>
          <cell r="E396" t="str">
            <v>JOSE SEVERINO DE ASSIS NETO</v>
          </cell>
          <cell r="F396" t="str">
            <v>3 - Administrativo</v>
          </cell>
          <cell r="G396">
            <v>515110</v>
          </cell>
          <cell r="H396" t="str">
            <v>09/2023</v>
          </cell>
          <cell r="J396">
            <v>153.22999999999999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  <cell r="Y396">
            <v>0</v>
          </cell>
          <cell r="AB396">
            <v>0</v>
          </cell>
        </row>
        <row r="397">
          <cell r="C397" t="str">
            <v>HOSPITAL SILVIO MAGALHÃES</v>
          </cell>
          <cell r="E397" t="str">
            <v>JOSE WELLINGTON GONCALVES</v>
          </cell>
          <cell r="F397" t="str">
            <v>3 - Administrativo</v>
          </cell>
          <cell r="G397">
            <v>517410</v>
          </cell>
          <cell r="H397" t="str">
            <v>09/2023</v>
          </cell>
          <cell r="J397">
            <v>131.13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  <cell r="Y397">
            <v>0</v>
          </cell>
          <cell r="AB397">
            <v>0</v>
          </cell>
        </row>
        <row r="398">
          <cell r="C398" t="str">
            <v>HOSPITAL SILVIO MAGALHÃES</v>
          </cell>
          <cell r="E398" t="str">
            <v>JOSEANE DE OLIVEIRA</v>
          </cell>
          <cell r="F398" t="str">
            <v>2 - Outros Profissionais da Saúde</v>
          </cell>
          <cell r="G398">
            <v>322205</v>
          </cell>
          <cell r="H398" t="str">
            <v>09/2023</v>
          </cell>
          <cell r="J398">
            <v>157.97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  <cell r="Y398">
            <v>0</v>
          </cell>
          <cell r="AB398">
            <v>0</v>
          </cell>
        </row>
        <row r="399">
          <cell r="C399" t="str">
            <v>HOSPITAL SILVIO MAGALHÃES</v>
          </cell>
          <cell r="E399" t="str">
            <v>JOSEANE FERREIRA DA SILVA</v>
          </cell>
          <cell r="F399" t="str">
            <v>2 - Outros Profissionais da Saúde</v>
          </cell>
          <cell r="G399">
            <v>322205</v>
          </cell>
          <cell r="H399" t="str">
            <v>09/2023</v>
          </cell>
          <cell r="J399">
            <v>163.29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0</v>
          </cell>
          <cell r="AB399">
            <v>0</v>
          </cell>
        </row>
        <row r="400">
          <cell r="C400" t="str">
            <v>HOSPITAL SILVIO MAGALHÃES</v>
          </cell>
          <cell r="E400" t="str">
            <v>JOSEFA MARIA DA SILVA FILHA CARVALHO</v>
          </cell>
          <cell r="F400" t="str">
            <v>2 - Outros Profissionais da Saúde</v>
          </cell>
          <cell r="G400">
            <v>322205</v>
          </cell>
          <cell r="H400" t="str">
            <v>09/2023</v>
          </cell>
          <cell r="J400">
            <v>176.11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  <cell r="Y400">
            <v>5008.8</v>
          </cell>
          <cell r="AB400" t="str">
            <v>ABONO COMPLEMENTAR LEI NO 14.434</v>
          </cell>
        </row>
        <row r="401">
          <cell r="C401" t="str">
            <v>HOSPITAL SILVIO MAGALHÃES</v>
          </cell>
          <cell r="E401" t="str">
            <v>JOSENILDA MARIA SANTOS DA SILVA</v>
          </cell>
          <cell r="F401" t="str">
            <v>2 - Outros Profissionais da Saúde</v>
          </cell>
          <cell r="G401">
            <v>322205</v>
          </cell>
          <cell r="H401" t="str">
            <v>09/2023</v>
          </cell>
          <cell r="J401">
            <v>134.69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  <cell r="Y401">
            <v>4535.78</v>
          </cell>
          <cell r="AB401" t="str">
            <v>ABONO COMPLEMENTAR LEI NO 14.434</v>
          </cell>
        </row>
        <row r="402">
          <cell r="C402" t="str">
            <v>HOSPITAL SILVIO MAGALHÃES</v>
          </cell>
          <cell r="E402" t="str">
            <v>JOSIEL LUIZ DE OLIVEIRA</v>
          </cell>
          <cell r="F402" t="str">
            <v>3 - Administrativo</v>
          </cell>
          <cell r="G402">
            <v>516310</v>
          </cell>
          <cell r="H402" t="str">
            <v>09/2023</v>
          </cell>
          <cell r="J402">
            <v>137.29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0</v>
          </cell>
          <cell r="AB402">
            <v>0</v>
          </cell>
        </row>
        <row r="403">
          <cell r="C403" t="str">
            <v>HOSPITAL SILVIO MAGALHÃES</v>
          </cell>
          <cell r="E403" t="str">
            <v>JOSIELY MARIA DE OLIVEIRA</v>
          </cell>
          <cell r="F403" t="str">
            <v>2 - Outros Profissionais da Saúde</v>
          </cell>
          <cell r="G403">
            <v>322205</v>
          </cell>
          <cell r="H403" t="str">
            <v>09/2023</v>
          </cell>
          <cell r="J403">
            <v>139.03</v>
          </cell>
          <cell r="R403">
            <v>0</v>
          </cell>
          <cell r="S403">
            <v>0</v>
          </cell>
          <cell r="U403">
            <v>77.55</v>
          </cell>
          <cell r="X403" t="str">
            <v>AUXILIO CRECHE</v>
          </cell>
          <cell r="Y403">
            <v>4566.88</v>
          </cell>
          <cell r="AB403" t="str">
            <v>ABONO COMPLEMENTAR LEI NO 14.434</v>
          </cell>
        </row>
        <row r="404">
          <cell r="C404" t="str">
            <v>HOSPITAL SILVIO MAGALHÃES</v>
          </cell>
          <cell r="E404" t="str">
            <v>JOSILENE MARIA DE OLIVEIRA</v>
          </cell>
          <cell r="F404" t="str">
            <v>2 - Outros Profissionais da Saúde</v>
          </cell>
          <cell r="G404">
            <v>322205</v>
          </cell>
          <cell r="H404" t="str">
            <v>09/2023</v>
          </cell>
          <cell r="J404">
            <v>214.75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  <cell r="Y404">
            <v>4741.72</v>
          </cell>
          <cell r="AB404" t="str">
            <v>ABONO COMPLEMENTAR LEI NO 14.434</v>
          </cell>
        </row>
        <row r="405">
          <cell r="C405" t="str">
            <v>HOSPITAL SILVIO MAGALHÃES</v>
          </cell>
          <cell r="E405" t="str">
            <v>JOSILENE PEREIRA LOPES</v>
          </cell>
          <cell r="F405" t="str">
            <v>3 - Administrativo</v>
          </cell>
          <cell r="G405">
            <v>513505</v>
          </cell>
          <cell r="H405" t="str">
            <v>09/2023</v>
          </cell>
          <cell r="J405">
            <v>115.7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0</v>
          </cell>
          <cell r="AB405">
            <v>0</v>
          </cell>
        </row>
        <row r="406">
          <cell r="C406" t="str">
            <v>HOSPITAL SILVIO MAGALHÃES</v>
          </cell>
          <cell r="E406" t="str">
            <v>JOSINAIDE OLIVEIRA GOMES</v>
          </cell>
          <cell r="F406" t="str">
            <v>2 - Outros Profissionais da Saúde</v>
          </cell>
          <cell r="G406">
            <v>322205</v>
          </cell>
          <cell r="H406" t="str">
            <v>09/2023</v>
          </cell>
          <cell r="J406">
            <v>157.97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  <cell r="Y406">
            <v>5101.5200000000004</v>
          </cell>
          <cell r="AB406" t="str">
            <v>ABONO COMPLEMENTAR LEI NO 14.434</v>
          </cell>
        </row>
        <row r="407">
          <cell r="C407" t="str">
            <v>HOSPITAL SILVIO MAGALHÃES</v>
          </cell>
          <cell r="E407" t="str">
            <v>JOSINALVA ALVES DA SILVA</v>
          </cell>
          <cell r="F407" t="str">
            <v>3 - Administrativo</v>
          </cell>
          <cell r="G407">
            <v>521130</v>
          </cell>
          <cell r="H407" t="str">
            <v>09/2023</v>
          </cell>
          <cell r="J407">
            <v>136.41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  <cell r="Y407">
            <v>0</v>
          </cell>
          <cell r="AB407">
            <v>0</v>
          </cell>
        </row>
        <row r="408">
          <cell r="C408" t="str">
            <v>HOSPITAL SILVIO MAGALHÃES</v>
          </cell>
          <cell r="E408" t="str">
            <v>JOSINETE BEZERRA DOS SANTOS</v>
          </cell>
          <cell r="F408" t="str">
            <v>2 - Outros Profissionais da Saúde</v>
          </cell>
          <cell r="G408">
            <v>322205</v>
          </cell>
          <cell r="H408" t="str">
            <v>09/2023</v>
          </cell>
          <cell r="J408">
            <v>133.97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  <cell r="Y408">
            <v>4919.08</v>
          </cell>
          <cell r="AB408" t="str">
            <v>ABONO COMPLEMENTAR LEI NO 14.434</v>
          </cell>
        </row>
        <row r="409">
          <cell r="C409" t="str">
            <v>HOSPITAL SILVIO MAGALHÃES</v>
          </cell>
          <cell r="E409" t="str">
            <v>JOSIVALDO JOSE DOS SANTOS</v>
          </cell>
          <cell r="F409" t="str">
            <v>3 - Administrativo</v>
          </cell>
          <cell r="G409">
            <v>513505</v>
          </cell>
          <cell r="H409" t="str">
            <v>09/2023</v>
          </cell>
          <cell r="J409">
            <v>115.69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  <cell r="Y409">
            <v>0</v>
          </cell>
          <cell r="AB409">
            <v>0</v>
          </cell>
        </row>
        <row r="410">
          <cell r="C410" t="str">
            <v>HOSPITAL SILVIO MAGALHÃES</v>
          </cell>
          <cell r="E410" t="str">
            <v>JOSIVAN LIRA SANTOS</v>
          </cell>
          <cell r="F410" t="str">
            <v>3 - Administrativo</v>
          </cell>
          <cell r="G410">
            <v>515110</v>
          </cell>
          <cell r="H410" t="str">
            <v>09/2023</v>
          </cell>
          <cell r="J410">
            <v>130.55000000000001</v>
          </cell>
          <cell r="R410">
            <v>125</v>
          </cell>
          <cell r="S410">
            <v>79.2</v>
          </cell>
          <cell r="U410">
            <v>0</v>
          </cell>
          <cell r="X410" t="str">
            <v/>
          </cell>
          <cell r="Y410">
            <v>0</v>
          </cell>
          <cell r="AB410">
            <v>0</v>
          </cell>
        </row>
        <row r="411">
          <cell r="C411" t="str">
            <v>HOSPITAL SILVIO MAGALHÃES</v>
          </cell>
          <cell r="E411" t="str">
            <v>JOSSELANE CRISTINA DA SILVA</v>
          </cell>
          <cell r="F411" t="str">
            <v>2 - Outros Profissionais da Saúde</v>
          </cell>
          <cell r="G411">
            <v>223505</v>
          </cell>
          <cell r="H411" t="str">
            <v>09/2023</v>
          </cell>
          <cell r="J411">
            <v>264.49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  <cell r="Y411">
            <v>6415.2</v>
          </cell>
          <cell r="AB411" t="str">
            <v>ABONO COMPLEMENTAR LEI NO 14.434</v>
          </cell>
        </row>
        <row r="412">
          <cell r="C412" t="str">
            <v>HOSPITAL SILVIO MAGALHÃES</v>
          </cell>
          <cell r="E412" t="str">
            <v>JOSUEL CAVALCANTE RAMOS</v>
          </cell>
          <cell r="F412" t="str">
            <v>2 - Outros Profissionais da Saúde</v>
          </cell>
          <cell r="G412">
            <v>322205</v>
          </cell>
          <cell r="H412" t="str">
            <v>09/2023</v>
          </cell>
          <cell r="J412">
            <v>157.57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  <cell r="Y412">
            <v>4726.01</v>
          </cell>
          <cell r="AB412" t="str">
            <v>ABONO COMPLEMENTAR LEI NO 14.434</v>
          </cell>
        </row>
        <row r="413">
          <cell r="C413" t="str">
            <v>HOSPITAL SILVIO MAGALHÃES</v>
          </cell>
          <cell r="E413" t="str">
            <v xml:space="preserve">JOYCE GABRIELE OLIVEIRA DE ARAUJO </v>
          </cell>
          <cell r="F413" t="str">
            <v>2 - Outros Profissionais da Saúde</v>
          </cell>
          <cell r="G413">
            <v>322205</v>
          </cell>
          <cell r="H413" t="str">
            <v>09/2023</v>
          </cell>
          <cell r="J413">
            <v>134.69</v>
          </cell>
          <cell r="R413">
            <v>0</v>
          </cell>
          <cell r="S413">
            <v>0</v>
          </cell>
          <cell r="U413">
            <v>69.430000000000007</v>
          </cell>
          <cell r="X413" t="str">
            <v>AUXILIO CRECHE</v>
          </cell>
          <cell r="Y413">
            <v>0</v>
          </cell>
          <cell r="AB413">
            <v>0</v>
          </cell>
        </row>
        <row r="414">
          <cell r="C414" t="str">
            <v>HOSPITAL SILVIO MAGALHÃES</v>
          </cell>
          <cell r="E414" t="str">
            <v>JOYCE MANUELE RODRIGUES DA SILVA</v>
          </cell>
          <cell r="F414" t="str">
            <v>2 - Outros Profissionais da Saúde</v>
          </cell>
          <cell r="G414">
            <v>322205</v>
          </cell>
          <cell r="H414" t="str">
            <v>09/2023</v>
          </cell>
          <cell r="J414">
            <v>139.03</v>
          </cell>
          <cell r="R414">
            <v>0</v>
          </cell>
          <cell r="S414">
            <v>0</v>
          </cell>
          <cell r="U414">
            <v>77.55</v>
          </cell>
          <cell r="X414" t="str">
            <v>AUXILIO CRECHE</v>
          </cell>
          <cell r="Y414">
            <v>4359.33</v>
          </cell>
          <cell r="AB414" t="str">
            <v>ABONO COMPLEMENTAR LEI NO 14.434</v>
          </cell>
        </row>
        <row r="415">
          <cell r="C415" t="str">
            <v>HOSPITAL SILVIO MAGALHÃES</v>
          </cell>
          <cell r="E415" t="str">
            <v>JOZIAS DOS SANTOS FREIRE</v>
          </cell>
          <cell r="F415" t="str">
            <v>3 - Administrativo</v>
          </cell>
          <cell r="G415">
            <v>517410</v>
          </cell>
          <cell r="H415" t="str">
            <v>09/2023</v>
          </cell>
          <cell r="J415">
            <v>120.98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  <cell r="Y415">
            <v>0</v>
          </cell>
          <cell r="AB415">
            <v>0</v>
          </cell>
        </row>
        <row r="416">
          <cell r="C416" t="str">
            <v>HOSPITAL SILVIO MAGALHÃES</v>
          </cell>
          <cell r="E416" t="str">
            <v>JUAREZA CARLOS DE LIMA</v>
          </cell>
          <cell r="F416" t="str">
            <v>2 - Outros Profissionais da Saúde</v>
          </cell>
          <cell r="G416">
            <v>223505</v>
          </cell>
          <cell r="H416" t="str">
            <v>09/2023</v>
          </cell>
          <cell r="J416">
            <v>596.41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  <cell r="Y416">
            <v>0</v>
          </cell>
          <cell r="AB416">
            <v>0</v>
          </cell>
        </row>
        <row r="417">
          <cell r="C417" t="str">
            <v>HOSPITAL SILVIO MAGALHÃES</v>
          </cell>
          <cell r="E417" t="str">
            <v>JUCEANE MARIA DA SILVA</v>
          </cell>
          <cell r="F417" t="str">
            <v>2 - Outros Profissionais da Saúde</v>
          </cell>
          <cell r="G417">
            <v>322205</v>
          </cell>
          <cell r="H417" t="str">
            <v>09/2023</v>
          </cell>
          <cell r="J417">
            <v>134.68</v>
          </cell>
          <cell r="R417">
            <v>125</v>
          </cell>
          <cell r="S417">
            <v>79.8</v>
          </cell>
          <cell r="U417">
            <v>0</v>
          </cell>
          <cell r="X417" t="str">
            <v/>
          </cell>
          <cell r="Y417">
            <v>5129.96</v>
          </cell>
          <cell r="AB417" t="str">
            <v>ABONO COMPLEMENTAR LEI NO 14.434</v>
          </cell>
        </row>
        <row r="418">
          <cell r="C418" t="str">
            <v>HOSPITAL SILVIO MAGALHÃES</v>
          </cell>
          <cell r="E418" t="str">
            <v>JUCIANE MARIA DE LIMA</v>
          </cell>
          <cell r="F418" t="str">
            <v>2 - Outros Profissionais da Saúde</v>
          </cell>
          <cell r="G418">
            <v>322205</v>
          </cell>
          <cell r="H418" t="str">
            <v>09/2023</v>
          </cell>
          <cell r="J418">
            <v>162.88999999999999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  <cell r="Y418">
            <v>4789.04</v>
          </cell>
          <cell r="AB418" t="str">
            <v>ABONO COMPLEMENTAR LEI NO 14.434</v>
          </cell>
        </row>
        <row r="419">
          <cell r="C419" t="str">
            <v>HOSPITAL SILVIO MAGALHÃES</v>
          </cell>
          <cell r="E419" t="str">
            <v>JULIA BEATRIZ LINS DE AZEVEDO</v>
          </cell>
          <cell r="F419" t="str">
            <v>3 - Administrativo</v>
          </cell>
          <cell r="G419">
            <v>422110</v>
          </cell>
          <cell r="H419" t="str">
            <v>09/2023</v>
          </cell>
          <cell r="J419">
            <v>12.4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  <cell r="Y419">
            <v>0</v>
          </cell>
          <cell r="AB419">
            <v>0</v>
          </cell>
        </row>
        <row r="420">
          <cell r="C420" t="str">
            <v>HOSPITAL SILVIO MAGALHÃES</v>
          </cell>
          <cell r="E420" t="str">
            <v>JULIANA AMBROZINA DE ALMEIDA</v>
          </cell>
          <cell r="F420" t="str">
            <v>3 - Administrativo</v>
          </cell>
          <cell r="G420">
            <v>422110</v>
          </cell>
          <cell r="H420" t="str">
            <v>09/2023</v>
          </cell>
          <cell r="J420">
            <v>123.21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  <cell r="Y420">
            <v>0</v>
          </cell>
          <cell r="AB420">
            <v>0</v>
          </cell>
        </row>
        <row r="421">
          <cell r="C421" t="str">
            <v>HOSPITAL SILVIO MAGALHÃES</v>
          </cell>
          <cell r="E421" t="str">
            <v>JULIANA CRISTINA DA SILVA</v>
          </cell>
          <cell r="F421" t="str">
            <v>2 - Outros Profissionais da Saúde</v>
          </cell>
          <cell r="G421">
            <v>322205</v>
          </cell>
          <cell r="H421" t="str">
            <v>09/2023</v>
          </cell>
          <cell r="J421">
            <v>144.6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  <cell r="Y421">
            <v>4674.5600000000004</v>
          </cell>
          <cell r="AB421" t="str">
            <v>ABONO COMPLEMENTAR LEI NO 14.434</v>
          </cell>
        </row>
        <row r="422">
          <cell r="C422" t="str">
            <v>HOSPITAL SILVIO MAGALHÃES</v>
          </cell>
          <cell r="E422" t="str">
            <v>JULIANA DA SILVA NEGREIROS</v>
          </cell>
          <cell r="F422" t="str">
            <v>2 - Outros Profissionais da Saúde</v>
          </cell>
          <cell r="G422">
            <v>322205</v>
          </cell>
          <cell r="H422" t="str">
            <v>09/2023</v>
          </cell>
          <cell r="J422">
            <v>139.03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  <cell r="Y422">
            <v>4982.04</v>
          </cell>
          <cell r="AB422" t="str">
            <v>ABONO COMPLEMENTAR LEI NO 14.434</v>
          </cell>
        </row>
        <row r="423">
          <cell r="C423" t="str">
            <v>HOSPITAL SILVIO MAGALHÃES</v>
          </cell>
          <cell r="E423" t="str">
            <v>JULIANA FERREIRA SILVA</v>
          </cell>
          <cell r="F423" t="str">
            <v>2 - Outros Profissionais da Saúde</v>
          </cell>
          <cell r="G423">
            <v>322205</v>
          </cell>
          <cell r="H423" t="str">
            <v>09/2023</v>
          </cell>
          <cell r="J423">
            <v>157.96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  <cell r="Y423">
            <v>5202.76</v>
          </cell>
          <cell r="AB423" t="str">
            <v>ABONO COMPLEMENTAR LEI NO 14.434</v>
          </cell>
        </row>
        <row r="424">
          <cell r="C424" t="str">
            <v>HOSPITAL SILVIO MAGALHÃES</v>
          </cell>
          <cell r="E424" t="str">
            <v>JULIANE MARQUES LIRA DA SILVA</v>
          </cell>
          <cell r="F424" t="str">
            <v>3 - Administrativo</v>
          </cell>
          <cell r="G424">
            <v>521130</v>
          </cell>
          <cell r="H424" t="str">
            <v>09/2023</v>
          </cell>
          <cell r="J424">
            <v>115.69</v>
          </cell>
          <cell r="R424">
            <v>0</v>
          </cell>
          <cell r="S424">
            <v>0</v>
          </cell>
          <cell r="U424">
            <v>155.13999999999999</v>
          </cell>
          <cell r="X424" t="str">
            <v>AUXILIO CRECHE</v>
          </cell>
          <cell r="Y424">
            <v>0</v>
          </cell>
          <cell r="AB424">
            <v>0</v>
          </cell>
        </row>
        <row r="425">
          <cell r="C425" t="str">
            <v>HOSPITAL SILVIO MAGALHÃES</v>
          </cell>
          <cell r="E425" t="str">
            <v>JULIANNE KAROLINE SOBRINHO GALDINO</v>
          </cell>
          <cell r="F425" t="str">
            <v>3 - Administrativo</v>
          </cell>
          <cell r="G425">
            <v>411005</v>
          </cell>
          <cell r="H425" t="str">
            <v>09/2023</v>
          </cell>
          <cell r="J425">
            <v>126.73</v>
          </cell>
          <cell r="R425">
            <v>125</v>
          </cell>
          <cell r="S425">
            <v>79.2</v>
          </cell>
          <cell r="U425">
            <v>0</v>
          </cell>
          <cell r="X425" t="str">
            <v/>
          </cell>
          <cell r="Y425">
            <v>0</v>
          </cell>
          <cell r="AB425">
            <v>0</v>
          </cell>
        </row>
        <row r="426">
          <cell r="C426" t="str">
            <v>HOSPITAL SILVIO MAGALHÃES</v>
          </cell>
          <cell r="E426" t="str">
            <v>JULIEIDE ANANIAS DA SILVA</v>
          </cell>
          <cell r="F426" t="str">
            <v>2 - Outros Profissionais da Saúde</v>
          </cell>
          <cell r="G426">
            <v>322205</v>
          </cell>
          <cell r="H426" t="str">
            <v>09/2023</v>
          </cell>
          <cell r="J426">
            <v>168.2</v>
          </cell>
          <cell r="R426">
            <v>0</v>
          </cell>
          <cell r="S426">
            <v>0</v>
          </cell>
          <cell r="U426">
            <v>77.55</v>
          </cell>
          <cell r="X426" t="str">
            <v>AUXILIO CRECHE</v>
          </cell>
          <cell r="Y426">
            <v>4500.04</v>
          </cell>
          <cell r="AB426" t="str">
            <v>ABONO COMPLEMENTAR LEI NO 14.434</v>
          </cell>
        </row>
        <row r="427">
          <cell r="C427" t="str">
            <v>HOSPITAL SILVIO MAGALHÃES</v>
          </cell>
          <cell r="E427" t="str">
            <v>JULIO CESAR DA SILVA TORRES</v>
          </cell>
          <cell r="F427" t="str">
            <v>3 - Administrativo</v>
          </cell>
          <cell r="G427">
            <v>422110</v>
          </cell>
          <cell r="H427" t="str">
            <v>09/2023</v>
          </cell>
          <cell r="J427">
            <v>85.01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  <cell r="Y427">
            <v>0</v>
          </cell>
          <cell r="AB427">
            <v>0</v>
          </cell>
        </row>
        <row r="428">
          <cell r="C428" t="str">
            <v>HOSPITAL SILVIO MAGALHÃES</v>
          </cell>
          <cell r="E428" t="str">
            <v>KAMILA MENDONCA SILVA</v>
          </cell>
          <cell r="F428" t="str">
            <v>2 - Outros Profissionais da Saúde</v>
          </cell>
          <cell r="G428">
            <v>223505</v>
          </cell>
          <cell r="H428" t="str">
            <v>09/2023</v>
          </cell>
          <cell r="J428">
            <v>248.89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  <cell r="Y428">
            <v>6980.28</v>
          </cell>
          <cell r="AB428" t="str">
            <v>ABONO COMPLEMENTAR LEI NO 14.434</v>
          </cell>
        </row>
        <row r="429">
          <cell r="C429" t="str">
            <v>HOSPITAL SILVIO MAGALHÃES</v>
          </cell>
          <cell r="E429" t="str">
            <v>KARLA ANDREA PEIXE CARVALHO FIGUEIREDO</v>
          </cell>
          <cell r="F429" t="str">
            <v>3 - Administrativo</v>
          </cell>
          <cell r="G429">
            <v>251605</v>
          </cell>
          <cell r="H429" t="str">
            <v>09/2023</v>
          </cell>
          <cell r="J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  <cell r="Y429">
            <v>0</v>
          </cell>
          <cell r="AB429">
            <v>0</v>
          </cell>
        </row>
        <row r="430">
          <cell r="C430" t="str">
            <v>HOSPITAL SILVIO MAGALHÃES</v>
          </cell>
          <cell r="E430" t="str">
            <v>KARLA FRANCIELLY SIQUEIRA SANTOS</v>
          </cell>
          <cell r="F430" t="str">
            <v>2 - Outros Profissionais da Saúde</v>
          </cell>
          <cell r="G430">
            <v>223505</v>
          </cell>
          <cell r="H430" t="str">
            <v>09/2023</v>
          </cell>
          <cell r="J430">
            <v>333.79</v>
          </cell>
          <cell r="R430">
            <v>0</v>
          </cell>
          <cell r="S430">
            <v>0</v>
          </cell>
          <cell r="U430">
            <v>120.26</v>
          </cell>
          <cell r="X430" t="str">
            <v>AUXILIO CRECHE</v>
          </cell>
          <cell r="Y430">
            <v>6209.92</v>
          </cell>
          <cell r="AB430" t="str">
            <v>ABONO COMPLEMENTAR LEI NO 14.434</v>
          </cell>
        </row>
        <row r="431">
          <cell r="C431" t="str">
            <v>HOSPITAL SILVIO MAGALHÃES</v>
          </cell>
          <cell r="E431" t="str">
            <v>KAROLAYNE DA SILVA MARQUES</v>
          </cell>
          <cell r="F431" t="str">
            <v>2 - Outros Profissionais da Saúde</v>
          </cell>
          <cell r="G431">
            <v>322205</v>
          </cell>
          <cell r="H431" t="str">
            <v>09/2023</v>
          </cell>
          <cell r="J431">
            <v>152.65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  <cell r="Y431">
            <v>4978.72</v>
          </cell>
          <cell r="AB431" t="str">
            <v>ABONO COMPLEMENTAR LEI NO 14.434</v>
          </cell>
        </row>
        <row r="432">
          <cell r="C432" t="str">
            <v>HOSPITAL SILVIO MAGALHÃES</v>
          </cell>
          <cell r="E432" t="str">
            <v>KATHELLY GABRIELA GUIMARAES DE ALMEIDA</v>
          </cell>
          <cell r="F432" t="str">
            <v>3 - Administrativo</v>
          </cell>
          <cell r="G432">
            <v>521130</v>
          </cell>
          <cell r="H432" t="str">
            <v>09/2023</v>
          </cell>
          <cell r="J432">
            <v>115.7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  <cell r="Y432">
            <v>0</v>
          </cell>
          <cell r="AB432">
            <v>0</v>
          </cell>
        </row>
        <row r="433">
          <cell r="C433" t="str">
            <v>HOSPITAL SILVIO MAGALHÃES</v>
          </cell>
          <cell r="E433" t="str">
            <v>KATIA NOGUEIRA DA SILVA</v>
          </cell>
          <cell r="F433" t="str">
            <v>2 - Outros Profissionais da Saúde</v>
          </cell>
          <cell r="G433">
            <v>322205</v>
          </cell>
          <cell r="H433" t="str">
            <v>09/2023</v>
          </cell>
          <cell r="J433">
            <v>157.57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0</v>
          </cell>
          <cell r="AB433">
            <v>0</v>
          </cell>
        </row>
        <row r="434">
          <cell r="C434" t="str">
            <v>HOSPITAL SILVIO MAGALHÃES</v>
          </cell>
          <cell r="E434" t="str">
            <v>KECIA DA SILVA BISPO</v>
          </cell>
          <cell r="F434" t="str">
            <v>2 - Outros Profissionais da Saúde</v>
          </cell>
          <cell r="G434">
            <v>322205</v>
          </cell>
          <cell r="H434" t="str">
            <v>09/2023</v>
          </cell>
          <cell r="J434">
            <v>134.69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  <cell r="Y434">
            <v>5218</v>
          </cell>
          <cell r="AB434" t="str">
            <v>ABONO COMPLEMENTAR LEI NO 14.434</v>
          </cell>
        </row>
        <row r="435">
          <cell r="C435" t="str">
            <v>HOSPITAL SILVIO MAGALHÃES</v>
          </cell>
          <cell r="E435" t="str">
            <v>KELLY DE LIMA DIAS</v>
          </cell>
          <cell r="F435" t="str">
            <v>2 - Outros Profissionais da Saúde</v>
          </cell>
          <cell r="G435">
            <v>322205</v>
          </cell>
          <cell r="H435" t="str">
            <v>09/2023</v>
          </cell>
          <cell r="J435">
            <v>140.01</v>
          </cell>
          <cell r="R435">
            <v>0</v>
          </cell>
          <cell r="S435">
            <v>0</v>
          </cell>
          <cell r="U435">
            <v>69.430000000000007</v>
          </cell>
          <cell r="X435" t="str">
            <v>AUXILIO CRECHE</v>
          </cell>
          <cell r="Y435">
            <v>0</v>
          </cell>
          <cell r="AB435">
            <v>0</v>
          </cell>
        </row>
        <row r="436">
          <cell r="C436" t="str">
            <v>HOSPITAL SILVIO MAGALHÃES</v>
          </cell>
          <cell r="E436" t="str">
            <v xml:space="preserve">KELVES RAFAEL DA SILVA RODRIGUES </v>
          </cell>
          <cell r="F436" t="str">
            <v>2 - Outros Profissionais da Saúde</v>
          </cell>
          <cell r="G436">
            <v>322205</v>
          </cell>
          <cell r="H436" t="str">
            <v>09/2023</v>
          </cell>
          <cell r="J436">
            <v>139.03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  <cell r="Y436">
            <v>0</v>
          </cell>
          <cell r="AB436">
            <v>0</v>
          </cell>
        </row>
        <row r="437">
          <cell r="C437" t="str">
            <v>HOSPITAL SILVIO MAGALHÃES</v>
          </cell>
          <cell r="E437" t="str">
            <v>KETILYN VANESSA DA SILVA</v>
          </cell>
          <cell r="F437" t="str">
            <v>2 - Outros Profissionais da Saúde</v>
          </cell>
          <cell r="G437">
            <v>322205</v>
          </cell>
          <cell r="H437" t="str">
            <v>09/2023</v>
          </cell>
          <cell r="J437">
            <v>139.04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  <cell r="Y437">
            <v>4980.6000000000004</v>
          </cell>
          <cell r="AB437" t="str">
            <v>ABONO COMPLEMENTAR LEI NO 14.434</v>
          </cell>
        </row>
        <row r="438">
          <cell r="C438" t="str">
            <v>HOSPITAL SILVIO MAGALHÃES</v>
          </cell>
          <cell r="E438" t="str">
            <v xml:space="preserve">KILMA CRISTIANE SILVA DE ANDRADE </v>
          </cell>
          <cell r="F438" t="str">
            <v>2 - Outros Profissionais da Saúde</v>
          </cell>
          <cell r="G438">
            <v>223505</v>
          </cell>
          <cell r="H438" t="str">
            <v>09/2023</v>
          </cell>
          <cell r="J438">
            <v>206.89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  <cell r="Y438">
            <v>0</v>
          </cell>
          <cell r="AB438">
            <v>0</v>
          </cell>
        </row>
        <row r="439">
          <cell r="C439" t="str">
            <v>HOSPITAL SILVIO MAGALHÃES</v>
          </cell>
          <cell r="E439" t="str">
            <v>LADJANE RENATA DE LIMA</v>
          </cell>
          <cell r="F439" t="str">
            <v>2 - Outros Profissionais da Saúde</v>
          </cell>
          <cell r="G439">
            <v>322205</v>
          </cell>
          <cell r="H439" t="str">
            <v>09/2023</v>
          </cell>
          <cell r="J439">
            <v>134.68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  <cell r="Y439">
            <v>4820.72</v>
          </cell>
          <cell r="AB439" t="str">
            <v>ABONO COMPLEMENTAR LEI NO 14.434</v>
          </cell>
        </row>
        <row r="440">
          <cell r="C440" t="str">
            <v>HOSPITAL SILVIO MAGALHÃES</v>
          </cell>
          <cell r="E440" t="str">
            <v>LARISSA DRIELLY ALVES CORDEIRO TORRES</v>
          </cell>
          <cell r="F440" t="str">
            <v>2 - Outros Profissionais da Saúde</v>
          </cell>
          <cell r="G440">
            <v>223505</v>
          </cell>
          <cell r="H440" t="str">
            <v>09/2023</v>
          </cell>
          <cell r="J440">
            <v>169.85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  <cell r="Y440">
            <v>7538.54</v>
          </cell>
          <cell r="AB440" t="str">
            <v>ABONO COMPLEMENTAR LEI NO 14.434</v>
          </cell>
        </row>
        <row r="441">
          <cell r="C441" t="str">
            <v>HOSPITAL SILVIO MAGALHÃES</v>
          </cell>
          <cell r="E441" t="str">
            <v xml:space="preserve">LARISSA ELIDA DA SILVA LIMA </v>
          </cell>
          <cell r="F441" t="str">
            <v>2 - Outros Profissionais da Saúde</v>
          </cell>
          <cell r="G441">
            <v>223710</v>
          </cell>
          <cell r="H441" t="str">
            <v>09/2023</v>
          </cell>
          <cell r="J441">
            <v>385.7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  <cell r="Y441">
            <v>0</v>
          </cell>
          <cell r="AB441">
            <v>0</v>
          </cell>
        </row>
        <row r="442">
          <cell r="C442" t="str">
            <v>HOSPITAL SILVIO MAGALHÃES</v>
          </cell>
          <cell r="E442" t="str">
            <v>LARISSA GRASIELLY FERREIRA DA SILVA</v>
          </cell>
          <cell r="F442" t="str">
            <v>2 - Outros Profissionais da Saúde</v>
          </cell>
          <cell r="G442">
            <v>223505</v>
          </cell>
          <cell r="H442" t="str">
            <v>09/2023</v>
          </cell>
          <cell r="J442">
            <v>238.17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  <cell r="Y442">
            <v>0</v>
          </cell>
          <cell r="AB442">
            <v>0</v>
          </cell>
        </row>
        <row r="443">
          <cell r="C443" t="str">
            <v>HOSPITAL SILVIO MAGALHÃES</v>
          </cell>
          <cell r="E443" t="str">
            <v>LARISSA MAYRA SILVA DE MELO</v>
          </cell>
          <cell r="F443" t="str">
            <v>2 - Outros Profissionais da Saúde</v>
          </cell>
          <cell r="G443">
            <v>322205</v>
          </cell>
          <cell r="H443" t="str">
            <v>09/2023</v>
          </cell>
          <cell r="J443">
            <v>131.87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  <cell r="Y443">
            <v>0</v>
          </cell>
          <cell r="AB443">
            <v>0</v>
          </cell>
        </row>
        <row r="444">
          <cell r="C444" t="str">
            <v>HOSPITAL SILVIO MAGALHÃES</v>
          </cell>
          <cell r="E444" t="str">
            <v>LARISSA RANIELLE BARRETO MARTINS PEREIRA</v>
          </cell>
          <cell r="F444" t="str">
            <v>2 - Outros Profissionais da Saúde</v>
          </cell>
          <cell r="G444">
            <v>223505</v>
          </cell>
          <cell r="H444" t="str">
            <v>09/2023</v>
          </cell>
          <cell r="J444">
            <v>197.31</v>
          </cell>
          <cell r="R444">
            <v>0</v>
          </cell>
          <cell r="S444">
            <v>0</v>
          </cell>
          <cell r="U444">
            <v>120.26</v>
          </cell>
          <cell r="X444" t="str">
            <v>AUXILIO CRECHE</v>
          </cell>
          <cell r="Y444">
            <v>6671.72</v>
          </cell>
          <cell r="AB444" t="str">
            <v>ABONO COMPLEMENTAR LEI NO 14.434</v>
          </cell>
        </row>
        <row r="445">
          <cell r="C445" t="str">
            <v>HOSPITAL SILVIO MAGALHÃES</v>
          </cell>
          <cell r="E445" t="str">
            <v>LARISSA SUIANNY DA SILVA</v>
          </cell>
          <cell r="F445" t="str">
            <v>2 - Outros Profissionais da Saúde</v>
          </cell>
          <cell r="G445">
            <v>223505</v>
          </cell>
          <cell r="H445" t="str">
            <v>09/2023</v>
          </cell>
          <cell r="J445">
            <v>265.55</v>
          </cell>
          <cell r="R445">
            <v>0</v>
          </cell>
          <cell r="S445">
            <v>0</v>
          </cell>
          <cell r="U445">
            <v>120.26</v>
          </cell>
          <cell r="X445" t="str">
            <v>AUXILIO CRECHE</v>
          </cell>
          <cell r="Y445">
            <v>6068.16</v>
          </cell>
          <cell r="AB445" t="str">
            <v>ABONO COMPLEMENTAR LEI NO 14.434</v>
          </cell>
        </row>
        <row r="446">
          <cell r="C446" t="str">
            <v>HOSPITAL SILVIO MAGALHÃES</v>
          </cell>
          <cell r="E446" t="str">
            <v>LARISSA VICENTE GOMES DA SILVA</v>
          </cell>
          <cell r="F446" t="str">
            <v>2 - Outros Profissionais da Saúde</v>
          </cell>
          <cell r="G446">
            <v>322205</v>
          </cell>
          <cell r="H446" t="str">
            <v>09/2023</v>
          </cell>
          <cell r="J446">
            <v>139.03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  <cell r="Y446">
            <v>4955.88</v>
          </cell>
          <cell r="AB446" t="str">
            <v>ABONO COMPLEMENTAR LEI NO 14.434</v>
          </cell>
        </row>
        <row r="447">
          <cell r="C447" t="str">
            <v>HOSPITAL SILVIO MAGALHÃES</v>
          </cell>
          <cell r="E447" t="str">
            <v>LAURA BEATRIZ RODRIGUES ARAUJO MARQUES</v>
          </cell>
          <cell r="F447" t="str">
            <v>2 - Outros Profissionais da Saúde</v>
          </cell>
          <cell r="G447">
            <v>322205</v>
          </cell>
          <cell r="H447" t="str">
            <v>09/2023</v>
          </cell>
          <cell r="J447">
            <v>134.68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  <cell r="Y447">
            <v>5082.16</v>
          </cell>
          <cell r="AB447" t="str">
            <v>ABONO COMPLEMENTAR LEI NO 14.434</v>
          </cell>
        </row>
        <row r="448">
          <cell r="C448" t="str">
            <v>HOSPITAL SILVIO MAGALHÃES</v>
          </cell>
          <cell r="E448" t="str">
            <v>LAURA GONCALVES MENDES DE OLIVEIRA</v>
          </cell>
          <cell r="F448" t="str">
            <v>2 - Outros Profissionais da Saúde</v>
          </cell>
          <cell r="G448">
            <v>223505</v>
          </cell>
          <cell r="H448" t="str">
            <v>09/2023</v>
          </cell>
          <cell r="J448">
            <v>232.76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  <cell r="Y448">
            <v>0</v>
          </cell>
          <cell r="AB448">
            <v>0</v>
          </cell>
        </row>
        <row r="449">
          <cell r="C449" t="str">
            <v>HOSPITAL SILVIO MAGALHÃES</v>
          </cell>
          <cell r="E449" t="str">
            <v>LAYSA VALERIA DE ALMEIDA SILVA</v>
          </cell>
          <cell r="F449" t="str">
            <v>2 - Outros Profissionais da Saúde</v>
          </cell>
          <cell r="G449">
            <v>223505</v>
          </cell>
          <cell r="H449" t="str">
            <v>09/2023</v>
          </cell>
          <cell r="J449">
            <v>248.9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  <cell r="Y449">
            <v>7191.28</v>
          </cell>
          <cell r="AB449" t="str">
            <v>ABONO COMPLEMENTAR LEI NO 14.434</v>
          </cell>
        </row>
        <row r="450">
          <cell r="C450" t="str">
            <v>HOSPITAL SILVIO MAGALHÃES</v>
          </cell>
          <cell r="E450" t="str">
            <v>LEILIANE KELLY DA SILVA</v>
          </cell>
          <cell r="F450" t="str">
            <v>2 - Outros Profissionais da Saúde</v>
          </cell>
          <cell r="G450">
            <v>322205</v>
          </cell>
          <cell r="H450" t="str">
            <v>09/2023</v>
          </cell>
          <cell r="J450">
            <v>139.03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  <cell r="Y450">
            <v>0</v>
          </cell>
          <cell r="AB450">
            <v>0</v>
          </cell>
        </row>
        <row r="451">
          <cell r="C451" t="str">
            <v>HOSPITAL SILVIO MAGALHÃES</v>
          </cell>
          <cell r="E451" t="str">
            <v>LEONILDA MARIA CALU ARAUJO DA SILVA</v>
          </cell>
          <cell r="F451" t="str">
            <v>2 - Outros Profissionais da Saúde</v>
          </cell>
          <cell r="G451">
            <v>322205</v>
          </cell>
          <cell r="H451" t="str">
            <v>09/2023</v>
          </cell>
          <cell r="J451">
            <v>140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  <cell r="Y451">
            <v>4792.08</v>
          </cell>
          <cell r="AB451" t="str">
            <v>ABONO COMPLEMENTAR LEI NO 14.434</v>
          </cell>
        </row>
        <row r="452">
          <cell r="C452" t="str">
            <v>HOSPITAL SILVIO MAGALHÃES</v>
          </cell>
          <cell r="E452" t="str">
            <v>LEONILDA SILVA DE AMORIM SOUZA</v>
          </cell>
          <cell r="F452" t="str">
            <v>2 - Outros Profissionais da Saúde</v>
          </cell>
          <cell r="G452">
            <v>322205</v>
          </cell>
          <cell r="H452" t="str">
            <v>09/2023</v>
          </cell>
          <cell r="J452">
            <v>157.96</v>
          </cell>
          <cell r="R452">
            <v>0</v>
          </cell>
          <cell r="S452">
            <v>0</v>
          </cell>
          <cell r="U452">
            <v>77.55</v>
          </cell>
          <cell r="X452" t="str">
            <v>AUXILIO CRECHE</v>
          </cell>
          <cell r="Y452">
            <v>4903.24</v>
          </cell>
          <cell r="AB452" t="str">
            <v>ABONO COMPLEMENTAR LEI NO 14.434</v>
          </cell>
        </row>
        <row r="453">
          <cell r="C453" t="str">
            <v>HOSPITAL SILVIO MAGALHÃES</v>
          </cell>
          <cell r="E453" t="str">
            <v>LETICIA BEATRIZ PINHEIRO ROCHA</v>
          </cell>
          <cell r="F453" t="str">
            <v>2 - Outros Profissionais da Saúde</v>
          </cell>
          <cell r="G453">
            <v>223505</v>
          </cell>
          <cell r="H453" t="str">
            <v>09/2023</v>
          </cell>
          <cell r="J453">
            <v>169.84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  <cell r="Y453">
            <v>7648.09</v>
          </cell>
          <cell r="AB453" t="str">
            <v>ABONO COMPLEMENTAR LEI NO 14.434</v>
          </cell>
        </row>
        <row r="454">
          <cell r="C454" t="str">
            <v>HOSPITAL SILVIO MAGALHÃES</v>
          </cell>
          <cell r="E454" t="str">
            <v>LETICIA GONCALVES FERREIRA DE MENEZES</v>
          </cell>
          <cell r="F454" t="str">
            <v>2 - Outros Profissionais da Saúde</v>
          </cell>
          <cell r="G454">
            <v>223505</v>
          </cell>
          <cell r="H454" t="str">
            <v>09/2023</v>
          </cell>
          <cell r="J454">
            <v>169.85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  <cell r="Y454">
            <v>10192.52</v>
          </cell>
          <cell r="AB454" t="str">
            <v>ABONO COMPLEMENTAR LEI NO 14.434</v>
          </cell>
        </row>
        <row r="455">
          <cell r="C455" t="str">
            <v>HOSPITAL SILVIO MAGALHÃES</v>
          </cell>
          <cell r="E455" t="str">
            <v xml:space="preserve">LETICIA MARIA CAVALCANTI SANTOS </v>
          </cell>
          <cell r="F455" t="str">
            <v>2 - Outros Profissionais da Saúde</v>
          </cell>
          <cell r="G455">
            <v>322205</v>
          </cell>
          <cell r="H455" t="str">
            <v>09/2023</v>
          </cell>
          <cell r="J455">
            <v>157.96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  <cell r="Y455">
            <v>4977.92</v>
          </cell>
          <cell r="AB455" t="str">
            <v>ABONO COMPLEMENTAR LEI NO 14.434</v>
          </cell>
        </row>
        <row r="456">
          <cell r="C456" t="str">
            <v>HOSPITAL SILVIO MAGALHÃES</v>
          </cell>
          <cell r="E456" t="str">
            <v>LIDIA GRAZIELE DA SILVA</v>
          </cell>
          <cell r="F456" t="str">
            <v>3 - Administrativo</v>
          </cell>
          <cell r="G456">
            <v>411005</v>
          </cell>
          <cell r="H456" t="str">
            <v>09/2023</v>
          </cell>
          <cell r="J456">
            <v>108.57</v>
          </cell>
          <cell r="R456">
            <v>125</v>
          </cell>
          <cell r="S456">
            <v>81.430000000000007</v>
          </cell>
          <cell r="U456">
            <v>0</v>
          </cell>
          <cell r="X456" t="str">
            <v/>
          </cell>
          <cell r="Y456">
            <v>0</v>
          </cell>
          <cell r="AB456">
            <v>0</v>
          </cell>
        </row>
        <row r="457">
          <cell r="C457" t="str">
            <v>HOSPITAL SILVIO MAGALHÃES</v>
          </cell>
          <cell r="E457" t="str">
            <v>LIGIA MARIA DA SILVA</v>
          </cell>
          <cell r="F457" t="str">
            <v>2 - Outros Profissionais da Saúde</v>
          </cell>
          <cell r="G457">
            <v>322205</v>
          </cell>
          <cell r="H457" t="str">
            <v>09/2023</v>
          </cell>
          <cell r="J457">
            <v>134.68</v>
          </cell>
          <cell r="R457">
            <v>0</v>
          </cell>
          <cell r="S457">
            <v>0</v>
          </cell>
          <cell r="U457">
            <v>77.55</v>
          </cell>
          <cell r="X457" t="str">
            <v>AUXILIO CRECHE</v>
          </cell>
          <cell r="Y457">
            <v>4691.16</v>
          </cell>
          <cell r="AB457" t="str">
            <v>ABONO COMPLEMENTAR LEI NO 14.434</v>
          </cell>
        </row>
        <row r="458">
          <cell r="C458" t="str">
            <v>HOSPITAL SILVIO MAGALHÃES</v>
          </cell>
          <cell r="E458" t="str">
            <v>LISANIA VENANCIO DA SILVA</v>
          </cell>
          <cell r="F458" t="str">
            <v>2 - Outros Profissionais da Saúde</v>
          </cell>
          <cell r="G458">
            <v>322205</v>
          </cell>
          <cell r="H458" t="str">
            <v>09/2023</v>
          </cell>
          <cell r="J458">
            <v>132.29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  <cell r="Y458">
            <v>4938</v>
          </cell>
          <cell r="AB458" t="str">
            <v>ABONO COMPLEMENTAR LEI NO 14.434</v>
          </cell>
        </row>
        <row r="459">
          <cell r="C459" t="str">
            <v>HOSPITAL SILVIO MAGALHÃES</v>
          </cell>
          <cell r="E459" t="str">
            <v>LORENA MARQUES MELO</v>
          </cell>
          <cell r="F459" t="str">
            <v>3 - Administrativo</v>
          </cell>
          <cell r="G459">
            <v>422110</v>
          </cell>
          <cell r="H459" t="str">
            <v>09/2023</v>
          </cell>
          <cell r="J459">
            <v>12.4</v>
          </cell>
          <cell r="R459">
            <v>125</v>
          </cell>
          <cell r="S459">
            <v>37.200000000000003</v>
          </cell>
          <cell r="U459">
            <v>0</v>
          </cell>
          <cell r="X459" t="str">
            <v/>
          </cell>
          <cell r="Y459">
            <v>0</v>
          </cell>
          <cell r="AB459">
            <v>0</v>
          </cell>
        </row>
        <row r="460">
          <cell r="C460" t="str">
            <v>HOSPITAL SILVIO MAGALHÃES</v>
          </cell>
          <cell r="E460" t="str">
            <v>LUANA BARBOSA PEREIRA GOMES</v>
          </cell>
          <cell r="F460" t="str">
            <v>3 - Administrativo</v>
          </cell>
          <cell r="G460">
            <v>411005</v>
          </cell>
          <cell r="H460" t="str">
            <v>09/2023</v>
          </cell>
          <cell r="J460">
            <v>126.73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0</v>
          </cell>
          <cell r="AB460">
            <v>0</v>
          </cell>
        </row>
        <row r="461">
          <cell r="C461" t="str">
            <v>HOSPITAL SILVIO MAGALHÃES</v>
          </cell>
          <cell r="E461" t="str">
            <v>LUANA LIVIA FARIAS CRUZ</v>
          </cell>
          <cell r="F461" t="str">
            <v>3 - Administrativo</v>
          </cell>
          <cell r="G461">
            <v>251605</v>
          </cell>
          <cell r="H461" t="str">
            <v>09/2023</v>
          </cell>
          <cell r="J461">
            <v>253.83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  <cell r="Y461">
            <v>0</v>
          </cell>
          <cell r="AB461">
            <v>0</v>
          </cell>
        </row>
        <row r="462">
          <cell r="C462" t="str">
            <v>HOSPITAL SILVIO MAGALHÃES</v>
          </cell>
          <cell r="E462" t="str">
            <v>LUCAS EVERTON MACHADO DA SILVA</v>
          </cell>
          <cell r="F462" t="str">
            <v>2 - Outros Profissionais da Saúde</v>
          </cell>
          <cell r="G462">
            <v>322205</v>
          </cell>
          <cell r="H462" t="str">
            <v>09/2023</v>
          </cell>
          <cell r="J462">
            <v>139.04</v>
          </cell>
          <cell r="R462">
            <v>125</v>
          </cell>
          <cell r="S462">
            <v>79.8</v>
          </cell>
          <cell r="U462">
            <v>0</v>
          </cell>
          <cell r="X462" t="str">
            <v/>
          </cell>
          <cell r="Y462">
            <v>0</v>
          </cell>
          <cell r="AB462">
            <v>0</v>
          </cell>
        </row>
        <row r="463">
          <cell r="C463" t="str">
            <v>HOSPITAL SILVIO MAGALHÃES</v>
          </cell>
          <cell r="E463" t="str">
            <v>LUCAS HENRIQUE DE BARROS AURELIANO</v>
          </cell>
          <cell r="F463" t="str">
            <v>2 - Outros Profissionais da Saúde</v>
          </cell>
          <cell r="G463">
            <v>322205</v>
          </cell>
          <cell r="H463" t="str">
            <v>09/2023</v>
          </cell>
          <cell r="J463">
            <v>152.63999999999999</v>
          </cell>
          <cell r="R463">
            <v>125</v>
          </cell>
          <cell r="S463">
            <v>79.8</v>
          </cell>
          <cell r="U463">
            <v>0</v>
          </cell>
          <cell r="X463" t="str">
            <v/>
          </cell>
          <cell r="Y463">
            <v>5009.5200000000004</v>
          </cell>
          <cell r="AB463" t="str">
            <v>ABONO COMPLEMENTAR LEI NO 14.434</v>
          </cell>
        </row>
        <row r="464">
          <cell r="C464" t="str">
            <v>HOSPITAL SILVIO MAGALHÃES</v>
          </cell>
          <cell r="E464" t="str">
            <v xml:space="preserve">LUCI ANGELA LEITE DA SILVA </v>
          </cell>
          <cell r="F464" t="str">
            <v>2 - Outros Profissionais da Saúde</v>
          </cell>
          <cell r="G464">
            <v>322205</v>
          </cell>
          <cell r="H464" t="str">
            <v>09/2023</v>
          </cell>
          <cell r="J464">
            <v>140.01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  <cell r="Y464">
            <v>0</v>
          </cell>
          <cell r="AB464">
            <v>0</v>
          </cell>
        </row>
        <row r="465">
          <cell r="C465" t="str">
            <v>HOSPITAL SILVIO MAGALHÃES</v>
          </cell>
          <cell r="E465" t="str">
            <v>LUCIA MARIA DAS GRACAS SILVA</v>
          </cell>
          <cell r="F465" t="str">
            <v>3 - Administrativo</v>
          </cell>
          <cell r="G465">
            <v>513430</v>
          </cell>
          <cell r="H465" t="str">
            <v>09/2023</v>
          </cell>
          <cell r="J465">
            <v>141.69</v>
          </cell>
          <cell r="R465">
            <v>0</v>
          </cell>
          <cell r="S465">
            <v>0</v>
          </cell>
          <cell r="U465">
            <v>69.430000000000007</v>
          </cell>
          <cell r="X465" t="str">
            <v>AUXILIO CRECHE</v>
          </cell>
          <cell r="Y465">
            <v>0</v>
          </cell>
          <cell r="AB465">
            <v>0</v>
          </cell>
        </row>
        <row r="466">
          <cell r="C466" t="str">
            <v>HOSPITAL SILVIO MAGALHÃES</v>
          </cell>
          <cell r="E466" t="str">
            <v>LUCIANA CALIXTO TAVARES</v>
          </cell>
          <cell r="F466" t="str">
            <v>2 - Outros Profissionais da Saúde</v>
          </cell>
          <cell r="G466">
            <v>223505</v>
          </cell>
          <cell r="H466" t="str">
            <v>09/2023</v>
          </cell>
          <cell r="J466">
            <v>289.08</v>
          </cell>
          <cell r="R466">
            <v>0</v>
          </cell>
          <cell r="S466">
            <v>0</v>
          </cell>
          <cell r="U466">
            <v>120.26</v>
          </cell>
          <cell r="X466" t="str">
            <v>AUXILIO CRECHE</v>
          </cell>
          <cell r="Y466">
            <v>0</v>
          </cell>
          <cell r="AB466">
            <v>0</v>
          </cell>
        </row>
        <row r="467">
          <cell r="C467" t="str">
            <v>HOSPITAL SILVIO MAGALHÃES</v>
          </cell>
          <cell r="E467" t="str">
            <v>LUCIANA PATRICIA DOS SANTOS VASCONCELOS</v>
          </cell>
          <cell r="F467" t="str">
            <v>2 - Outros Profissionais da Saúde</v>
          </cell>
          <cell r="G467">
            <v>322205</v>
          </cell>
          <cell r="H467" t="str">
            <v>09/2023</v>
          </cell>
          <cell r="J467">
            <v>157.97</v>
          </cell>
          <cell r="R467">
            <v>0</v>
          </cell>
          <cell r="S467">
            <v>0</v>
          </cell>
          <cell r="U467">
            <v>77.55</v>
          </cell>
          <cell r="X467" t="str">
            <v>AUXILIO CRECHE</v>
          </cell>
          <cell r="Y467">
            <v>4826.24</v>
          </cell>
          <cell r="AB467" t="str">
            <v>ABONO COMPLEMENTAR LEI NO 14.434</v>
          </cell>
        </row>
        <row r="468">
          <cell r="C468" t="str">
            <v>HOSPITAL SILVIO MAGALHÃES</v>
          </cell>
          <cell r="E468" t="str">
            <v>LUCIANO CRISTIAN BARRETO DA SILVA</v>
          </cell>
          <cell r="F468" t="str">
            <v>3 - Administrativo</v>
          </cell>
          <cell r="G468">
            <v>516310</v>
          </cell>
          <cell r="H468" t="str">
            <v>09/2023</v>
          </cell>
          <cell r="J468">
            <v>207.43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  <cell r="Y468">
            <v>0</v>
          </cell>
          <cell r="AB468">
            <v>0</v>
          </cell>
        </row>
        <row r="469">
          <cell r="C469" t="str">
            <v>HOSPITAL SILVIO MAGALHÃES</v>
          </cell>
          <cell r="E469" t="str">
            <v>LUCIANO JOSE SANTOS DE SOUZA</v>
          </cell>
          <cell r="F469" t="str">
            <v>2 - Outros Profissionais da Saúde</v>
          </cell>
          <cell r="G469">
            <v>324115</v>
          </cell>
          <cell r="H469" t="str">
            <v>09/2023</v>
          </cell>
          <cell r="J469">
            <v>270.06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  <cell r="Y469">
            <v>0</v>
          </cell>
          <cell r="AB469">
            <v>0</v>
          </cell>
        </row>
        <row r="470">
          <cell r="C470" t="str">
            <v>HOSPITAL SILVIO MAGALHÃES</v>
          </cell>
          <cell r="E470" t="str">
            <v xml:space="preserve">LUCIANO THEODOSIO DA SILVA </v>
          </cell>
          <cell r="F470" t="str">
            <v>3 - Administrativo</v>
          </cell>
          <cell r="G470">
            <v>513505</v>
          </cell>
          <cell r="H470" t="str">
            <v>09/2023</v>
          </cell>
          <cell r="J470">
            <v>115.7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  <cell r="Y470">
            <v>0</v>
          </cell>
          <cell r="AB470">
            <v>0</v>
          </cell>
        </row>
        <row r="471">
          <cell r="C471" t="str">
            <v>HOSPITAL SILVIO MAGALHÃES</v>
          </cell>
          <cell r="E471" t="str">
            <v>LUCICLEIDE MARIA DA SILVA</v>
          </cell>
          <cell r="F471" t="str">
            <v>2 - Outros Profissionais da Saúde</v>
          </cell>
          <cell r="G471">
            <v>322205</v>
          </cell>
          <cell r="H471" t="str">
            <v>09/2023</v>
          </cell>
          <cell r="J471">
            <v>168.2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  <cell r="Y471">
            <v>4574.08</v>
          </cell>
          <cell r="AB471" t="str">
            <v>ABONO COMPLEMENTAR LEI NO 14.434</v>
          </cell>
        </row>
        <row r="472">
          <cell r="C472" t="str">
            <v>HOSPITAL SILVIO MAGALHÃES</v>
          </cell>
          <cell r="E472" t="str">
            <v>LUCILENE MAYARA BELARMINO DA SILVA</v>
          </cell>
          <cell r="F472" t="str">
            <v>2 - Outros Profissionais da Saúde</v>
          </cell>
          <cell r="G472">
            <v>322205</v>
          </cell>
          <cell r="H472" t="str">
            <v>09/2023</v>
          </cell>
          <cell r="J472">
            <v>157.96</v>
          </cell>
          <cell r="R472">
            <v>0</v>
          </cell>
          <cell r="S472">
            <v>0</v>
          </cell>
          <cell r="U472">
            <v>77.55</v>
          </cell>
          <cell r="X472" t="str">
            <v>AUXILIO CRECHE</v>
          </cell>
          <cell r="Y472">
            <v>4650.6400000000003</v>
          </cell>
          <cell r="AB472" t="str">
            <v>ABONO COMPLEMENTAR LEI NO 14.434</v>
          </cell>
        </row>
        <row r="473">
          <cell r="C473" t="str">
            <v>HOSPITAL SILVIO MAGALHÃES</v>
          </cell>
          <cell r="E473" t="str">
            <v>LUCIMAR JOSE DA SILVA</v>
          </cell>
          <cell r="F473" t="str">
            <v>2 - Outros Profissionais da Saúde</v>
          </cell>
          <cell r="G473">
            <v>322205</v>
          </cell>
          <cell r="H473" t="str">
            <v>09/2023</v>
          </cell>
          <cell r="J473">
            <v>157.97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  <cell r="Y473">
            <v>0</v>
          </cell>
          <cell r="AB473">
            <v>0</v>
          </cell>
        </row>
        <row r="474">
          <cell r="C474" t="str">
            <v>HOSPITAL SILVIO MAGALHÃES</v>
          </cell>
          <cell r="E474" t="str">
            <v xml:space="preserve">LUCIVALDO JOAO DA SILVA </v>
          </cell>
          <cell r="F474" t="str">
            <v>3 - Administrativo</v>
          </cell>
          <cell r="G474">
            <v>517410</v>
          </cell>
          <cell r="H474" t="str">
            <v>09/2023</v>
          </cell>
          <cell r="J474">
            <v>131.13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  <cell r="Y474">
            <v>0</v>
          </cell>
          <cell r="AB474">
            <v>0</v>
          </cell>
        </row>
        <row r="475">
          <cell r="C475" t="str">
            <v>HOSPITAL SILVIO MAGALHÃES</v>
          </cell>
          <cell r="E475" t="str">
            <v>LUCLECIA MARIA DE ARAUJO</v>
          </cell>
          <cell r="F475" t="str">
            <v>2 - Outros Profissionais da Saúde</v>
          </cell>
          <cell r="G475">
            <v>322205</v>
          </cell>
          <cell r="H475" t="str">
            <v>09/2023</v>
          </cell>
          <cell r="J475">
            <v>157.56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  <cell r="Y475">
            <v>4923.08</v>
          </cell>
          <cell r="AB475" t="str">
            <v>ABONO COMPLEMENTAR LEI NO 14.434</v>
          </cell>
        </row>
        <row r="476">
          <cell r="C476" t="str">
            <v>HOSPITAL SILVIO MAGALHÃES</v>
          </cell>
          <cell r="E476" t="str">
            <v>LUCRECIA DE OLIVEIRA SILVA</v>
          </cell>
          <cell r="F476" t="str">
            <v>2 - Outros Profissionais da Saúde</v>
          </cell>
          <cell r="G476">
            <v>322205</v>
          </cell>
          <cell r="H476" t="str">
            <v>09/2023</v>
          </cell>
          <cell r="J476">
            <v>134.68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  <cell r="Y476">
            <v>4801.72</v>
          </cell>
          <cell r="AB476" t="str">
            <v>ABONO COMPLEMENTAR LEI NO 14.434</v>
          </cell>
        </row>
        <row r="477">
          <cell r="C477" t="str">
            <v>HOSPITAL SILVIO MAGALHÃES</v>
          </cell>
          <cell r="E477" t="str">
            <v>LUIZ CARLOS BEZERRA DA SILVEIRA JUNIOR</v>
          </cell>
          <cell r="F477" t="str">
            <v>2 - Outros Profissionais da Saúde</v>
          </cell>
          <cell r="G477">
            <v>223505</v>
          </cell>
          <cell r="H477" t="str">
            <v>09/2023</v>
          </cell>
          <cell r="J477">
            <v>212.64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  <cell r="Y477">
            <v>6036.16</v>
          </cell>
          <cell r="AB477" t="str">
            <v>ABONO COMPLEMENTAR LEI NO 14.434</v>
          </cell>
        </row>
        <row r="478">
          <cell r="C478" t="str">
            <v>HOSPITAL SILVIO MAGALHÃES</v>
          </cell>
          <cell r="E478" t="str">
            <v>LUIZ FELLIPE DIAS DE MELO</v>
          </cell>
          <cell r="F478" t="str">
            <v>3 - Administrativo</v>
          </cell>
          <cell r="G478">
            <v>411005</v>
          </cell>
          <cell r="H478" t="str">
            <v>09/2023</v>
          </cell>
          <cell r="J478">
            <v>126.72</v>
          </cell>
          <cell r="R478">
            <v>125</v>
          </cell>
          <cell r="S478">
            <v>79.2</v>
          </cell>
          <cell r="U478">
            <v>0</v>
          </cell>
          <cell r="X478" t="str">
            <v/>
          </cell>
          <cell r="Y478">
            <v>0</v>
          </cell>
          <cell r="AB478">
            <v>0</v>
          </cell>
        </row>
        <row r="479">
          <cell r="C479" t="str">
            <v>HOSPITAL SILVIO MAGALHÃES</v>
          </cell>
          <cell r="E479" t="str">
            <v>LUIZ HENRIQUE DE LIMA CAMINHA</v>
          </cell>
          <cell r="F479" t="str">
            <v>3 - Administrativo</v>
          </cell>
          <cell r="G479">
            <v>517410</v>
          </cell>
          <cell r="H479" t="str">
            <v>09/2023</v>
          </cell>
          <cell r="J479">
            <v>120.98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  <cell r="Y479">
            <v>0</v>
          </cell>
          <cell r="AB479">
            <v>0</v>
          </cell>
        </row>
        <row r="480">
          <cell r="C480" t="str">
            <v>HOSPITAL SILVIO MAGALHÃES</v>
          </cell>
          <cell r="E480" t="str">
            <v>LUIZ HENRIQUE OLIVEIRA DE LIMA</v>
          </cell>
          <cell r="F480" t="str">
            <v>3 - Administrativo</v>
          </cell>
          <cell r="G480">
            <v>771105</v>
          </cell>
          <cell r="H480" t="str">
            <v>09/2023</v>
          </cell>
          <cell r="J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  <cell r="Y480">
            <v>0</v>
          </cell>
          <cell r="AB480">
            <v>0</v>
          </cell>
        </row>
        <row r="481">
          <cell r="C481" t="str">
            <v>HOSPITAL SILVIO MAGALHÃES</v>
          </cell>
          <cell r="E481" t="str">
            <v>LUZIA MONIZE DE OLIVEIRA MENDONCA</v>
          </cell>
          <cell r="F481" t="str">
            <v>2 - Outros Profissionais da Saúde</v>
          </cell>
          <cell r="G481">
            <v>322205</v>
          </cell>
          <cell r="H481" t="str">
            <v>09/2023</v>
          </cell>
          <cell r="J481">
            <v>144.36000000000001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  <cell r="Y481">
            <v>4978.92</v>
          </cell>
          <cell r="AB481" t="str">
            <v>ABONO COMPLEMENTAR LEI NO 14.434</v>
          </cell>
        </row>
        <row r="482">
          <cell r="C482" t="str">
            <v>HOSPITAL SILVIO MAGALHÃES</v>
          </cell>
          <cell r="E482" t="str">
            <v>MACIEL SILVERIO DOS SANTOS</v>
          </cell>
          <cell r="F482" t="str">
            <v>3 - Administrativo</v>
          </cell>
          <cell r="G482">
            <v>521130</v>
          </cell>
          <cell r="H482" t="str">
            <v>09/2023</v>
          </cell>
          <cell r="J482">
            <v>136.4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  <cell r="Y482">
            <v>0</v>
          </cell>
          <cell r="AB482">
            <v>0</v>
          </cell>
        </row>
        <row r="483">
          <cell r="C483" t="str">
            <v>HOSPITAL SILVIO MAGALHÃES</v>
          </cell>
          <cell r="E483" t="str">
            <v>MAIARA BEATRIZ OLIVEIRA BARBOSA</v>
          </cell>
          <cell r="F483" t="str">
            <v>3 - Administrativo</v>
          </cell>
          <cell r="G483">
            <v>322415</v>
          </cell>
          <cell r="H483" t="str">
            <v>09/2023</v>
          </cell>
          <cell r="J483">
            <v>126.72</v>
          </cell>
          <cell r="R483">
            <v>125</v>
          </cell>
          <cell r="S483">
            <v>79.2</v>
          </cell>
          <cell r="U483">
            <v>0</v>
          </cell>
          <cell r="X483" t="str">
            <v/>
          </cell>
          <cell r="Y483">
            <v>0</v>
          </cell>
          <cell r="AB483">
            <v>0</v>
          </cell>
        </row>
        <row r="484">
          <cell r="C484" t="str">
            <v>HOSPITAL SILVIO MAGALHÃES</v>
          </cell>
          <cell r="E484" t="str">
            <v>MANOEL CAETANO DE MOURA NETO</v>
          </cell>
          <cell r="F484" t="str">
            <v>2 - Outros Profissionais da Saúde</v>
          </cell>
          <cell r="G484">
            <v>223605</v>
          </cell>
          <cell r="H484" t="str">
            <v>09/2023</v>
          </cell>
          <cell r="J484">
            <v>288.45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  <cell r="Y484">
            <v>0</v>
          </cell>
          <cell r="AB484">
            <v>0</v>
          </cell>
        </row>
        <row r="485">
          <cell r="C485" t="str">
            <v>HOSPITAL SILVIO MAGALHÃES</v>
          </cell>
          <cell r="E485" t="str">
            <v>MANOEL FELIX DA SILVA JUNIOR</v>
          </cell>
          <cell r="F485" t="str">
            <v>3 - Administrativo</v>
          </cell>
          <cell r="G485">
            <v>313120</v>
          </cell>
          <cell r="H485" t="str">
            <v>09/2023</v>
          </cell>
          <cell r="J485">
            <v>206.68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  <cell r="Y485">
            <v>0</v>
          </cell>
          <cell r="AB485">
            <v>0</v>
          </cell>
        </row>
        <row r="486">
          <cell r="C486" t="str">
            <v>HOSPITAL SILVIO MAGALHÃES</v>
          </cell>
          <cell r="E486" t="str">
            <v>MANOEL GONCALVES DE SOUZA</v>
          </cell>
          <cell r="F486" t="str">
            <v>3 - Administrativo</v>
          </cell>
          <cell r="G486">
            <v>510120</v>
          </cell>
          <cell r="H486" t="str">
            <v>09/2023</v>
          </cell>
          <cell r="J486">
            <v>338.3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  <cell r="Y486">
            <v>0</v>
          </cell>
          <cell r="AB486">
            <v>0</v>
          </cell>
        </row>
        <row r="487">
          <cell r="C487" t="str">
            <v>HOSPITAL SILVIO MAGALHÃES</v>
          </cell>
          <cell r="E487" t="str">
            <v>MANOEL TEIXEIRA DA SILVA FILHO</v>
          </cell>
          <cell r="F487" t="str">
            <v>3 - Administrativo</v>
          </cell>
          <cell r="G487">
            <v>951105</v>
          </cell>
          <cell r="H487" t="str">
            <v>09/2023</v>
          </cell>
          <cell r="J487">
            <v>209.28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  <cell r="Y487">
            <v>0</v>
          </cell>
          <cell r="AB487">
            <v>0</v>
          </cell>
        </row>
        <row r="488">
          <cell r="C488" t="str">
            <v>HOSPITAL SILVIO MAGALHÃES</v>
          </cell>
          <cell r="E488" t="str">
            <v>MANOEL TEIXEIRA DA SILVA NETO</v>
          </cell>
          <cell r="F488" t="str">
            <v>3 - Administrativo</v>
          </cell>
          <cell r="G488">
            <v>517410</v>
          </cell>
          <cell r="H488" t="str">
            <v>09/2023</v>
          </cell>
          <cell r="J488">
            <v>115.69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  <cell r="Y488">
            <v>0</v>
          </cell>
          <cell r="AB488">
            <v>0</v>
          </cell>
        </row>
        <row r="489">
          <cell r="C489" t="str">
            <v>HOSPITAL SILVIO MAGALHÃES</v>
          </cell>
          <cell r="E489" t="str">
            <v xml:space="preserve">MARAYZA BERNARDO SILVA </v>
          </cell>
          <cell r="F489" t="str">
            <v>2 - Outros Profissionais da Saúde</v>
          </cell>
          <cell r="G489">
            <v>324115</v>
          </cell>
          <cell r="H489" t="str">
            <v>09/2023</v>
          </cell>
          <cell r="J489">
            <v>324.45999999999998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  <cell r="Y489">
            <v>0</v>
          </cell>
          <cell r="AB489">
            <v>0</v>
          </cell>
        </row>
        <row r="490">
          <cell r="C490" t="str">
            <v>HOSPITAL SILVIO MAGALHÃES</v>
          </cell>
          <cell r="E490" t="str">
            <v>MARCELO JOSE DOS SANTOS</v>
          </cell>
          <cell r="F490" t="str">
            <v>2 - Outros Profissionais da Saúde</v>
          </cell>
          <cell r="G490">
            <v>223505</v>
          </cell>
          <cell r="H490" t="str">
            <v>09/2023</v>
          </cell>
          <cell r="J490">
            <v>203.22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  <cell r="Y490">
            <v>0</v>
          </cell>
          <cell r="AB490">
            <v>0</v>
          </cell>
        </row>
        <row r="491">
          <cell r="C491" t="str">
            <v>HOSPITAL SILVIO MAGALHÃES</v>
          </cell>
          <cell r="E491" t="str">
            <v>MARCELO PINHEIRO DE ARAUJO</v>
          </cell>
          <cell r="F491" t="str">
            <v>3 - Administrativo</v>
          </cell>
          <cell r="G491">
            <v>521130</v>
          </cell>
          <cell r="H491" t="str">
            <v>09/2023</v>
          </cell>
          <cell r="J491">
            <v>141.69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  <cell r="Y491">
            <v>0</v>
          </cell>
          <cell r="AB491">
            <v>0</v>
          </cell>
        </row>
        <row r="492">
          <cell r="C492" t="str">
            <v>HOSPITAL SILVIO MAGALHÃES</v>
          </cell>
          <cell r="E492" t="str">
            <v>MARCELO SOARES BARRETO FILHO</v>
          </cell>
          <cell r="F492" t="str">
            <v>2 - Outros Profissionais da Saúde</v>
          </cell>
          <cell r="G492">
            <v>515110</v>
          </cell>
          <cell r="H492" t="str">
            <v>09/2023</v>
          </cell>
          <cell r="J492">
            <v>135.83000000000001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  <cell r="Y492">
            <v>0</v>
          </cell>
          <cell r="AB492">
            <v>0</v>
          </cell>
        </row>
        <row r="493">
          <cell r="C493" t="str">
            <v>HOSPITAL SILVIO MAGALHÃES</v>
          </cell>
          <cell r="E493" t="str">
            <v>MARCIA CRISTIANE ARAUJO DO NASCIMENTO</v>
          </cell>
          <cell r="F493" t="str">
            <v>2 - Outros Profissionais da Saúde</v>
          </cell>
          <cell r="G493">
            <v>322205</v>
          </cell>
          <cell r="H493" t="str">
            <v>09/2023</v>
          </cell>
          <cell r="J493">
            <v>157.96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  <cell r="Y493">
            <v>5104.84</v>
          </cell>
          <cell r="AB493" t="str">
            <v>ABONO COMPLEMENTAR LEI NO 14.434</v>
          </cell>
        </row>
        <row r="494">
          <cell r="C494" t="str">
            <v>HOSPITAL SILVIO MAGALHÃES</v>
          </cell>
          <cell r="E494" t="str">
            <v>MARCIA MARIA LIODORO DA SILVA</v>
          </cell>
          <cell r="F494" t="str">
            <v>2 - Outros Profissionais da Saúde</v>
          </cell>
          <cell r="G494">
            <v>322205</v>
          </cell>
          <cell r="H494" t="str">
            <v>09/2023</v>
          </cell>
          <cell r="J494">
            <v>162.88999999999999</v>
          </cell>
          <cell r="R494">
            <v>0</v>
          </cell>
          <cell r="S494">
            <v>0</v>
          </cell>
          <cell r="U494">
            <v>77.55</v>
          </cell>
          <cell r="X494" t="str">
            <v>AUXILIO CRECHE</v>
          </cell>
          <cell r="Y494">
            <v>0</v>
          </cell>
          <cell r="AB494">
            <v>0</v>
          </cell>
        </row>
        <row r="495">
          <cell r="C495" t="str">
            <v>HOSPITAL SILVIO MAGALHÃES</v>
          </cell>
          <cell r="E495" t="str">
            <v>MARCILENE DE MIRANDA SILVA</v>
          </cell>
          <cell r="F495" t="str">
            <v>2 - Outros Profissionais da Saúde</v>
          </cell>
          <cell r="G495">
            <v>223505</v>
          </cell>
          <cell r="H495" t="str">
            <v>09/2023</v>
          </cell>
          <cell r="J495">
            <v>238.16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  <cell r="Y495">
            <v>0</v>
          </cell>
          <cell r="AB495">
            <v>0</v>
          </cell>
        </row>
        <row r="496">
          <cell r="C496" t="str">
            <v>HOSPITAL SILVIO MAGALHÃES</v>
          </cell>
          <cell r="E496" t="str">
            <v>MARCIO ELIAS DE SOUZA</v>
          </cell>
          <cell r="F496" t="str">
            <v>3 - Administrativo</v>
          </cell>
          <cell r="G496">
            <v>142105</v>
          </cell>
          <cell r="H496" t="str">
            <v>09/2023</v>
          </cell>
          <cell r="J496">
            <v>384.85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  <cell r="Y496">
            <v>0</v>
          </cell>
          <cell r="AB496">
            <v>0</v>
          </cell>
        </row>
        <row r="497">
          <cell r="C497" t="str">
            <v>HOSPITAL SILVIO MAGALHÃES</v>
          </cell>
          <cell r="E497" t="str">
            <v>MARCIO JOSE DA SILVA</v>
          </cell>
          <cell r="F497" t="str">
            <v>2 - Outros Profissionais da Saúde</v>
          </cell>
          <cell r="G497">
            <v>322205</v>
          </cell>
          <cell r="H497" t="str">
            <v>09/2023</v>
          </cell>
          <cell r="J497">
            <v>139.04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  <cell r="Y497">
            <v>4856.2</v>
          </cell>
          <cell r="AB497" t="str">
            <v>ABONO COMPLEMENTAR LEI NO 14.434</v>
          </cell>
        </row>
        <row r="498">
          <cell r="C498" t="str">
            <v>HOSPITAL SILVIO MAGALHÃES</v>
          </cell>
          <cell r="E498" t="str">
            <v>MARCIO ROBERTO FAUSTINO DA SILVA</v>
          </cell>
          <cell r="F498" t="str">
            <v>2 - Outros Profissionais da Saúde</v>
          </cell>
          <cell r="G498">
            <v>322205</v>
          </cell>
          <cell r="H498" t="str">
            <v>09/2023</v>
          </cell>
          <cell r="J498">
            <v>182.16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  <cell r="Y498">
            <v>5109.16</v>
          </cell>
          <cell r="AB498" t="str">
            <v>ABONO COMPLEMENTAR LEI NO 14.434</v>
          </cell>
        </row>
        <row r="499">
          <cell r="C499" t="str">
            <v>HOSPITAL SILVIO MAGALHÃES</v>
          </cell>
          <cell r="E499" t="str">
            <v>MARCONI VENTURA DA SILVA</v>
          </cell>
          <cell r="F499" t="str">
            <v>2 - Outros Profissionais da Saúde</v>
          </cell>
          <cell r="G499">
            <v>322205</v>
          </cell>
          <cell r="H499" t="str">
            <v>09/2023</v>
          </cell>
          <cell r="J499">
            <v>157.97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  <cell r="Y499">
            <v>4951.5200000000004</v>
          </cell>
          <cell r="AB499" t="str">
            <v>ABONO COMPLEMENTAR LEI NO 14.434</v>
          </cell>
        </row>
        <row r="500">
          <cell r="C500" t="str">
            <v>HOSPITAL SILVIO MAGALHÃES</v>
          </cell>
          <cell r="E500" t="str">
            <v>MARCOS ANDRE DOS SANTOS</v>
          </cell>
          <cell r="F500" t="str">
            <v>2 - Outros Profissionais da Saúde</v>
          </cell>
          <cell r="G500">
            <v>515110</v>
          </cell>
          <cell r="H500" t="str">
            <v>09/2023</v>
          </cell>
          <cell r="J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  <cell r="Y500">
            <v>0</v>
          </cell>
          <cell r="AB500">
            <v>0</v>
          </cell>
        </row>
        <row r="501">
          <cell r="C501" t="str">
            <v>HOSPITAL SILVIO MAGALHÃES</v>
          </cell>
          <cell r="E501" t="str">
            <v>MARCOS ANTONIO PRIMO DO NASCIMENTO</v>
          </cell>
          <cell r="F501" t="str">
            <v>3 - Administrativo</v>
          </cell>
          <cell r="G501">
            <v>414105</v>
          </cell>
          <cell r="H501" t="str">
            <v>09/2023</v>
          </cell>
          <cell r="J501">
            <v>115.69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  <cell r="Y501">
            <v>0</v>
          </cell>
          <cell r="AB501">
            <v>0</v>
          </cell>
        </row>
        <row r="502">
          <cell r="C502" t="str">
            <v>HOSPITAL SILVIO MAGALHÃES</v>
          </cell>
          <cell r="E502" t="str">
            <v>MARCOS DOMINGOS DA SILVA</v>
          </cell>
          <cell r="F502" t="str">
            <v>2 - Outros Profissionais da Saúde</v>
          </cell>
          <cell r="G502">
            <v>322605</v>
          </cell>
          <cell r="H502" t="str">
            <v>09/2023</v>
          </cell>
          <cell r="J502">
            <v>162.30000000000001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  <cell r="Y502">
            <v>0</v>
          </cell>
          <cell r="AB502">
            <v>0</v>
          </cell>
        </row>
        <row r="503">
          <cell r="C503" t="str">
            <v>HOSPITAL SILVIO MAGALHÃES</v>
          </cell>
          <cell r="E503" t="str">
            <v>MARCOS FELIPE DA SILVA</v>
          </cell>
          <cell r="F503" t="str">
            <v>2 - Outros Profissionais da Saúde</v>
          </cell>
          <cell r="G503">
            <v>324115</v>
          </cell>
          <cell r="H503" t="str">
            <v>09/2023</v>
          </cell>
          <cell r="J503">
            <v>324.45999999999998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  <cell r="Y503">
            <v>0</v>
          </cell>
          <cell r="AB503">
            <v>0</v>
          </cell>
        </row>
        <row r="504">
          <cell r="C504" t="str">
            <v>HOSPITAL SILVIO MAGALHÃES</v>
          </cell>
          <cell r="E504" t="str">
            <v>MAREVALDO SOARES DA SILVA</v>
          </cell>
          <cell r="F504" t="str">
            <v>3 - Administrativo</v>
          </cell>
          <cell r="G504">
            <v>513505</v>
          </cell>
          <cell r="H504" t="str">
            <v>09/2023</v>
          </cell>
          <cell r="J504">
            <v>120.98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  <cell r="Y504">
            <v>0</v>
          </cell>
          <cell r="AB504">
            <v>0</v>
          </cell>
        </row>
        <row r="505">
          <cell r="C505" t="str">
            <v>HOSPITAL SILVIO MAGALHÃES</v>
          </cell>
          <cell r="E505" t="str">
            <v>MARIA ANDREZA COUTO SILVA</v>
          </cell>
          <cell r="F505" t="str">
            <v>2 - Outros Profissionais da Saúde</v>
          </cell>
          <cell r="G505">
            <v>223505</v>
          </cell>
          <cell r="H505" t="str">
            <v>09/2023</v>
          </cell>
          <cell r="J505">
            <v>310.11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  <cell r="Y505">
            <v>0</v>
          </cell>
          <cell r="AB505">
            <v>0</v>
          </cell>
        </row>
        <row r="506">
          <cell r="C506" t="str">
            <v>HOSPITAL SILVIO MAGALHÃES</v>
          </cell>
          <cell r="E506" t="str">
            <v>MARIA APARECIDA DA SILVA</v>
          </cell>
          <cell r="F506" t="str">
            <v>3 - Administrativo</v>
          </cell>
          <cell r="G506">
            <v>411005</v>
          </cell>
          <cell r="H506" t="str">
            <v>09/2023</v>
          </cell>
          <cell r="J506">
            <v>174.75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  <cell r="Y506">
            <v>0</v>
          </cell>
          <cell r="AB506">
            <v>0</v>
          </cell>
        </row>
        <row r="507">
          <cell r="C507" t="str">
            <v>HOSPITAL SILVIO MAGALHÃES</v>
          </cell>
          <cell r="E507" t="str">
            <v>MARIA APARECIDA DA SILVA</v>
          </cell>
          <cell r="F507" t="str">
            <v>2 - Outros Profissionais da Saúde</v>
          </cell>
          <cell r="G507">
            <v>322205</v>
          </cell>
          <cell r="H507" t="str">
            <v>09/2023</v>
          </cell>
          <cell r="J507">
            <v>152.65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  <cell r="Y507">
            <v>4970.32</v>
          </cell>
          <cell r="AB507" t="str">
            <v>ABONO COMPLEMENTAR LEI NO 14.434</v>
          </cell>
        </row>
        <row r="508">
          <cell r="C508" t="str">
            <v>HOSPITAL SILVIO MAGALHÃES</v>
          </cell>
          <cell r="E508" t="str">
            <v>MARIA CAROLINE DA SILVA ARAUJO</v>
          </cell>
          <cell r="F508" t="str">
            <v>2 - Outros Profissionais da Saúde</v>
          </cell>
          <cell r="G508">
            <v>322205</v>
          </cell>
          <cell r="H508" t="str">
            <v>09/2023</v>
          </cell>
          <cell r="J508">
            <v>144.35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  <cell r="Y508">
            <v>4777.3599999999997</v>
          </cell>
          <cell r="AB508" t="str">
            <v>ABONO COMPLEMENTAR LEI NO 14.434</v>
          </cell>
        </row>
        <row r="509">
          <cell r="C509" t="str">
            <v>HOSPITAL SILVIO MAGALHÃES</v>
          </cell>
          <cell r="E509" t="str">
            <v>MARIA CRISTIANE DA SILVA</v>
          </cell>
          <cell r="F509" t="str">
            <v>3 - Administrativo</v>
          </cell>
          <cell r="G509">
            <v>513430</v>
          </cell>
          <cell r="H509" t="str">
            <v>09/2023</v>
          </cell>
          <cell r="J509">
            <v>115.7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  <cell r="Y509">
            <v>0</v>
          </cell>
          <cell r="AB509">
            <v>0</v>
          </cell>
        </row>
        <row r="510">
          <cell r="C510" t="str">
            <v>HOSPITAL SILVIO MAGALHÃES</v>
          </cell>
          <cell r="E510" t="str">
            <v>MARIA DAS GRACAS DA SILVA</v>
          </cell>
          <cell r="F510" t="str">
            <v>2 - Outros Profissionais da Saúde</v>
          </cell>
          <cell r="G510">
            <v>322205</v>
          </cell>
          <cell r="H510" t="str">
            <v>09/2023</v>
          </cell>
          <cell r="J510">
            <v>150.41999999999999</v>
          </cell>
          <cell r="R510">
            <v>0</v>
          </cell>
          <cell r="S510">
            <v>0</v>
          </cell>
          <cell r="U510">
            <v>69.430000000000007</v>
          </cell>
          <cell r="X510" t="str">
            <v>AUXILIO CRECHE</v>
          </cell>
          <cell r="Y510">
            <v>0</v>
          </cell>
          <cell r="AB510">
            <v>0</v>
          </cell>
        </row>
        <row r="511">
          <cell r="C511" t="str">
            <v>HOSPITAL SILVIO MAGALHÃES</v>
          </cell>
          <cell r="E511" t="str">
            <v>MARIA DE LOURDES LUNA DA SILVA</v>
          </cell>
          <cell r="F511" t="str">
            <v>2 - Outros Profissionais da Saúde</v>
          </cell>
          <cell r="G511">
            <v>223505</v>
          </cell>
          <cell r="H511" t="str">
            <v>09/2023</v>
          </cell>
          <cell r="J511">
            <v>222.74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  <cell r="Y511">
            <v>0</v>
          </cell>
          <cell r="AB511">
            <v>0</v>
          </cell>
        </row>
        <row r="512">
          <cell r="C512" t="str">
            <v>HOSPITAL SILVIO MAGALHÃES</v>
          </cell>
          <cell r="E512" t="str">
            <v>MARIA DELARIA DA SILVA</v>
          </cell>
          <cell r="F512" t="str">
            <v>2 - Outros Profissionais da Saúde</v>
          </cell>
          <cell r="G512">
            <v>322205</v>
          </cell>
          <cell r="H512" t="str">
            <v>09/2023</v>
          </cell>
          <cell r="J512">
            <v>156.63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  <cell r="Y512">
            <v>4728.08</v>
          </cell>
          <cell r="AB512" t="str">
            <v>ABONO COMPLEMENTAR LEI NO 14.434</v>
          </cell>
        </row>
        <row r="513">
          <cell r="C513" t="str">
            <v>HOSPITAL SILVIO MAGALHÃES</v>
          </cell>
          <cell r="E513" t="str">
            <v>MARIA DO SOCORRO SIQUEIRA DA SILVA</v>
          </cell>
          <cell r="F513" t="str">
            <v>2 - Outros Profissionais da Saúde</v>
          </cell>
          <cell r="G513">
            <v>223505</v>
          </cell>
          <cell r="H513" t="str">
            <v>09/2023</v>
          </cell>
          <cell r="J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  <cell r="Y513">
            <v>0</v>
          </cell>
          <cell r="AB513">
            <v>0</v>
          </cell>
        </row>
        <row r="514">
          <cell r="C514" t="str">
            <v>HOSPITAL SILVIO MAGALHÃES</v>
          </cell>
          <cell r="E514" t="str">
            <v>MARIA DOS ANJOS SANTOS SILVA</v>
          </cell>
          <cell r="F514" t="str">
            <v>3 - Administrativo</v>
          </cell>
          <cell r="G514">
            <v>517410</v>
          </cell>
          <cell r="H514" t="str">
            <v>09/2023</v>
          </cell>
          <cell r="J514">
            <v>157.59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  <cell r="Y514">
            <v>0</v>
          </cell>
          <cell r="AB514">
            <v>0</v>
          </cell>
        </row>
        <row r="515">
          <cell r="C515" t="str">
            <v>HOSPITAL SILVIO MAGALHÃES</v>
          </cell>
          <cell r="E515" t="str">
            <v>MARIA EDJANE DA SILVA</v>
          </cell>
          <cell r="F515" t="str">
            <v>2 - Outros Profissionais da Saúde</v>
          </cell>
          <cell r="G515">
            <v>322205</v>
          </cell>
          <cell r="H515" t="str">
            <v>09/2023</v>
          </cell>
          <cell r="J515">
            <v>4.34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  <cell r="Y515">
            <v>0</v>
          </cell>
          <cell r="AB515">
            <v>0</v>
          </cell>
        </row>
        <row r="516">
          <cell r="C516" t="str">
            <v>HOSPITAL SILVIO MAGALHÃES</v>
          </cell>
          <cell r="E516" t="str">
            <v>MARIA EDUARDA CAVALCANTE LINS</v>
          </cell>
          <cell r="F516" t="str">
            <v>2 - Outros Profissionais da Saúde</v>
          </cell>
          <cell r="G516">
            <v>322205</v>
          </cell>
          <cell r="H516" t="str">
            <v>09/2023</v>
          </cell>
          <cell r="J516">
            <v>139.04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  <cell r="Y516">
            <v>4956.6000000000004</v>
          </cell>
          <cell r="AB516" t="str">
            <v>ABONO COMPLEMENTAR LEI NO 14.434</v>
          </cell>
        </row>
        <row r="517">
          <cell r="C517" t="str">
            <v>HOSPITAL SILVIO MAGALHÃES</v>
          </cell>
          <cell r="E517" t="str">
            <v>MARIA EDUARDA LIRA DA SILVA</v>
          </cell>
          <cell r="F517" t="str">
            <v>2 - Outros Profissionais da Saúde</v>
          </cell>
          <cell r="G517">
            <v>322205</v>
          </cell>
          <cell r="H517" t="str">
            <v>09/2023</v>
          </cell>
          <cell r="J517">
            <v>149.44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  <cell r="Y517">
            <v>5561.8</v>
          </cell>
          <cell r="AB517" t="str">
            <v>ABONO COMPLEMENTAR LEI NO 14.434</v>
          </cell>
        </row>
        <row r="518">
          <cell r="C518" t="str">
            <v>HOSPITAL SILVIO MAGALHÃES</v>
          </cell>
          <cell r="E518" t="str">
            <v>MARIA ELAINE SILVA DE ANDRADE</v>
          </cell>
          <cell r="F518" t="str">
            <v>2 - Outros Profissionais da Saúde</v>
          </cell>
          <cell r="G518">
            <v>322205</v>
          </cell>
          <cell r="H518" t="str">
            <v>09/2023</v>
          </cell>
          <cell r="J518">
            <v>192.52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  <cell r="Y518">
            <v>4568.04</v>
          </cell>
          <cell r="AB518" t="str">
            <v>ABONO COMPLEMENTAR LEI NO 14.434</v>
          </cell>
        </row>
        <row r="519">
          <cell r="C519" t="str">
            <v>HOSPITAL SILVIO MAGALHÃES</v>
          </cell>
          <cell r="E519" t="str">
            <v>MARIA FERNANDA PEREIRA DA SILVA</v>
          </cell>
          <cell r="F519" t="str">
            <v>3 - Administrativo</v>
          </cell>
          <cell r="G519">
            <v>422110</v>
          </cell>
          <cell r="H519" t="str">
            <v>09/2023</v>
          </cell>
          <cell r="J519">
            <v>184.06</v>
          </cell>
          <cell r="R519">
            <v>125</v>
          </cell>
          <cell r="S519">
            <v>2.64</v>
          </cell>
          <cell r="U519">
            <v>0</v>
          </cell>
          <cell r="X519" t="str">
            <v/>
          </cell>
          <cell r="Y519">
            <v>0</v>
          </cell>
          <cell r="AB519">
            <v>0</v>
          </cell>
        </row>
        <row r="520">
          <cell r="C520" t="str">
            <v>HOSPITAL SILVIO MAGALHÃES</v>
          </cell>
          <cell r="E520" t="str">
            <v>MARIA HELIGILVANIA DA SILVA</v>
          </cell>
          <cell r="F520" t="str">
            <v>2 - Outros Profissionais da Saúde</v>
          </cell>
          <cell r="G520">
            <v>322205</v>
          </cell>
          <cell r="H520" t="str">
            <v>09/2023</v>
          </cell>
          <cell r="J520">
            <v>139.04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  <cell r="Y520">
            <v>0</v>
          </cell>
          <cell r="AB520">
            <v>0</v>
          </cell>
        </row>
        <row r="521">
          <cell r="C521" t="str">
            <v>HOSPITAL SILVIO MAGALHÃES</v>
          </cell>
          <cell r="E521" t="str">
            <v>MARIA IZABEL DA SILVA</v>
          </cell>
          <cell r="F521" t="str">
            <v>2 - Outros Profissionais da Saúde</v>
          </cell>
          <cell r="G521">
            <v>223505</v>
          </cell>
          <cell r="H521" t="str">
            <v>09/2023</v>
          </cell>
          <cell r="J521">
            <v>193.27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  <cell r="Y521">
            <v>0</v>
          </cell>
          <cell r="AB521">
            <v>0</v>
          </cell>
        </row>
        <row r="522">
          <cell r="C522" t="str">
            <v>HOSPITAL SILVIO MAGALHÃES</v>
          </cell>
          <cell r="E522" t="str">
            <v>MARIA IZABEL SALES PEREIRA</v>
          </cell>
          <cell r="F522" t="str">
            <v>3 - Administrativo</v>
          </cell>
          <cell r="G522">
            <v>411005</v>
          </cell>
          <cell r="H522" t="str">
            <v>09/2023</v>
          </cell>
          <cell r="J522">
            <v>108.58</v>
          </cell>
          <cell r="R522">
            <v>125</v>
          </cell>
          <cell r="S522">
            <v>81.430000000000007</v>
          </cell>
          <cell r="U522">
            <v>0</v>
          </cell>
          <cell r="X522" t="str">
            <v/>
          </cell>
          <cell r="Y522">
            <v>0</v>
          </cell>
          <cell r="AB522">
            <v>0</v>
          </cell>
        </row>
        <row r="523">
          <cell r="C523" t="str">
            <v>HOSPITAL SILVIO MAGALHÃES</v>
          </cell>
          <cell r="E523" t="str">
            <v>MARIA JANILDA BENTO DA SILVA</v>
          </cell>
          <cell r="F523" t="str">
            <v>2 - Outros Profissionais da Saúde</v>
          </cell>
          <cell r="G523">
            <v>322205</v>
          </cell>
          <cell r="H523" t="str">
            <v>09/2023</v>
          </cell>
          <cell r="J523">
            <v>162.88</v>
          </cell>
          <cell r="R523">
            <v>125</v>
          </cell>
          <cell r="S523">
            <v>79.8</v>
          </cell>
          <cell r="U523">
            <v>0</v>
          </cell>
          <cell r="X523" t="str">
            <v/>
          </cell>
          <cell r="Y523">
            <v>4979.3999999999996</v>
          </cell>
          <cell r="AB523" t="str">
            <v>ABONO COMPLEMENTAR LEI NO 14.434</v>
          </cell>
        </row>
        <row r="524">
          <cell r="C524" t="str">
            <v>HOSPITAL SILVIO MAGALHÃES</v>
          </cell>
          <cell r="E524" t="str">
            <v>MARIA JOELI SANTOS LOPES</v>
          </cell>
          <cell r="F524" t="str">
            <v>2 - Outros Profissionais da Saúde</v>
          </cell>
          <cell r="G524">
            <v>223505</v>
          </cell>
          <cell r="H524" t="str">
            <v>09/2023</v>
          </cell>
          <cell r="J524">
            <v>251.13</v>
          </cell>
          <cell r="R524">
            <v>0</v>
          </cell>
          <cell r="S524">
            <v>0</v>
          </cell>
          <cell r="U524">
            <v>120.26</v>
          </cell>
          <cell r="X524" t="str">
            <v>AUXILIO CRECHE</v>
          </cell>
          <cell r="Y524">
            <v>0</v>
          </cell>
          <cell r="AB524">
            <v>0</v>
          </cell>
        </row>
        <row r="525">
          <cell r="C525" t="str">
            <v>HOSPITAL SILVIO MAGALHÃES</v>
          </cell>
          <cell r="E525" t="str">
            <v>MARIA JOSE BATISTA DA SILVA</v>
          </cell>
          <cell r="F525" t="str">
            <v>2 - Outros Profissionais da Saúde</v>
          </cell>
          <cell r="G525">
            <v>223505</v>
          </cell>
          <cell r="H525" t="str">
            <v>09/2023</v>
          </cell>
          <cell r="J525">
            <v>248.89</v>
          </cell>
          <cell r="R525">
            <v>0</v>
          </cell>
          <cell r="S525">
            <v>0</v>
          </cell>
          <cell r="U525">
            <v>120.26</v>
          </cell>
          <cell r="X525" t="str">
            <v>AUXILIO CRECHE</v>
          </cell>
          <cell r="Y525">
            <v>0</v>
          </cell>
          <cell r="AB525">
            <v>0</v>
          </cell>
        </row>
        <row r="526">
          <cell r="C526" t="str">
            <v>HOSPITAL SILVIO MAGALHÃES</v>
          </cell>
          <cell r="E526" t="str">
            <v>MARIA JOSE DA SILVA</v>
          </cell>
          <cell r="F526" t="str">
            <v>3 - Administrativo</v>
          </cell>
          <cell r="G526">
            <v>513430</v>
          </cell>
          <cell r="H526" t="str">
            <v>09/2023</v>
          </cell>
          <cell r="J526">
            <v>105.61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  <cell r="Y526">
            <v>0</v>
          </cell>
          <cell r="AB526">
            <v>0</v>
          </cell>
        </row>
        <row r="527">
          <cell r="C527" t="str">
            <v>HOSPITAL SILVIO MAGALHÃES</v>
          </cell>
          <cell r="E527" t="str">
            <v>MARIA JOSE DA SILVA</v>
          </cell>
          <cell r="F527" t="str">
            <v>2 - Outros Profissionais da Saúde</v>
          </cell>
          <cell r="G527">
            <v>322205</v>
          </cell>
          <cell r="H527" t="str">
            <v>09/2023</v>
          </cell>
          <cell r="J527">
            <v>157.97</v>
          </cell>
          <cell r="R527">
            <v>0</v>
          </cell>
          <cell r="S527">
            <v>0</v>
          </cell>
          <cell r="U527">
            <v>77.569999999999993</v>
          </cell>
          <cell r="X527" t="str">
            <v>AUXILIO CRECHE</v>
          </cell>
          <cell r="Y527">
            <v>4852.3599999999997</v>
          </cell>
          <cell r="AB527" t="str">
            <v>ABONO COMPLEMENTAR LEI NO 14.434</v>
          </cell>
        </row>
        <row r="528">
          <cell r="C528" t="str">
            <v>HOSPITAL SILVIO MAGALHÃES</v>
          </cell>
          <cell r="E528" t="str">
            <v>MARIA JOSE LINS DOS SANTOS</v>
          </cell>
          <cell r="F528" t="str">
            <v>3 - Administrativo</v>
          </cell>
          <cell r="G528">
            <v>517410</v>
          </cell>
          <cell r="H528" t="str">
            <v>09/2023</v>
          </cell>
          <cell r="J528">
            <v>115.69</v>
          </cell>
          <cell r="R528">
            <v>125</v>
          </cell>
          <cell r="S528">
            <v>79.2</v>
          </cell>
          <cell r="U528">
            <v>0</v>
          </cell>
          <cell r="X528" t="str">
            <v/>
          </cell>
          <cell r="Y528">
            <v>0</v>
          </cell>
          <cell r="AB528">
            <v>0</v>
          </cell>
        </row>
        <row r="529">
          <cell r="C529" t="str">
            <v>HOSPITAL SILVIO MAGALHÃES</v>
          </cell>
          <cell r="E529" t="str">
            <v>MARIA JOSE SILVA DE ABREU</v>
          </cell>
          <cell r="F529" t="str">
            <v>3 - Administrativo</v>
          </cell>
          <cell r="G529">
            <v>517410</v>
          </cell>
          <cell r="H529" t="str">
            <v>09/2023</v>
          </cell>
          <cell r="J529">
            <v>115.7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  <cell r="Y529">
            <v>0</v>
          </cell>
          <cell r="AB529">
            <v>0</v>
          </cell>
        </row>
        <row r="530">
          <cell r="C530" t="str">
            <v>HOSPITAL SILVIO MAGALHÃES</v>
          </cell>
          <cell r="E530" t="str">
            <v xml:space="preserve">MARIA JOSEANE DA SILVA </v>
          </cell>
          <cell r="F530" t="str">
            <v>2 - Outros Profissionais da Saúde</v>
          </cell>
          <cell r="G530">
            <v>322205</v>
          </cell>
          <cell r="H530" t="str">
            <v>09/2023</v>
          </cell>
          <cell r="J530">
            <v>134.68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  <cell r="Y530">
            <v>5029.08</v>
          </cell>
          <cell r="AB530" t="str">
            <v>ABONO COMPLEMENTAR LEI NO 14.434</v>
          </cell>
        </row>
        <row r="531">
          <cell r="C531" t="str">
            <v>HOSPITAL SILVIO MAGALHÃES</v>
          </cell>
          <cell r="E531" t="str">
            <v>MARIA KAROLLYNI CABRAL DE OLIVEIRA</v>
          </cell>
          <cell r="F531" t="str">
            <v>2 - Outros Profissionais da Saúde</v>
          </cell>
          <cell r="G531">
            <v>322205</v>
          </cell>
          <cell r="H531" t="str">
            <v>09/2023</v>
          </cell>
          <cell r="J531">
            <v>134.69</v>
          </cell>
          <cell r="R531">
            <v>0</v>
          </cell>
          <cell r="S531">
            <v>0</v>
          </cell>
          <cell r="U531">
            <v>77.55</v>
          </cell>
          <cell r="X531" t="str">
            <v>AUXILIO CRECHE</v>
          </cell>
          <cell r="Y531">
            <v>4672.5600000000004</v>
          </cell>
          <cell r="AB531" t="str">
            <v>ABONO COMPLEMENTAR LEI NO 14.434</v>
          </cell>
        </row>
        <row r="532">
          <cell r="C532" t="str">
            <v>HOSPITAL SILVIO MAGALHÃES</v>
          </cell>
          <cell r="E532" t="str">
            <v>MARIA LAYANNE CARLA PEREIRA SALES</v>
          </cell>
          <cell r="F532" t="str">
            <v>2 - Outros Profissionais da Saúde</v>
          </cell>
          <cell r="G532">
            <v>223505</v>
          </cell>
          <cell r="H532" t="str">
            <v>09/2023</v>
          </cell>
          <cell r="J532">
            <v>358.92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  <cell r="Y532">
            <v>0</v>
          </cell>
          <cell r="AB532">
            <v>0</v>
          </cell>
        </row>
        <row r="533">
          <cell r="C533" t="str">
            <v>HOSPITAL SILVIO MAGALHÃES</v>
          </cell>
          <cell r="E533" t="str">
            <v>MARIA MADALENA DO NASCIMENTO</v>
          </cell>
          <cell r="F533" t="str">
            <v>3 - Administrativo</v>
          </cell>
          <cell r="G533">
            <v>411030</v>
          </cell>
          <cell r="H533" t="str">
            <v>09/2023</v>
          </cell>
          <cell r="J533">
            <v>185.31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  <cell r="Y533">
            <v>0</v>
          </cell>
          <cell r="AB533">
            <v>0</v>
          </cell>
        </row>
        <row r="534">
          <cell r="C534" t="str">
            <v>HOSPITAL SILVIO MAGALHÃES</v>
          </cell>
          <cell r="E534" t="str">
            <v>MARIA NIDIA DOS SANTOS DA SILVA</v>
          </cell>
          <cell r="F534" t="str">
            <v>2 - Outros Profissionais da Saúde</v>
          </cell>
          <cell r="G534">
            <v>322205</v>
          </cell>
          <cell r="H534" t="str">
            <v>09/2023</v>
          </cell>
          <cell r="J534">
            <v>168.21</v>
          </cell>
          <cell r="R534">
            <v>0</v>
          </cell>
          <cell r="S534">
            <v>0</v>
          </cell>
          <cell r="U534">
            <v>77.55</v>
          </cell>
          <cell r="X534" t="str">
            <v>AUXILIO CRECHE</v>
          </cell>
          <cell r="Y534">
            <v>4349.04</v>
          </cell>
          <cell r="AB534" t="str">
            <v>ABONO COMPLEMENTAR LEI NO 14.434</v>
          </cell>
        </row>
        <row r="535">
          <cell r="C535" t="str">
            <v>HOSPITAL SILVIO MAGALHÃES</v>
          </cell>
          <cell r="E535" t="str">
            <v xml:space="preserve">MARIA PATRICIA DE MENDONCA </v>
          </cell>
          <cell r="F535" t="str">
            <v>2 - Outros Profissionais da Saúde</v>
          </cell>
          <cell r="G535">
            <v>322205</v>
          </cell>
          <cell r="H535" t="str">
            <v>09/2023</v>
          </cell>
          <cell r="J535">
            <v>162.88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  <cell r="Y535">
            <v>4729.12</v>
          </cell>
          <cell r="AB535" t="str">
            <v>ABONO COMPLEMENTAR LEI NO 14.434</v>
          </cell>
        </row>
        <row r="536">
          <cell r="C536" t="str">
            <v>HOSPITAL SILVIO MAGALHÃES</v>
          </cell>
          <cell r="E536" t="str">
            <v>MARIA ROSIDELMA DE LIMA NASCIMENTO</v>
          </cell>
          <cell r="F536" t="str">
            <v>2 - Outros Profissionais da Saúde</v>
          </cell>
          <cell r="G536">
            <v>322205</v>
          </cell>
          <cell r="H536" t="str">
            <v>09/2023</v>
          </cell>
          <cell r="J536">
            <v>157.96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  <cell r="Y536">
            <v>5014.5600000000004</v>
          </cell>
          <cell r="AB536" t="str">
            <v>ABONO COMPLEMENTAR LEI NO 14.434</v>
          </cell>
        </row>
        <row r="537">
          <cell r="C537" t="str">
            <v>HOSPITAL SILVIO MAGALHÃES</v>
          </cell>
          <cell r="E537" t="str">
            <v>MARIA ROSINEIDE DE MOURA AQUINO</v>
          </cell>
          <cell r="F537" t="str">
            <v>2 - Outros Profissionais da Saúde</v>
          </cell>
          <cell r="G537">
            <v>223505</v>
          </cell>
          <cell r="H537" t="str">
            <v>09/2023</v>
          </cell>
          <cell r="J537">
            <v>344.61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  <cell r="Y537">
            <v>0</v>
          </cell>
          <cell r="AB537">
            <v>0</v>
          </cell>
        </row>
        <row r="538">
          <cell r="C538" t="str">
            <v>HOSPITAL SILVIO MAGALHÃES</v>
          </cell>
          <cell r="E538" t="str">
            <v>MARIA ROSINEIDE RUFINO DA SILVA</v>
          </cell>
          <cell r="F538" t="str">
            <v>3 - Administrativo</v>
          </cell>
          <cell r="G538">
            <v>516310</v>
          </cell>
          <cell r="H538" t="str">
            <v>09/2023</v>
          </cell>
          <cell r="J538">
            <v>120.97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  <cell r="Y538">
            <v>0</v>
          </cell>
          <cell r="AB538">
            <v>0</v>
          </cell>
        </row>
        <row r="539">
          <cell r="C539" t="str">
            <v>HOSPITAL SILVIO MAGALHÃES</v>
          </cell>
          <cell r="E539" t="str">
            <v>MARIA VITORIA FERREIRA DA SILVA</v>
          </cell>
          <cell r="F539" t="str">
            <v>2 - Outros Profissionais da Saúde</v>
          </cell>
          <cell r="G539">
            <v>322205</v>
          </cell>
          <cell r="H539" t="str">
            <v>09/2023</v>
          </cell>
          <cell r="J539">
            <v>134.69</v>
          </cell>
          <cell r="R539">
            <v>125</v>
          </cell>
          <cell r="S539">
            <v>79.8</v>
          </cell>
          <cell r="U539">
            <v>0</v>
          </cell>
          <cell r="X539" t="str">
            <v/>
          </cell>
          <cell r="Y539">
            <v>4662.5600000000004</v>
          </cell>
          <cell r="AB539" t="str">
            <v>ABONO COMPLEMENTAR LEI NO 14.434</v>
          </cell>
        </row>
        <row r="540">
          <cell r="C540" t="str">
            <v>HOSPITAL SILVIO MAGALHÃES</v>
          </cell>
          <cell r="E540" t="str">
            <v>MARIA YASMIM ALVES DE MORAIS AMORIM</v>
          </cell>
          <cell r="F540" t="str">
            <v>2 - Outros Profissionais da Saúde</v>
          </cell>
          <cell r="G540">
            <v>223505</v>
          </cell>
          <cell r="H540" t="str">
            <v>09/2023</v>
          </cell>
          <cell r="J540">
            <v>200.15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  <cell r="Y540">
            <v>8131.92</v>
          </cell>
          <cell r="AB540" t="str">
            <v>ABONO COMPLEMENTAR LEI NO 14.434</v>
          </cell>
        </row>
        <row r="541">
          <cell r="C541" t="str">
            <v>HOSPITAL SILVIO MAGALHÃES</v>
          </cell>
          <cell r="E541" t="str">
            <v>MARILENE MARIA SALES DA SILVA</v>
          </cell>
          <cell r="F541" t="str">
            <v>2 - Outros Profissionais da Saúde</v>
          </cell>
          <cell r="G541">
            <v>322205</v>
          </cell>
          <cell r="H541" t="str">
            <v>09/2023</v>
          </cell>
          <cell r="J541">
            <v>134.69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  <cell r="Y541">
            <v>4727.6400000000003</v>
          </cell>
          <cell r="AB541" t="str">
            <v>ABONO COMPLEMENTAR LEI NO 14.434</v>
          </cell>
        </row>
        <row r="542">
          <cell r="C542" t="str">
            <v>HOSPITAL SILVIO MAGALHÃES</v>
          </cell>
          <cell r="E542" t="str">
            <v>MARILIA NATHALIA DA SILVA MELO</v>
          </cell>
          <cell r="F542" t="str">
            <v>2 - Outros Profissionais da Saúde</v>
          </cell>
          <cell r="G542">
            <v>223505</v>
          </cell>
          <cell r="H542" t="str">
            <v>09/2023</v>
          </cell>
          <cell r="J542">
            <v>193.57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  <cell r="Y542">
            <v>0</v>
          </cell>
          <cell r="AB542">
            <v>0</v>
          </cell>
        </row>
        <row r="543">
          <cell r="C543" t="str">
            <v>HOSPITAL SILVIO MAGALHÃES</v>
          </cell>
          <cell r="E543" t="str">
            <v>MARILUCE DE MORAIS MARQUES</v>
          </cell>
          <cell r="F543" t="str">
            <v>3 - Administrativo</v>
          </cell>
          <cell r="G543">
            <v>517410</v>
          </cell>
          <cell r="H543" t="str">
            <v>09/2023</v>
          </cell>
          <cell r="J543">
            <v>115.69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  <cell r="Y543">
            <v>0</v>
          </cell>
          <cell r="AB543">
            <v>0</v>
          </cell>
        </row>
        <row r="544">
          <cell r="C544" t="str">
            <v>HOSPITAL SILVIO MAGALHÃES</v>
          </cell>
          <cell r="E544" t="str">
            <v>MARILYA GERONCIO DE LUNA LINS</v>
          </cell>
          <cell r="F544" t="str">
            <v>4 - Assistência Odontológica</v>
          </cell>
          <cell r="G544">
            <v>223208</v>
          </cell>
          <cell r="H544" t="str">
            <v>09/2023</v>
          </cell>
          <cell r="J544">
            <v>273.12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  <cell r="Y544">
            <v>0</v>
          </cell>
          <cell r="AB544">
            <v>0</v>
          </cell>
        </row>
        <row r="545">
          <cell r="C545" t="str">
            <v>HOSPITAL SILVIO MAGALHÃES</v>
          </cell>
          <cell r="E545" t="str">
            <v>MARINA BEATRIZ GOMES DA SILVA</v>
          </cell>
          <cell r="F545" t="str">
            <v>3 - Administrativo</v>
          </cell>
          <cell r="G545">
            <v>422110</v>
          </cell>
          <cell r="H545" t="str">
            <v>09/2023</v>
          </cell>
          <cell r="J545">
            <v>12.4</v>
          </cell>
          <cell r="R545">
            <v>125</v>
          </cell>
          <cell r="S545">
            <v>37.200000000000003</v>
          </cell>
          <cell r="U545">
            <v>0</v>
          </cell>
          <cell r="X545" t="str">
            <v/>
          </cell>
          <cell r="Y545">
            <v>0</v>
          </cell>
          <cell r="AB545">
            <v>0</v>
          </cell>
        </row>
        <row r="546">
          <cell r="C546" t="str">
            <v>HOSPITAL SILVIO MAGALHÃES</v>
          </cell>
          <cell r="E546" t="str">
            <v>MARLENE VICENTE SANTANA</v>
          </cell>
          <cell r="F546" t="str">
            <v>3 - Administrativo</v>
          </cell>
          <cell r="G546">
            <v>513430</v>
          </cell>
          <cell r="H546" t="str">
            <v>09/2023</v>
          </cell>
          <cell r="J546">
            <v>129.35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  <cell r="Y546">
            <v>0</v>
          </cell>
          <cell r="AB546">
            <v>0</v>
          </cell>
        </row>
        <row r="547">
          <cell r="C547" t="str">
            <v>HOSPITAL SILVIO MAGALHÃES</v>
          </cell>
          <cell r="E547" t="str">
            <v>MARLON AUGUSTO LESSA MUNIZ</v>
          </cell>
          <cell r="F547" t="str">
            <v>3 - Administrativo</v>
          </cell>
          <cell r="G547">
            <v>422110</v>
          </cell>
          <cell r="H547" t="str">
            <v>09/2023</v>
          </cell>
          <cell r="J547">
            <v>131.13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  <cell r="Y547">
            <v>0</v>
          </cell>
          <cell r="AB547">
            <v>0</v>
          </cell>
        </row>
        <row r="548">
          <cell r="C548" t="str">
            <v>HOSPITAL SILVIO MAGALHÃES</v>
          </cell>
          <cell r="E548" t="str">
            <v>MARLON PETRONIO DE OLIVEIRA BARBOSA</v>
          </cell>
          <cell r="F548" t="str">
            <v>2 - Outros Profissionais da Saúde</v>
          </cell>
          <cell r="G548">
            <v>322205</v>
          </cell>
          <cell r="H548" t="str">
            <v>09/2023</v>
          </cell>
          <cell r="J548">
            <v>157.97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  <cell r="Y548">
            <v>4951.4399999999996</v>
          </cell>
          <cell r="AB548" t="str">
            <v>ABONO COMPLEMENTAR LEI NO 14.434</v>
          </cell>
        </row>
        <row r="549">
          <cell r="C549" t="str">
            <v>HOSPITAL SILVIO MAGALHÃES</v>
          </cell>
          <cell r="E549" t="str">
            <v>MATINAIA LUCILENE DA SILVA</v>
          </cell>
          <cell r="F549" t="str">
            <v>2 - Outros Profissionais da Saúde</v>
          </cell>
          <cell r="G549">
            <v>322205</v>
          </cell>
          <cell r="H549" t="str">
            <v>09/2023</v>
          </cell>
          <cell r="J549">
            <v>140</v>
          </cell>
          <cell r="R549">
            <v>0</v>
          </cell>
          <cell r="S549">
            <v>0</v>
          </cell>
          <cell r="U549">
            <v>69.430000000000007</v>
          </cell>
          <cell r="X549" t="str">
            <v>AUXILIO CRECHE</v>
          </cell>
          <cell r="Y549">
            <v>4826.68</v>
          </cell>
          <cell r="AB549" t="str">
            <v>ABONO COMPLEMENTAR LEI NO 14.434</v>
          </cell>
        </row>
        <row r="550">
          <cell r="C550" t="str">
            <v>HOSPITAL SILVIO MAGALHÃES</v>
          </cell>
          <cell r="E550" t="str">
            <v>MAYARA LUIZA SANTOS DE ARAUJO</v>
          </cell>
          <cell r="F550" t="str">
            <v>2 - Outros Profissionais da Saúde</v>
          </cell>
          <cell r="G550">
            <v>322205</v>
          </cell>
          <cell r="H550" t="str">
            <v>09/2023</v>
          </cell>
          <cell r="J550">
            <v>142.9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  <cell r="Y550">
            <v>0</v>
          </cell>
          <cell r="AB550">
            <v>0</v>
          </cell>
        </row>
        <row r="551">
          <cell r="C551" t="str">
            <v>HOSPITAL SILVIO MAGALHÃES</v>
          </cell>
          <cell r="E551" t="str">
            <v>MAYARA NATASHA ERMINIO DO NASCIMENTO</v>
          </cell>
          <cell r="F551" t="str">
            <v>3 - Administrativo</v>
          </cell>
          <cell r="G551">
            <v>413115</v>
          </cell>
          <cell r="H551" t="str">
            <v>09/2023</v>
          </cell>
          <cell r="J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  <cell r="Y551">
            <v>0</v>
          </cell>
          <cell r="AB551">
            <v>0</v>
          </cell>
        </row>
        <row r="552">
          <cell r="C552" t="str">
            <v>HOSPITAL SILVIO MAGALHÃES</v>
          </cell>
          <cell r="E552" t="str">
            <v>MERCIA MARIA RODRIGUES PIMENTEL LIRA</v>
          </cell>
          <cell r="F552" t="str">
            <v>2 - Outros Profissionais da Saúde</v>
          </cell>
          <cell r="G552">
            <v>322205</v>
          </cell>
          <cell r="H552" t="str">
            <v>09/2023</v>
          </cell>
          <cell r="J552">
            <v>157.57</v>
          </cell>
          <cell r="R552">
            <v>125</v>
          </cell>
          <cell r="S552">
            <v>79.8</v>
          </cell>
          <cell r="U552">
            <v>0</v>
          </cell>
          <cell r="X552" t="str">
            <v/>
          </cell>
          <cell r="Y552">
            <v>4840.88</v>
          </cell>
          <cell r="AB552" t="str">
            <v>ABONO COMPLEMENTAR LEI NO 14.434</v>
          </cell>
        </row>
        <row r="553">
          <cell r="C553" t="str">
            <v>HOSPITAL SILVIO MAGALHÃES</v>
          </cell>
          <cell r="E553" t="str">
            <v>MEYVE JULIANE DA SILVA</v>
          </cell>
          <cell r="F553" t="str">
            <v>2 - Outros Profissionais da Saúde</v>
          </cell>
          <cell r="G553">
            <v>322205</v>
          </cell>
          <cell r="H553" t="str">
            <v>09/2023</v>
          </cell>
          <cell r="J553">
            <v>140.01</v>
          </cell>
          <cell r="R553">
            <v>0</v>
          </cell>
          <cell r="S553">
            <v>0</v>
          </cell>
          <cell r="U553">
            <v>77.55</v>
          </cell>
          <cell r="X553" t="str">
            <v>AUXILIO CRECHE</v>
          </cell>
          <cell r="Y553">
            <v>4564.92</v>
          </cell>
          <cell r="AB553" t="str">
            <v>ABONO COMPLEMENTAR LEI NO 14.434</v>
          </cell>
        </row>
        <row r="554">
          <cell r="C554" t="str">
            <v>HOSPITAL SILVIO MAGALHÃES</v>
          </cell>
          <cell r="E554" t="str">
            <v>MICAELLE MAYRA COSTA DE FARIAS</v>
          </cell>
          <cell r="F554" t="str">
            <v>2 - Outros Profissionais da Saúde</v>
          </cell>
          <cell r="G554">
            <v>223505</v>
          </cell>
          <cell r="H554" t="str">
            <v>09/2023</v>
          </cell>
          <cell r="J554">
            <v>232.76</v>
          </cell>
          <cell r="R554">
            <v>0</v>
          </cell>
          <cell r="S554">
            <v>0</v>
          </cell>
          <cell r="U554">
            <v>120.26</v>
          </cell>
          <cell r="X554" t="str">
            <v>AUXILIO CRECHE</v>
          </cell>
          <cell r="Y554">
            <v>0</v>
          </cell>
          <cell r="AB554">
            <v>0</v>
          </cell>
        </row>
        <row r="555">
          <cell r="C555" t="str">
            <v>HOSPITAL SILVIO MAGALHÃES</v>
          </cell>
          <cell r="E555" t="str">
            <v>MICHELE DA SILVA BISPO VENCESLAU</v>
          </cell>
          <cell r="F555" t="str">
            <v>2 - Outros Profissionais da Saúde</v>
          </cell>
          <cell r="G555">
            <v>322205</v>
          </cell>
          <cell r="H555" t="str">
            <v>09/2023</v>
          </cell>
          <cell r="J555">
            <v>134.32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  <cell r="Y555">
            <v>3949.09</v>
          </cell>
          <cell r="AB555" t="str">
            <v>ABONO COMPLEMENTAR LEI NO 14.434</v>
          </cell>
        </row>
        <row r="556">
          <cell r="C556" t="str">
            <v>HOSPITAL SILVIO MAGALHÃES</v>
          </cell>
          <cell r="E556" t="str">
            <v>MICHELI DA SILVA VIEIRA</v>
          </cell>
          <cell r="F556" t="str">
            <v>2 - Outros Profissionais da Saúde</v>
          </cell>
          <cell r="G556">
            <v>322205</v>
          </cell>
          <cell r="H556" t="str">
            <v>09/2023</v>
          </cell>
          <cell r="J556">
            <v>152.63999999999999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  <cell r="Y556">
            <v>0</v>
          </cell>
          <cell r="AB556">
            <v>0</v>
          </cell>
        </row>
        <row r="557">
          <cell r="C557" t="str">
            <v>HOSPITAL SILVIO MAGALHÃES</v>
          </cell>
          <cell r="E557" t="str">
            <v>MICHELINE MARIA DOS SANTOS SILVA</v>
          </cell>
          <cell r="F557" t="str">
            <v>3 - Administrativo</v>
          </cell>
          <cell r="G557">
            <v>251605</v>
          </cell>
          <cell r="H557" t="str">
            <v>09/2023</v>
          </cell>
          <cell r="J557">
            <v>291.91000000000003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  <cell r="Y557">
            <v>0</v>
          </cell>
          <cell r="AB557">
            <v>0</v>
          </cell>
        </row>
        <row r="558">
          <cell r="C558" t="str">
            <v>HOSPITAL SILVIO MAGALHÃES</v>
          </cell>
          <cell r="E558" t="str">
            <v>MICHELLINY OLIVEIRA DE ANDRADE</v>
          </cell>
          <cell r="F558" t="str">
            <v>3 - Administrativo</v>
          </cell>
          <cell r="G558">
            <v>517410</v>
          </cell>
          <cell r="H558" t="str">
            <v>09/2023</v>
          </cell>
          <cell r="J558">
            <v>115.69</v>
          </cell>
          <cell r="R558">
            <v>0</v>
          </cell>
          <cell r="S558">
            <v>0</v>
          </cell>
          <cell r="U558">
            <v>77.569999999999993</v>
          </cell>
          <cell r="X558" t="str">
            <v>AUXILIO CRECHE</v>
          </cell>
          <cell r="Y558">
            <v>0</v>
          </cell>
          <cell r="AB558">
            <v>0</v>
          </cell>
        </row>
        <row r="559">
          <cell r="C559" t="str">
            <v>HOSPITAL SILVIO MAGALHÃES</v>
          </cell>
          <cell r="E559" t="str">
            <v>MIGUEL ALVES TEIXEIRA NETO</v>
          </cell>
          <cell r="F559" t="str">
            <v>2 - Outros Profissionais da Saúde</v>
          </cell>
          <cell r="G559">
            <v>223505</v>
          </cell>
          <cell r="H559" t="str">
            <v>09/2023</v>
          </cell>
          <cell r="J559">
            <v>226.57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  <cell r="Y559">
            <v>7104.8</v>
          </cell>
          <cell r="AB559" t="str">
            <v>ABONO COMPLEMENTAR LEI NO 14.434</v>
          </cell>
        </row>
        <row r="560">
          <cell r="C560" t="str">
            <v>HOSPITAL SILVIO MAGALHÃES</v>
          </cell>
          <cell r="E560" t="str">
            <v>MIRELY MARIA NOGUEIRA DOS SANTOS</v>
          </cell>
          <cell r="F560" t="str">
            <v>3 - Administrativo</v>
          </cell>
          <cell r="G560">
            <v>422110</v>
          </cell>
          <cell r="H560" t="str">
            <v>09/2023</v>
          </cell>
          <cell r="J560">
            <v>12.4</v>
          </cell>
          <cell r="R560">
            <v>125</v>
          </cell>
          <cell r="S560">
            <v>37.200000000000003</v>
          </cell>
          <cell r="U560">
            <v>0</v>
          </cell>
          <cell r="X560" t="str">
            <v/>
          </cell>
          <cell r="Y560">
            <v>0</v>
          </cell>
          <cell r="AB560">
            <v>0</v>
          </cell>
        </row>
        <row r="561">
          <cell r="C561" t="str">
            <v>HOSPITAL SILVIO MAGALHÃES</v>
          </cell>
          <cell r="E561" t="str">
            <v xml:space="preserve">MIRIAM DE MELO </v>
          </cell>
          <cell r="F561" t="str">
            <v>3 - Administrativo</v>
          </cell>
          <cell r="G561">
            <v>251605</v>
          </cell>
          <cell r="H561" t="str">
            <v>09/2023</v>
          </cell>
          <cell r="J561">
            <v>278.63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  <cell r="Y561">
            <v>0</v>
          </cell>
          <cell r="AB561">
            <v>0</v>
          </cell>
        </row>
        <row r="562">
          <cell r="C562" t="str">
            <v>HOSPITAL SILVIO MAGALHÃES</v>
          </cell>
          <cell r="E562" t="str">
            <v>MIRIELE MENDES DA SILVA LIMA</v>
          </cell>
          <cell r="F562" t="str">
            <v>2 - Outros Profissionais da Saúde</v>
          </cell>
          <cell r="G562">
            <v>322205</v>
          </cell>
          <cell r="H562" t="str">
            <v>09/2023</v>
          </cell>
          <cell r="J562">
            <v>157.56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  <cell r="Y562">
            <v>4509.42</v>
          </cell>
          <cell r="AB562" t="str">
            <v>ABONO COMPLEMENTAR LEI NO 14.434</v>
          </cell>
        </row>
        <row r="563">
          <cell r="C563" t="str">
            <v>HOSPITAL SILVIO MAGALHÃES</v>
          </cell>
          <cell r="E563" t="str">
            <v>MISSILENE MARIA DA SILVA</v>
          </cell>
          <cell r="F563" t="str">
            <v>2 - Outros Profissionais da Saúde</v>
          </cell>
          <cell r="G563">
            <v>322205</v>
          </cell>
          <cell r="H563" t="str">
            <v>09/2023</v>
          </cell>
          <cell r="J563">
            <v>204.29</v>
          </cell>
          <cell r="R563">
            <v>0</v>
          </cell>
          <cell r="S563">
            <v>0</v>
          </cell>
          <cell r="U563">
            <v>77.55</v>
          </cell>
          <cell r="X563" t="str">
            <v>AUXILIO CRECHE</v>
          </cell>
          <cell r="Y563">
            <v>3742.24</v>
          </cell>
          <cell r="AB563" t="str">
            <v>ABONO COMPLEMENTAR LEI NO 14.434</v>
          </cell>
        </row>
        <row r="564">
          <cell r="C564" t="str">
            <v>HOSPITAL SILVIO MAGALHÃES</v>
          </cell>
          <cell r="E564" t="str">
            <v>MONICA GISELI DA SILVA</v>
          </cell>
          <cell r="F564" t="str">
            <v>2 - Outros Profissionais da Saúde</v>
          </cell>
          <cell r="G564">
            <v>322205</v>
          </cell>
          <cell r="H564" t="str">
            <v>09/2023</v>
          </cell>
          <cell r="J564">
            <v>140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  <cell r="Y564">
            <v>5203.24</v>
          </cell>
          <cell r="AB564" t="str">
            <v>ABONO COMPLEMENTAR LEI NO 14.434</v>
          </cell>
        </row>
        <row r="565">
          <cell r="C565" t="str">
            <v>HOSPITAL SILVIO MAGALHÃES</v>
          </cell>
          <cell r="E565" t="str">
            <v>MORGANA MARIA RUFINO PEDROZA</v>
          </cell>
          <cell r="F565" t="str">
            <v>2 - Outros Profissionais da Saúde</v>
          </cell>
          <cell r="G565">
            <v>322205</v>
          </cell>
          <cell r="H565" t="str">
            <v>09/2023</v>
          </cell>
          <cell r="J565">
            <v>157.57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  <cell r="Y565">
            <v>0</v>
          </cell>
          <cell r="AB565">
            <v>0</v>
          </cell>
        </row>
        <row r="566">
          <cell r="C566" t="str">
            <v>HOSPITAL SILVIO MAGALHÃES</v>
          </cell>
          <cell r="E566" t="str">
            <v>MYKAENNY NATHALYA LOPES</v>
          </cell>
          <cell r="F566" t="str">
            <v>3 - Administrativo</v>
          </cell>
          <cell r="G566">
            <v>422110</v>
          </cell>
          <cell r="H566" t="str">
            <v>09/2023</v>
          </cell>
          <cell r="J566">
            <v>12.4</v>
          </cell>
          <cell r="R566">
            <v>125</v>
          </cell>
          <cell r="S566">
            <v>34.72</v>
          </cell>
          <cell r="U566">
            <v>0</v>
          </cell>
          <cell r="X566" t="str">
            <v/>
          </cell>
          <cell r="Y566">
            <v>0</v>
          </cell>
          <cell r="AB566">
            <v>0</v>
          </cell>
        </row>
        <row r="567">
          <cell r="C567" t="str">
            <v>HOSPITAL SILVIO MAGALHÃES</v>
          </cell>
          <cell r="E567" t="str">
            <v>NAILSON ANTONIO DA SILVA</v>
          </cell>
          <cell r="F567" t="str">
            <v>2 - Outros Profissionais da Saúde</v>
          </cell>
          <cell r="G567">
            <v>322205</v>
          </cell>
          <cell r="H567" t="str">
            <v>09/2023</v>
          </cell>
          <cell r="J567">
            <v>157.56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  <cell r="Y567">
            <v>0</v>
          </cell>
          <cell r="AB567">
            <v>0</v>
          </cell>
        </row>
        <row r="568">
          <cell r="C568" t="str">
            <v>HOSPITAL SILVIO MAGALHÃES</v>
          </cell>
          <cell r="E568" t="str">
            <v>NAIRAN BARRETTO JUNIOR</v>
          </cell>
          <cell r="F568" t="str">
            <v>3 - Administrativo</v>
          </cell>
          <cell r="G568">
            <v>142115</v>
          </cell>
          <cell r="H568" t="str">
            <v>09/2023</v>
          </cell>
          <cell r="J568">
            <v>362.1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  <cell r="Y568">
            <v>0</v>
          </cell>
          <cell r="AB568">
            <v>0</v>
          </cell>
        </row>
        <row r="569">
          <cell r="C569" t="str">
            <v>HOSPITAL SILVIO MAGALHÃES</v>
          </cell>
          <cell r="E569" t="str">
            <v>NARA RODRIGUES DE QUEIROZ</v>
          </cell>
          <cell r="F569" t="str">
            <v>2 - Outros Profissionais da Saúde</v>
          </cell>
          <cell r="G569">
            <v>324115</v>
          </cell>
          <cell r="H569" t="str">
            <v>09/2023</v>
          </cell>
          <cell r="J569">
            <v>0</v>
          </cell>
          <cell r="K569">
            <v>11730.54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  <cell r="Y569">
            <v>0</v>
          </cell>
          <cell r="AB569">
            <v>0</v>
          </cell>
        </row>
        <row r="570">
          <cell r="C570" t="str">
            <v>HOSPITAL SILVIO MAGALHÃES</v>
          </cell>
          <cell r="E570" t="str">
            <v>NATALIA MARIA COELHO</v>
          </cell>
          <cell r="F570" t="str">
            <v>2 - Outros Profissionais da Saúde</v>
          </cell>
          <cell r="G570">
            <v>223505</v>
          </cell>
          <cell r="H570" t="str">
            <v>09/2023</v>
          </cell>
          <cell r="J570">
            <v>222.73</v>
          </cell>
          <cell r="R570">
            <v>0</v>
          </cell>
          <cell r="S570">
            <v>0</v>
          </cell>
          <cell r="U570">
            <v>120.26</v>
          </cell>
          <cell r="X570" t="str">
            <v>AUXILIO CRECHE</v>
          </cell>
          <cell r="Y570">
            <v>0</v>
          </cell>
          <cell r="AB570">
            <v>0</v>
          </cell>
        </row>
        <row r="571">
          <cell r="C571" t="str">
            <v>HOSPITAL SILVIO MAGALHÃES</v>
          </cell>
          <cell r="E571" t="str">
            <v xml:space="preserve">NATALIA MARIA DO NASCIMENTO </v>
          </cell>
          <cell r="F571" t="str">
            <v>2 - Outros Profissionais da Saúde</v>
          </cell>
          <cell r="G571">
            <v>322205</v>
          </cell>
          <cell r="H571" t="str">
            <v>09/2023</v>
          </cell>
          <cell r="J571">
            <v>152.63999999999999</v>
          </cell>
          <cell r="R571">
            <v>0</v>
          </cell>
          <cell r="S571">
            <v>0</v>
          </cell>
          <cell r="U571">
            <v>77.569999999999993</v>
          </cell>
          <cell r="X571" t="str">
            <v>AUXILIO CRECHE</v>
          </cell>
          <cell r="Y571">
            <v>4831.6400000000003</v>
          </cell>
          <cell r="AB571" t="str">
            <v>ABONO COMPLEMENTAR LEI NO 14.434</v>
          </cell>
        </row>
        <row r="572">
          <cell r="C572" t="str">
            <v>HOSPITAL SILVIO MAGALHÃES</v>
          </cell>
          <cell r="E572" t="str">
            <v>NATALIA RAIANE DE ANDRADE SILVA</v>
          </cell>
          <cell r="F572" t="str">
            <v>2 - Outros Profissionais da Saúde</v>
          </cell>
          <cell r="G572">
            <v>223505</v>
          </cell>
          <cell r="H572" t="str">
            <v>09/2023</v>
          </cell>
          <cell r="J572">
            <v>174.18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  <cell r="Y572">
            <v>9302.1200000000008</v>
          </cell>
          <cell r="AB572" t="str">
            <v>ABONO COMPLEMENTAR LEI NO 14.434</v>
          </cell>
        </row>
        <row r="573">
          <cell r="C573" t="str">
            <v>HOSPITAL SILVIO MAGALHÃES</v>
          </cell>
          <cell r="E573" t="str">
            <v xml:space="preserve">NATALY MYKAELLA MIRANDA DA SILVA </v>
          </cell>
          <cell r="F573" t="str">
            <v>2 - Outros Profissionais da Saúde</v>
          </cell>
          <cell r="G573">
            <v>223505</v>
          </cell>
          <cell r="H573" t="str">
            <v>09/2023</v>
          </cell>
          <cell r="J573">
            <v>238.16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  <cell r="Y573">
            <v>0</v>
          </cell>
          <cell r="AB573">
            <v>0</v>
          </cell>
        </row>
        <row r="574">
          <cell r="C574" t="str">
            <v>HOSPITAL SILVIO MAGALHÃES</v>
          </cell>
          <cell r="E574" t="str">
            <v>NEDSON MARINHO DE AZEVEDO</v>
          </cell>
          <cell r="F574" t="str">
            <v>2 - Outros Profissionais da Saúde</v>
          </cell>
          <cell r="G574">
            <v>324115</v>
          </cell>
          <cell r="H574" t="str">
            <v>09/2023</v>
          </cell>
          <cell r="J574">
            <v>289.33999999999997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  <cell r="Y574">
            <v>0</v>
          </cell>
          <cell r="AB574">
            <v>0</v>
          </cell>
        </row>
        <row r="575">
          <cell r="C575" t="str">
            <v>HOSPITAL SILVIO MAGALHÃES</v>
          </cell>
          <cell r="E575" t="str">
            <v>NICODEMOS TELES DE PONTES NETO</v>
          </cell>
          <cell r="F575" t="str">
            <v>1 - Médico</v>
          </cell>
          <cell r="G575">
            <v>225124</v>
          </cell>
          <cell r="H575" t="str">
            <v>09/2023</v>
          </cell>
          <cell r="J575">
            <v>859.78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  <cell r="Y575">
            <v>0</v>
          </cell>
          <cell r="AB575">
            <v>0</v>
          </cell>
        </row>
        <row r="576">
          <cell r="C576" t="str">
            <v>HOSPITAL SILVIO MAGALHÃES</v>
          </cell>
          <cell r="E576" t="str">
            <v>NIKOLLAS MATHEUS JOSE BEZERRA DOS SANTOS</v>
          </cell>
          <cell r="F576" t="str">
            <v>3 - Administrativo</v>
          </cell>
          <cell r="G576">
            <v>422110</v>
          </cell>
          <cell r="H576" t="str">
            <v>09/2023</v>
          </cell>
          <cell r="J576">
            <v>115.69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  <cell r="Y576">
            <v>0</v>
          </cell>
          <cell r="AB576">
            <v>0</v>
          </cell>
        </row>
        <row r="577">
          <cell r="C577" t="str">
            <v>HOSPITAL SILVIO MAGALHÃES</v>
          </cell>
          <cell r="E577" t="str">
            <v xml:space="preserve">NILVANIA KATIA FERREIRA DA SILVA </v>
          </cell>
          <cell r="F577" t="str">
            <v>2 - Outros Profissionais da Saúde</v>
          </cell>
          <cell r="G577">
            <v>322205</v>
          </cell>
          <cell r="H577" t="str">
            <v>09/2023</v>
          </cell>
          <cell r="J577">
            <v>144.06</v>
          </cell>
          <cell r="R577">
            <v>0</v>
          </cell>
          <cell r="S577">
            <v>0</v>
          </cell>
          <cell r="U577">
            <v>77.55</v>
          </cell>
          <cell r="X577" t="str">
            <v>AUXILIO CRECHE</v>
          </cell>
          <cell r="Y577">
            <v>4625.84</v>
          </cell>
          <cell r="AB577" t="str">
            <v>ABONO COMPLEMENTAR LEI NO 14.434</v>
          </cell>
        </row>
        <row r="578">
          <cell r="C578" t="str">
            <v>HOSPITAL SILVIO MAGALHÃES</v>
          </cell>
          <cell r="E578" t="str">
            <v>NORMA LINS BARRETO DE FARIAS</v>
          </cell>
          <cell r="F578" t="str">
            <v>3 - Administrativo</v>
          </cell>
          <cell r="G578">
            <v>521130</v>
          </cell>
          <cell r="H578" t="str">
            <v>09/2023</v>
          </cell>
          <cell r="J578">
            <v>126.25</v>
          </cell>
          <cell r="R578">
            <v>125</v>
          </cell>
          <cell r="S578">
            <v>79.2</v>
          </cell>
          <cell r="U578">
            <v>0</v>
          </cell>
          <cell r="X578" t="str">
            <v/>
          </cell>
          <cell r="Y578">
            <v>0</v>
          </cell>
          <cell r="AB578">
            <v>0</v>
          </cell>
        </row>
        <row r="579">
          <cell r="C579" t="str">
            <v>HOSPITAL SILVIO MAGALHÃES</v>
          </cell>
          <cell r="E579" t="str">
            <v xml:space="preserve">OSIAS BERNARDO DE SOUZA </v>
          </cell>
          <cell r="F579" t="str">
            <v>3 - Administrativo</v>
          </cell>
          <cell r="G579">
            <v>771105</v>
          </cell>
          <cell r="H579" t="str">
            <v>09/2023</v>
          </cell>
          <cell r="J579">
            <v>237.07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  <cell r="Y579">
            <v>0</v>
          </cell>
          <cell r="AB579">
            <v>0</v>
          </cell>
        </row>
        <row r="580">
          <cell r="C580" t="str">
            <v>HOSPITAL SILVIO MAGALHÃES</v>
          </cell>
          <cell r="E580" t="str">
            <v>OTAVIO DOMINGOS DE LIMA NETO</v>
          </cell>
          <cell r="F580" t="str">
            <v>3 - Administrativo</v>
          </cell>
          <cell r="G580">
            <v>422110</v>
          </cell>
          <cell r="H580" t="str">
            <v>09/2023</v>
          </cell>
          <cell r="J580">
            <v>131.12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  <cell r="Y580">
            <v>0</v>
          </cell>
          <cell r="AB580">
            <v>0</v>
          </cell>
        </row>
        <row r="581">
          <cell r="C581" t="str">
            <v>HOSPITAL SILVIO MAGALHÃES</v>
          </cell>
          <cell r="E581" t="str">
            <v>PABLO RAFAEL MEIRA FERREIRA</v>
          </cell>
          <cell r="F581" t="str">
            <v>3 - Administrativo</v>
          </cell>
          <cell r="G581">
            <v>411005</v>
          </cell>
          <cell r="H581" t="str">
            <v>09/2023</v>
          </cell>
          <cell r="J581">
            <v>172.06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  <cell r="Y581">
            <v>0</v>
          </cell>
          <cell r="AB581">
            <v>0</v>
          </cell>
        </row>
        <row r="582">
          <cell r="C582" t="str">
            <v>HOSPITAL SILVIO MAGALHÃES</v>
          </cell>
          <cell r="E582" t="str">
            <v>PAMELLA THAIS ALVES DA SILVA</v>
          </cell>
          <cell r="F582" t="str">
            <v>3 - Administrativo</v>
          </cell>
          <cell r="G582">
            <v>513430</v>
          </cell>
          <cell r="H582" t="str">
            <v>09/2023</v>
          </cell>
          <cell r="J582">
            <v>105.6</v>
          </cell>
          <cell r="R582">
            <v>125</v>
          </cell>
          <cell r="S582">
            <v>79.2</v>
          </cell>
          <cell r="U582">
            <v>0</v>
          </cell>
          <cell r="X582" t="str">
            <v/>
          </cell>
          <cell r="Y582">
            <v>0</v>
          </cell>
          <cell r="AB582">
            <v>0</v>
          </cell>
        </row>
        <row r="583">
          <cell r="C583" t="str">
            <v>HOSPITAL SILVIO MAGALHÃES</v>
          </cell>
          <cell r="E583" t="str">
            <v xml:space="preserve">PATRICIA MARIA DA SILVA </v>
          </cell>
          <cell r="F583" t="str">
            <v>3 - Administrativo</v>
          </cell>
          <cell r="G583">
            <v>422110</v>
          </cell>
          <cell r="H583" t="str">
            <v>09/2023</v>
          </cell>
          <cell r="J583">
            <v>112.94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  <cell r="Y583">
            <v>0</v>
          </cell>
          <cell r="AB583">
            <v>0</v>
          </cell>
        </row>
        <row r="584">
          <cell r="C584" t="str">
            <v>HOSPITAL SILVIO MAGALHÃES</v>
          </cell>
          <cell r="E584" t="str">
            <v>PAULO ADRIANO DA SILVA</v>
          </cell>
          <cell r="F584" t="str">
            <v>2 - Outros Profissionais da Saúde</v>
          </cell>
          <cell r="G584">
            <v>515110</v>
          </cell>
          <cell r="H584" t="str">
            <v>09/2023</v>
          </cell>
          <cell r="J584">
            <v>147.94999999999999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  <cell r="Y584">
            <v>0</v>
          </cell>
          <cell r="AB584">
            <v>0</v>
          </cell>
        </row>
        <row r="585">
          <cell r="C585" t="str">
            <v>HOSPITAL SILVIO MAGALHÃES</v>
          </cell>
          <cell r="E585" t="str">
            <v>PAULO HENRIQUE MACHADO DA SILVA</v>
          </cell>
          <cell r="F585" t="str">
            <v>3 - Administrativo</v>
          </cell>
          <cell r="G585">
            <v>514310</v>
          </cell>
          <cell r="H585" t="str">
            <v>09/2023</v>
          </cell>
          <cell r="J585">
            <v>115.7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  <cell r="Y585">
            <v>0</v>
          </cell>
          <cell r="AB585">
            <v>0</v>
          </cell>
        </row>
        <row r="586">
          <cell r="C586" t="str">
            <v>HOSPITAL SILVIO MAGALHÃES</v>
          </cell>
          <cell r="E586" t="str">
            <v>PAULO RICARDO MOURA DE ANDRADE</v>
          </cell>
          <cell r="F586" t="str">
            <v>3 - Administrativo</v>
          </cell>
          <cell r="G586">
            <v>517410</v>
          </cell>
          <cell r="H586" t="str">
            <v>09/2023</v>
          </cell>
          <cell r="J586">
            <v>136.41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  <cell r="Y586">
            <v>0</v>
          </cell>
          <cell r="AB586">
            <v>0</v>
          </cell>
        </row>
        <row r="587">
          <cell r="C587" t="str">
            <v>HOSPITAL SILVIO MAGALHÃES</v>
          </cell>
          <cell r="E587" t="str">
            <v>PAULO SILVA DE OLIVEIRA</v>
          </cell>
          <cell r="F587" t="str">
            <v>2 - Outros Profissionais da Saúde</v>
          </cell>
          <cell r="G587">
            <v>322205</v>
          </cell>
          <cell r="H587" t="str">
            <v>09/2023</v>
          </cell>
          <cell r="J587">
            <v>152.63999999999999</v>
          </cell>
          <cell r="R587">
            <v>125</v>
          </cell>
          <cell r="S587">
            <v>79.8</v>
          </cell>
          <cell r="U587">
            <v>0</v>
          </cell>
          <cell r="X587" t="str">
            <v/>
          </cell>
          <cell r="Y587">
            <v>5010.88</v>
          </cell>
          <cell r="AB587" t="str">
            <v>ABONO COMPLEMENTAR LEI NO 14.434</v>
          </cell>
        </row>
        <row r="588">
          <cell r="C588" t="str">
            <v>HOSPITAL SILVIO MAGALHÃES</v>
          </cell>
          <cell r="E588" t="str">
            <v>PEDRO PAULO RODRIGUES DE OLIVEIRA NETO</v>
          </cell>
          <cell r="F588" t="str">
            <v>3 - Administrativo</v>
          </cell>
          <cell r="G588">
            <v>521130</v>
          </cell>
          <cell r="H588" t="str">
            <v>09/2023</v>
          </cell>
          <cell r="J588">
            <v>115.69</v>
          </cell>
          <cell r="R588">
            <v>125</v>
          </cell>
          <cell r="S588">
            <v>79.2</v>
          </cell>
          <cell r="U588">
            <v>0</v>
          </cell>
          <cell r="X588" t="str">
            <v/>
          </cell>
          <cell r="Y588">
            <v>0</v>
          </cell>
          <cell r="AB588">
            <v>0</v>
          </cell>
        </row>
        <row r="589">
          <cell r="C589" t="str">
            <v>HOSPITAL SILVIO MAGALHÃES</v>
          </cell>
          <cell r="E589" t="str">
            <v>PEDRO VITOR MACHADO FREIRE</v>
          </cell>
          <cell r="F589" t="str">
            <v>3 - Administrativo</v>
          </cell>
          <cell r="G589">
            <v>411005</v>
          </cell>
          <cell r="H589" t="str">
            <v>09/2023</v>
          </cell>
          <cell r="J589">
            <v>126.72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  <cell r="Y589">
            <v>0</v>
          </cell>
          <cell r="AB589">
            <v>0</v>
          </cell>
        </row>
        <row r="590">
          <cell r="C590" t="str">
            <v>HOSPITAL SILVIO MAGALHÃES</v>
          </cell>
          <cell r="E590" t="str">
            <v>PETRUCIA MARIA LOPES</v>
          </cell>
          <cell r="F590" t="str">
            <v>3 - Administrativo</v>
          </cell>
          <cell r="G590">
            <v>521130</v>
          </cell>
          <cell r="H590" t="str">
            <v>09/2023</v>
          </cell>
          <cell r="J590">
            <v>184.26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  <cell r="Y590">
            <v>0</v>
          </cell>
          <cell r="AB590">
            <v>0</v>
          </cell>
        </row>
        <row r="591">
          <cell r="C591" t="str">
            <v>HOSPITAL SILVIO MAGALHÃES</v>
          </cell>
          <cell r="E591" t="str">
            <v>PRISCILA DA SILVA FIGUEREDO</v>
          </cell>
          <cell r="F591" t="str">
            <v>2 - Outros Profissionais da Saúde</v>
          </cell>
          <cell r="G591">
            <v>223505</v>
          </cell>
          <cell r="H591" t="str">
            <v>09/2023</v>
          </cell>
          <cell r="J591">
            <v>407.91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  <cell r="Y591">
            <v>0</v>
          </cell>
          <cell r="AB591">
            <v>0</v>
          </cell>
        </row>
        <row r="592">
          <cell r="C592" t="str">
            <v>HOSPITAL SILVIO MAGALHÃES</v>
          </cell>
          <cell r="E592" t="str">
            <v>PRISCILA RAFAELA CARMELINO</v>
          </cell>
          <cell r="F592" t="str">
            <v>2 - Outros Profissionais da Saúde</v>
          </cell>
          <cell r="G592">
            <v>322205</v>
          </cell>
          <cell r="H592" t="str">
            <v>09/2023</v>
          </cell>
          <cell r="J592">
            <v>144.35</v>
          </cell>
          <cell r="R592">
            <v>0</v>
          </cell>
          <cell r="S592">
            <v>0</v>
          </cell>
          <cell r="U592">
            <v>77.55</v>
          </cell>
          <cell r="X592" t="str">
            <v>AUXILIO CRECHE</v>
          </cell>
          <cell r="Y592">
            <v>3959.08</v>
          </cell>
          <cell r="AB592" t="str">
            <v>ABONO COMPLEMENTAR LEI NO 14.434</v>
          </cell>
        </row>
        <row r="593">
          <cell r="C593" t="str">
            <v>HOSPITAL SILVIO MAGALHÃES</v>
          </cell>
          <cell r="E593" t="str">
            <v>RAFAEL DIEGO COSTA</v>
          </cell>
          <cell r="F593" t="str">
            <v>2 - Outros Profissionais da Saúde</v>
          </cell>
          <cell r="G593">
            <v>223505</v>
          </cell>
          <cell r="H593" t="str">
            <v>09/2023</v>
          </cell>
          <cell r="J593">
            <v>206.02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  <cell r="Y593">
            <v>8125.68</v>
          </cell>
          <cell r="AB593" t="str">
            <v>ABONO COMPLEMENTAR LEI NO 14.434</v>
          </cell>
        </row>
        <row r="594">
          <cell r="C594" t="str">
            <v>HOSPITAL SILVIO MAGALHÃES</v>
          </cell>
          <cell r="E594" t="str">
            <v>RAFAEL JOSE LEITAO MELO DA COSTA</v>
          </cell>
          <cell r="F594" t="str">
            <v>2 - Outros Profissionais da Saúde</v>
          </cell>
          <cell r="G594">
            <v>131210</v>
          </cell>
          <cell r="H594" t="str">
            <v>09/2023</v>
          </cell>
          <cell r="J594">
            <v>663.82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  <cell r="Y594">
            <v>0</v>
          </cell>
          <cell r="AB594">
            <v>0</v>
          </cell>
        </row>
        <row r="595">
          <cell r="C595" t="str">
            <v>HOSPITAL SILVIO MAGALHÃES</v>
          </cell>
          <cell r="E595" t="str">
            <v>RAFAEL ROBERTO DE ALMEIDA SILVA</v>
          </cell>
          <cell r="F595" t="str">
            <v>3 - Administrativo</v>
          </cell>
          <cell r="G595">
            <v>517410</v>
          </cell>
          <cell r="H595" t="str">
            <v>09/2023</v>
          </cell>
          <cell r="J595">
            <v>171.08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  <cell r="Y595">
            <v>0</v>
          </cell>
          <cell r="AB595">
            <v>0</v>
          </cell>
        </row>
        <row r="596">
          <cell r="C596" t="str">
            <v>HOSPITAL SILVIO MAGALHÃES</v>
          </cell>
          <cell r="E596" t="str">
            <v>RAFAELA MARIA DA SILVA</v>
          </cell>
          <cell r="F596" t="str">
            <v>2 - Outros Profissionais da Saúde</v>
          </cell>
          <cell r="G596">
            <v>322205</v>
          </cell>
          <cell r="H596" t="str">
            <v>09/2023</v>
          </cell>
          <cell r="J596">
            <v>162.88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  <cell r="Y596">
            <v>4982.72</v>
          </cell>
          <cell r="AB596" t="str">
            <v>ABONO COMPLEMENTAR LEI NO 14.434</v>
          </cell>
        </row>
        <row r="597">
          <cell r="C597" t="str">
            <v>HOSPITAL SILVIO MAGALHÃES</v>
          </cell>
          <cell r="E597" t="str">
            <v>RAFAELA MARIA DA SILVA ESPINDOLA</v>
          </cell>
          <cell r="F597" t="str">
            <v>2 - Outros Profissionais da Saúde</v>
          </cell>
          <cell r="G597">
            <v>322205</v>
          </cell>
          <cell r="H597" t="str">
            <v>09/2023</v>
          </cell>
          <cell r="J597">
            <v>144.35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  <cell r="Y597">
            <v>4957.6000000000004</v>
          </cell>
          <cell r="AB597" t="str">
            <v>ABONO COMPLEMENTAR LEI NO 14.434</v>
          </cell>
        </row>
        <row r="598">
          <cell r="C598" t="str">
            <v>HOSPITAL SILVIO MAGALHÃES</v>
          </cell>
          <cell r="E598" t="str">
            <v>RAFAELA MARIA RABELO SANTANA DE SIQUEIRA</v>
          </cell>
          <cell r="F598" t="str">
            <v>2 - Outros Profissionais da Saúde</v>
          </cell>
          <cell r="G598">
            <v>223505</v>
          </cell>
          <cell r="H598" t="str">
            <v>09/2023</v>
          </cell>
          <cell r="J598">
            <v>377.25</v>
          </cell>
          <cell r="R598">
            <v>0</v>
          </cell>
          <cell r="S598">
            <v>0</v>
          </cell>
          <cell r="U598">
            <v>120.26</v>
          </cell>
          <cell r="X598" t="str">
            <v>AUXILIO CRECHE</v>
          </cell>
          <cell r="Y598">
            <v>0</v>
          </cell>
          <cell r="AB598">
            <v>0</v>
          </cell>
        </row>
        <row r="599">
          <cell r="C599" t="str">
            <v>HOSPITAL SILVIO MAGALHÃES</v>
          </cell>
          <cell r="E599" t="str">
            <v>RAFAELA PATRICIA DA SILVA</v>
          </cell>
          <cell r="F599" t="str">
            <v>2 - Outros Profissionais da Saúde</v>
          </cell>
          <cell r="G599">
            <v>322205</v>
          </cell>
          <cell r="H599" t="str">
            <v>09/2023</v>
          </cell>
          <cell r="J599">
            <v>145.12</v>
          </cell>
          <cell r="R599">
            <v>0</v>
          </cell>
          <cell r="S599">
            <v>0</v>
          </cell>
          <cell r="U599">
            <v>155.1</v>
          </cell>
          <cell r="X599" t="str">
            <v>AUXILIO CRECHE</v>
          </cell>
          <cell r="Y599">
            <v>0</v>
          </cell>
          <cell r="AB599">
            <v>0</v>
          </cell>
        </row>
        <row r="600">
          <cell r="C600" t="str">
            <v>HOSPITAL SILVIO MAGALHÃES</v>
          </cell>
          <cell r="E600" t="str">
            <v>RAFAELLA DE MELO POSSIDONIO</v>
          </cell>
          <cell r="F600" t="str">
            <v>3 - Administrativo</v>
          </cell>
          <cell r="G600">
            <v>411010</v>
          </cell>
          <cell r="H600" t="str">
            <v>09/2023</v>
          </cell>
          <cell r="J600">
            <v>338.3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  <cell r="Y600">
            <v>0</v>
          </cell>
          <cell r="AB600">
            <v>0</v>
          </cell>
        </row>
        <row r="601">
          <cell r="C601" t="str">
            <v>HOSPITAL SILVIO MAGALHÃES</v>
          </cell>
          <cell r="E601" t="str">
            <v>RAFAELLY CARLA DA SILVA</v>
          </cell>
          <cell r="F601" t="str">
            <v>2 - Outros Profissionais da Saúde</v>
          </cell>
          <cell r="G601">
            <v>322205</v>
          </cell>
          <cell r="H601" t="str">
            <v>09/2023</v>
          </cell>
          <cell r="J601">
            <v>139.28</v>
          </cell>
          <cell r="R601">
            <v>0</v>
          </cell>
          <cell r="S601">
            <v>0</v>
          </cell>
          <cell r="U601">
            <v>69.430000000000007</v>
          </cell>
          <cell r="X601" t="str">
            <v>AUXILIO CRECHE</v>
          </cell>
          <cell r="Y601">
            <v>6234.72</v>
          </cell>
          <cell r="AB601" t="str">
            <v>ABONO COMPLEMENTAR LEI NO 14.434</v>
          </cell>
        </row>
        <row r="602">
          <cell r="C602" t="str">
            <v>HOSPITAL SILVIO MAGALHÃES</v>
          </cell>
          <cell r="E602" t="str">
            <v>RAISSA MAYARA APOLINARIO PEDROSA</v>
          </cell>
          <cell r="F602" t="str">
            <v>3 - Administrativo</v>
          </cell>
          <cell r="G602">
            <v>411005</v>
          </cell>
          <cell r="H602" t="str">
            <v>09/2023</v>
          </cell>
          <cell r="J602">
            <v>126.72</v>
          </cell>
          <cell r="R602">
            <v>125</v>
          </cell>
          <cell r="S602">
            <v>79.2</v>
          </cell>
          <cell r="U602">
            <v>0</v>
          </cell>
          <cell r="X602" t="str">
            <v/>
          </cell>
          <cell r="Y602">
            <v>0</v>
          </cell>
          <cell r="AB602">
            <v>0</v>
          </cell>
        </row>
        <row r="603">
          <cell r="C603" t="str">
            <v>HOSPITAL SILVIO MAGALHÃES</v>
          </cell>
          <cell r="E603" t="str">
            <v>RAISSA PAMELLA SILVA LIMA</v>
          </cell>
          <cell r="F603" t="str">
            <v>2 - Outros Profissionais da Saúde</v>
          </cell>
          <cell r="G603">
            <v>223505</v>
          </cell>
          <cell r="H603" t="str">
            <v>09/2023</v>
          </cell>
          <cell r="J603">
            <v>389.58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  <cell r="Y603">
            <v>0</v>
          </cell>
          <cell r="AB603">
            <v>0</v>
          </cell>
        </row>
        <row r="604">
          <cell r="C604" t="str">
            <v>HOSPITAL SILVIO MAGALHÃES</v>
          </cell>
          <cell r="E604" t="str">
            <v>RAIZA MIRELLA WANDERLEY RODRIGUES</v>
          </cell>
          <cell r="F604" t="str">
            <v>2 - Outros Profissionais da Saúde</v>
          </cell>
          <cell r="G604">
            <v>322205</v>
          </cell>
          <cell r="H604" t="str">
            <v>09/2023</v>
          </cell>
          <cell r="J604">
            <v>183.18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  <cell r="Y604">
            <v>5009.84</v>
          </cell>
          <cell r="AB604" t="str">
            <v>ABONO COMPLEMENTAR LEI NO 14.434</v>
          </cell>
        </row>
        <row r="605">
          <cell r="C605" t="str">
            <v>HOSPITAL SILVIO MAGALHÃES</v>
          </cell>
          <cell r="E605" t="str">
            <v>RAMON VITOR DE SOUZA LEAL</v>
          </cell>
          <cell r="F605" t="str">
            <v>2 - Outros Profissionais da Saúde</v>
          </cell>
          <cell r="G605">
            <v>223505</v>
          </cell>
          <cell r="H605" t="str">
            <v>09/2023</v>
          </cell>
          <cell r="J605">
            <v>289.88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  <cell r="Y605">
            <v>4966.16</v>
          </cell>
          <cell r="AB605" t="str">
            <v>ABONO COMPLEMENTAR LEI NO 14.434</v>
          </cell>
        </row>
        <row r="606">
          <cell r="C606" t="str">
            <v>HOSPITAL SILVIO MAGALHÃES</v>
          </cell>
          <cell r="E606" t="str">
            <v xml:space="preserve">RAQUEL CABRAL SANTOS </v>
          </cell>
          <cell r="F606" t="str">
            <v>2 - Outros Profissionais da Saúde</v>
          </cell>
          <cell r="G606">
            <v>223505</v>
          </cell>
          <cell r="H606" t="str">
            <v>09/2023</v>
          </cell>
          <cell r="J606">
            <v>203.21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  <cell r="Y606">
            <v>7169.6</v>
          </cell>
          <cell r="AB606" t="str">
            <v>ABONO COMPLEMENTAR LEI NO 14.434</v>
          </cell>
        </row>
        <row r="607">
          <cell r="C607" t="str">
            <v>HOSPITAL SILVIO MAGALHÃES</v>
          </cell>
          <cell r="E607" t="str">
            <v>RAYANE MARIA DOS SANTOS</v>
          </cell>
          <cell r="F607" t="str">
            <v>2 - Outros Profissionais da Saúde</v>
          </cell>
          <cell r="G607">
            <v>322205</v>
          </cell>
          <cell r="H607" t="str">
            <v>09/2023</v>
          </cell>
          <cell r="J607">
            <v>152.63999999999999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  <cell r="Y607">
            <v>5159.4399999999996</v>
          </cell>
          <cell r="AB607" t="str">
            <v>ABONO COMPLEMENTAR LEI NO 14.434</v>
          </cell>
        </row>
        <row r="608">
          <cell r="C608" t="str">
            <v>HOSPITAL SILVIO MAGALHÃES</v>
          </cell>
          <cell r="E608" t="str">
            <v>RAYANE ROSIMERE DA SILVA</v>
          </cell>
          <cell r="F608" t="str">
            <v>3 - Administrativo</v>
          </cell>
          <cell r="G608">
            <v>422110</v>
          </cell>
          <cell r="H608" t="str">
            <v>09/2023</v>
          </cell>
          <cell r="J608">
            <v>12.4</v>
          </cell>
          <cell r="R608">
            <v>125</v>
          </cell>
          <cell r="S608">
            <v>37.200000000000003</v>
          </cell>
          <cell r="U608">
            <v>0</v>
          </cell>
          <cell r="X608" t="str">
            <v/>
          </cell>
          <cell r="Y608">
            <v>0</v>
          </cell>
          <cell r="AB608">
            <v>0</v>
          </cell>
        </row>
        <row r="609">
          <cell r="C609" t="str">
            <v>HOSPITAL SILVIO MAGALHÃES</v>
          </cell>
          <cell r="E609" t="str">
            <v>RAYANE SORAYA LOPES DA FONSECA</v>
          </cell>
          <cell r="F609" t="str">
            <v>2 - Outros Profissionais da Saúde</v>
          </cell>
          <cell r="G609">
            <v>322205</v>
          </cell>
          <cell r="H609" t="str">
            <v>09/2023</v>
          </cell>
          <cell r="J609">
            <v>134.68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  <cell r="Y609">
            <v>4986.4799999999996</v>
          </cell>
          <cell r="AB609" t="str">
            <v>ABONO COMPLEMENTAR LEI NO 14.434</v>
          </cell>
        </row>
        <row r="610">
          <cell r="C610" t="str">
            <v>HOSPITAL SILVIO MAGALHÃES</v>
          </cell>
          <cell r="E610" t="str">
            <v>RAYANNE KEWELLY SILVESTRE SILVA</v>
          </cell>
          <cell r="F610" t="str">
            <v>2 - Outros Profissionais da Saúde</v>
          </cell>
          <cell r="G610">
            <v>223505</v>
          </cell>
          <cell r="H610" t="str">
            <v>09/2023</v>
          </cell>
          <cell r="J610">
            <v>256.02999999999997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  <cell r="Y610">
            <v>8132.68</v>
          </cell>
          <cell r="AB610" t="str">
            <v>ABONO COMPLEMENTAR LEI NO 14.434</v>
          </cell>
        </row>
        <row r="611">
          <cell r="C611" t="str">
            <v>HOSPITAL SILVIO MAGALHÃES</v>
          </cell>
          <cell r="E611" t="str">
            <v>RAYANNY MIRELLY DE LIMA MELO</v>
          </cell>
          <cell r="F611" t="str">
            <v>2 - Outros Profissionais da Saúde</v>
          </cell>
          <cell r="G611">
            <v>223505</v>
          </cell>
          <cell r="H611" t="str">
            <v>09/2023</v>
          </cell>
          <cell r="J611">
            <v>260.69</v>
          </cell>
          <cell r="R611">
            <v>0</v>
          </cell>
          <cell r="S611">
            <v>0</v>
          </cell>
          <cell r="U611">
            <v>120.26</v>
          </cell>
          <cell r="X611" t="str">
            <v>AUXILIO CRECHE</v>
          </cell>
          <cell r="Y611">
            <v>6209.6</v>
          </cell>
          <cell r="AB611" t="str">
            <v>ABONO COMPLEMENTAR LEI NO 14.434</v>
          </cell>
        </row>
        <row r="612">
          <cell r="C612" t="str">
            <v>HOSPITAL SILVIO MAGALHÃES</v>
          </cell>
          <cell r="E612" t="str">
            <v>REGILDA MARIA CESARIO DE LIMA</v>
          </cell>
          <cell r="F612" t="str">
            <v>2 - Outros Profissionais da Saúde</v>
          </cell>
          <cell r="G612">
            <v>322205</v>
          </cell>
          <cell r="H612" t="str">
            <v>09/2023</v>
          </cell>
          <cell r="J612">
            <v>162.88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  <cell r="Y612">
            <v>0</v>
          </cell>
          <cell r="AB612">
            <v>0</v>
          </cell>
        </row>
        <row r="613">
          <cell r="C613" t="str">
            <v>HOSPITAL SILVIO MAGALHÃES</v>
          </cell>
          <cell r="E613" t="str">
            <v>REJANE SANTOS VIEIRA DA SILVA</v>
          </cell>
          <cell r="F613" t="str">
            <v>2 - Outros Profissionais da Saúde</v>
          </cell>
          <cell r="G613">
            <v>322205</v>
          </cell>
          <cell r="H613" t="str">
            <v>09/2023</v>
          </cell>
          <cell r="J613">
            <v>163.28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  <cell r="Y613">
            <v>4800.5200000000004</v>
          </cell>
          <cell r="AB613" t="str">
            <v>ABONO COMPLEMENTAR LEI NO 14.434</v>
          </cell>
        </row>
        <row r="614">
          <cell r="C614" t="str">
            <v>HOSPITAL SILVIO MAGALHÃES</v>
          </cell>
          <cell r="E614" t="str">
            <v>RENATO ALVES DE OLIVEIRA</v>
          </cell>
          <cell r="F614" t="str">
            <v>2 - Outros Profissionais da Saúde</v>
          </cell>
          <cell r="G614">
            <v>324115</v>
          </cell>
          <cell r="H614" t="str">
            <v>09/2023</v>
          </cell>
          <cell r="J614">
            <v>383.96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  <cell r="Y614">
            <v>0</v>
          </cell>
          <cell r="AB614">
            <v>0</v>
          </cell>
        </row>
        <row r="615">
          <cell r="C615" t="str">
            <v>HOSPITAL SILVIO MAGALHÃES</v>
          </cell>
          <cell r="E615" t="str">
            <v>RENIGIA DE ARAUJO OLIVEIRA SILVA</v>
          </cell>
          <cell r="F615" t="str">
            <v>3 - Administrativo</v>
          </cell>
          <cell r="G615">
            <v>411010</v>
          </cell>
          <cell r="H615" t="str">
            <v>09/2023</v>
          </cell>
          <cell r="J615">
            <v>160.34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  <cell r="Y615">
            <v>0</v>
          </cell>
          <cell r="AB615">
            <v>0</v>
          </cell>
        </row>
        <row r="616">
          <cell r="C616" t="str">
            <v>HOSPITAL SILVIO MAGALHÃES</v>
          </cell>
          <cell r="E616" t="str">
            <v>REYEL SOUZA AFONSO FERREIRA RIBEIRO</v>
          </cell>
          <cell r="F616" t="str">
            <v>3 - Administrativo</v>
          </cell>
          <cell r="G616">
            <v>411005</v>
          </cell>
          <cell r="H616" t="str">
            <v>09/2023</v>
          </cell>
          <cell r="J616">
            <v>126.73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  <cell r="Y616">
            <v>0</v>
          </cell>
          <cell r="AB616">
            <v>0</v>
          </cell>
        </row>
        <row r="617">
          <cell r="C617" t="str">
            <v>HOSPITAL SILVIO MAGALHÃES</v>
          </cell>
          <cell r="E617" t="str">
            <v>RICARDO ALEXANDRE COSTA DE OLIVEIRA JUNIOR</v>
          </cell>
          <cell r="F617" t="str">
            <v>2 - Outros Profissionais da Saúde</v>
          </cell>
          <cell r="G617">
            <v>324115</v>
          </cell>
          <cell r="H617" t="str">
            <v>09/2023</v>
          </cell>
          <cell r="J617">
            <v>296.49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  <cell r="Y617">
            <v>0</v>
          </cell>
          <cell r="AB617">
            <v>0</v>
          </cell>
        </row>
        <row r="618">
          <cell r="C618" t="str">
            <v>HOSPITAL SILVIO MAGALHÃES</v>
          </cell>
          <cell r="E618" t="str">
            <v>RICARDO DA SILVA VIEIRA</v>
          </cell>
          <cell r="F618" t="str">
            <v>2 - Outros Profissionais da Saúde</v>
          </cell>
          <cell r="G618">
            <v>322205</v>
          </cell>
          <cell r="H618" t="str">
            <v>09/2023</v>
          </cell>
          <cell r="J618">
            <v>144.52000000000001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  <cell r="Y618">
            <v>0</v>
          </cell>
          <cell r="AB618">
            <v>0</v>
          </cell>
        </row>
        <row r="619">
          <cell r="C619" t="str">
            <v>HOSPITAL SILVIO MAGALHÃES</v>
          </cell>
          <cell r="E619" t="str">
            <v>RISOLENE MARIA DOS SANTOS</v>
          </cell>
          <cell r="F619" t="str">
            <v>2 - Outros Profissionais da Saúde</v>
          </cell>
          <cell r="G619">
            <v>322205</v>
          </cell>
          <cell r="H619" t="str">
            <v>09/2023</v>
          </cell>
          <cell r="J619">
            <v>149.44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  <cell r="Y619">
            <v>0</v>
          </cell>
          <cell r="AB619">
            <v>0</v>
          </cell>
        </row>
        <row r="620">
          <cell r="C620" t="str">
            <v>HOSPITAL SILVIO MAGALHÃES</v>
          </cell>
          <cell r="E620" t="str">
            <v>RITA LUCIA DA SILVA</v>
          </cell>
          <cell r="F620" t="str">
            <v>3 - Administrativo</v>
          </cell>
          <cell r="G620">
            <v>422110</v>
          </cell>
          <cell r="H620" t="str">
            <v>09/2023</v>
          </cell>
          <cell r="J620">
            <v>136.81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  <cell r="Y620">
            <v>0</v>
          </cell>
          <cell r="AB620">
            <v>0</v>
          </cell>
        </row>
        <row r="621">
          <cell r="C621" t="str">
            <v>HOSPITAL SILVIO MAGALHÃES</v>
          </cell>
          <cell r="E621" t="str">
            <v>RIVALDO JOSE DA SILVA ULISSES</v>
          </cell>
          <cell r="F621" t="str">
            <v>3 - Administrativo</v>
          </cell>
          <cell r="G621">
            <v>517410</v>
          </cell>
          <cell r="H621" t="str">
            <v>09/2023</v>
          </cell>
          <cell r="J621">
            <v>136.4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  <cell r="Y621">
            <v>0</v>
          </cell>
          <cell r="AB621">
            <v>0</v>
          </cell>
        </row>
        <row r="622">
          <cell r="C622" t="str">
            <v>HOSPITAL SILVIO MAGALHÃES</v>
          </cell>
          <cell r="E622" t="str">
            <v>ROBERTO MARQUES DO NASCIMENTO</v>
          </cell>
          <cell r="F622" t="str">
            <v>2 - Outros Profissionais da Saúde</v>
          </cell>
          <cell r="G622">
            <v>322605</v>
          </cell>
          <cell r="H622" t="str">
            <v>09/2023</v>
          </cell>
          <cell r="J622">
            <v>162.30000000000001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  <cell r="Y622">
            <v>0</v>
          </cell>
          <cell r="AB622">
            <v>0</v>
          </cell>
        </row>
        <row r="623">
          <cell r="C623" t="str">
            <v>HOSPITAL SILVIO MAGALHÃES</v>
          </cell>
          <cell r="E623" t="str">
            <v>ROBSON LEANDRO DA SILVA</v>
          </cell>
          <cell r="F623" t="str">
            <v>3 - Administrativo</v>
          </cell>
          <cell r="G623">
            <v>622010</v>
          </cell>
          <cell r="H623" t="str">
            <v>09/2023</v>
          </cell>
          <cell r="J623">
            <v>132.22999999999999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  <cell r="Y623">
            <v>0</v>
          </cell>
          <cell r="AB623">
            <v>0</v>
          </cell>
        </row>
        <row r="624">
          <cell r="C624" t="str">
            <v>HOSPITAL SILVIO MAGALHÃES</v>
          </cell>
          <cell r="E624" t="str">
            <v>ROGERIO FERREIRA DOS SANTOS</v>
          </cell>
          <cell r="F624" t="str">
            <v>1 - Médico</v>
          </cell>
          <cell r="G624">
            <v>225270</v>
          </cell>
          <cell r="H624" t="str">
            <v>09/2023</v>
          </cell>
          <cell r="J624">
            <v>998.92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  <cell r="Y624">
            <v>0</v>
          </cell>
          <cell r="AB624">
            <v>0</v>
          </cell>
        </row>
        <row r="625">
          <cell r="C625" t="str">
            <v>HOSPITAL SILVIO MAGALHÃES</v>
          </cell>
          <cell r="E625" t="str">
            <v>RONALDO JOSE DOS SANTOS</v>
          </cell>
          <cell r="F625" t="str">
            <v>2 - Outros Profissionais da Saúde</v>
          </cell>
          <cell r="G625">
            <v>322205</v>
          </cell>
          <cell r="H625" t="str">
            <v>09/2023</v>
          </cell>
          <cell r="J625">
            <v>187.39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  <cell r="Y625">
            <v>4952.96</v>
          </cell>
          <cell r="AB625" t="str">
            <v>ABONO COMPLEMENTAR LEI NO 14.434</v>
          </cell>
        </row>
        <row r="626">
          <cell r="C626" t="str">
            <v>HOSPITAL SILVIO MAGALHÃES</v>
          </cell>
          <cell r="E626" t="str">
            <v>RONEY DE ALMEIDA SANTOS</v>
          </cell>
          <cell r="F626" t="str">
            <v>3 - Administrativo</v>
          </cell>
          <cell r="G626">
            <v>131210</v>
          </cell>
          <cell r="H626" t="str">
            <v>09/2023</v>
          </cell>
          <cell r="J626">
            <v>440.76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  <cell r="Y626">
            <v>0</v>
          </cell>
          <cell r="AB626">
            <v>0</v>
          </cell>
        </row>
        <row r="627">
          <cell r="C627" t="str">
            <v>HOSPITAL SILVIO MAGALHÃES</v>
          </cell>
          <cell r="E627" t="str">
            <v>RONILSON MARQUES DA SILVA</v>
          </cell>
          <cell r="F627" t="str">
            <v>3 - Administrativo</v>
          </cell>
          <cell r="G627">
            <v>514310</v>
          </cell>
          <cell r="H627" t="str">
            <v>09/2023</v>
          </cell>
          <cell r="J627">
            <v>136.82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  <cell r="Y627">
            <v>0</v>
          </cell>
          <cell r="AB627">
            <v>0</v>
          </cell>
        </row>
        <row r="628">
          <cell r="C628" t="str">
            <v>HOSPITAL SILVIO MAGALHÃES</v>
          </cell>
          <cell r="E628" t="str">
            <v>ROSANGELA OLIVEIRA DO NASCIMENTO</v>
          </cell>
          <cell r="F628" t="str">
            <v>3 - Administrativo</v>
          </cell>
          <cell r="G628">
            <v>513430</v>
          </cell>
          <cell r="H628" t="str">
            <v>09/2023</v>
          </cell>
          <cell r="J628">
            <v>115.46</v>
          </cell>
          <cell r="R628">
            <v>125</v>
          </cell>
          <cell r="S628">
            <v>79.2</v>
          </cell>
          <cell r="U628">
            <v>0</v>
          </cell>
          <cell r="X628" t="str">
            <v/>
          </cell>
          <cell r="Y628">
            <v>0</v>
          </cell>
          <cell r="AB628">
            <v>0</v>
          </cell>
        </row>
        <row r="629">
          <cell r="C629" t="str">
            <v>HOSPITAL SILVIO MAGALHÃES</v>
          </cell>
          <cell r="E629" t="str">
            <v>ROSEMERY ALVES FERREIRA DA SILVA</v>
          </cell>
          <cell r="F629" t="str">
            <v>2 - Outros Profissionais da Saúde</v>
          </cell>
          <cell r="G629">
            <v>322205</v>
          </cell>
          <cell r="H629" t="str">
            <v>09/2023</v>
          </cell>
          <cell r="J629">
            <v>163.28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  <cell r="Y629">
            <v>4700.5200000000004</v>
          </cell>
          <cell r="AB629" t="str">
            <v>ABONO COMPLEMENTAR LEI NO 14.434</v>
          </cell>
        </row>
        <row r="630">
          <cell r="C630" t="str">
            <v>HOSPITAL SILVIO MAGALHÃES</v>
          </cell>
          <cell r="E630" t="str">
            <v>ROSEMERY FERREIRA DA SILVA</v>
          </cell>
          <cell r="F630" t="str">
            <v>2 - Outros Profissionais da Saúde</v>
          </cell>
          <cell r="G630">
            <v>322205</v>
          </cell>
          <cell r="H630" t="str">
            <v>09/2023</v>
          </cell>
          <cell r="J630">
            <v>157.57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  <cell r="Y630">
            <v>4901.68</v>
          </cell>
          <cell r="AB630" t="str">
            <v>ABONO COMPLEMENTAR LEI NO 14.434</v>
          </cell>
        </row>
        <row r="631">
          <cell r="C631" t="str">
            <v>HOSPITAL SILVIO MAGALHÃES</v>
          </cell>
          <cell r="E631" t="str">
            <v>ROSIANA MARIA DO NASCIMENTO</v>
          </cell>
          <cell r="F631" t="str">
            <v>3 - Administrativo</v>
          </cell>
          <cell r="G631">
            <v>516310</v>
          </cell>
          <cell r="H631" t="str">
            <v>09/2023</v>
          </cell>
          <cell r="J631">
            <v>105.6</v>
          </cell>
          <cell r="R631">
            <v>125</v>
          </cell>
          <cell r="S631">
            <v>79.2</v>
          </cell>
          <cell r="U631">
            <v>0</v>
          </cell>
          <cell r="X631" t="str">
            <v/>
          </cell>
          <cell r="Y631">
            <v>0</v>
          </cell>
          <cell r="AB631">
            <v>0</v>
          </cell>
        </row>
        <row r="632">
          <cell r="C632" t="str">
            <v>HOSPITAL SILVIO MAGALHÃES</v>
          </cell>
          <cell r="E632" t="str">
            <v>ROSILDA FERREIRA CAVALCANTE</v>
          </cell>
          <cell r="F632" t="str">
            <v>2 - Outros Profissionais da Saúde</v>
          </cell>
          <cell r="G632">
            <v>322205</v>
          </cell>
          <cell r="H632" t="str">
            <v>09/2023</v>
          </cell>
          <cell r="J632">
            <v>149.68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  <cell r="Y632">
            <v>4696.6400000000003</v>
          </cell>
          <cell r="AB632" t="str">
            <v>ABONO COMPLEMENTAR LEI NO 14.434</v>
          </cell>
        </row>
        <row r="633">
          <cell r="C633" t="str">
            <v>HOSPITAL SILVIO MAGALHÃES</v>
          </cell>
          <cell r="E633" t="str">
            <v>ROSILENE MARIA DE OLIVEIRA</v>
          </cell>
          <cell r="F633" t="str">
            <v>3 - Administrativo</v>
          </cell>
          <cell r="G633">
            <v>142105</v>
          </cell>
          <cell r="H633" t="str">
            <v>09/2023</v>
          </cell>
          <cell r="J633">
            <v>579.25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  <cell r="Y633">
            <v>0</v>
          </cell>
          <cell r="AB633">
            <v>0</v>
          </cell>
        </row>
        <row r="634">
          <cell r="C634" t="str">
            <v>HOSPITAL SILVIO MAGALHÃES</v>
          </cell>
          <cell r="E634" t="str">
            <v>ROSIMERI ALVES DA SILVA</v>
          </cell>
          <cell r="F634" t="str">
            <v>2 - Outros Profissionais da Saúde</v>
          </cell>
          <cell r="G634">
            <v>322205</v>
          </cell>
          <cell r="H634" t="str">
            <v>09/2023</v>
          </cell>
          <cell r="J634">
            <v>140.01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  <cell r="Y634">
            <v>4851.28</v>
          </cell>
          <cell r="AB634" t="str">
            <v>ABONO COMPLEMENTAR LEI NO 14.434</v>
          </cell>
        </row>
        <row r="635">
          <cell r="C635" t="str">
            <v>HOSPITAL SILVIO MAGALHÃES</v>
          </cell>
          <cell r="E635" t="str">
            <v>ROSINEIDE MARIA DA SILVA</v>
          </cell>
          <cell r="F635" t="str">
            <v>2 - Outros Profissionais da Saúde</v>
          </cell>
          <cell r="G635">
            <v>322205</v>
          </cell>
          <cell r="H635" t="str">
            <v>09/2023</v>
          </cell>
          <cell r="J635">
            <v>181.26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  <cell r="Y635">
            <v>4968.28</v>
          </cell>
          <cell r="AB635" t="str">
            <v>ABONO COMPLEMENTAR LEI NO 14.434</v>
          </cell>
        </row>
        <row r="636">
          <cell r="C636" t="str">
            <v>HOSPITAL SILVIO MAGALHÃES</v>
          </cell>
          <cell r="E636" t="str">
            <v>RUBIA RAFAELLA ALVES DE SOUZA BEZERRA</v>
          </cell>
          <cell r="F636" t="str">
            <v>2 - Outros Profissionais da Saúde</v>
          </cell>
          <cell r="G636">
            <v>223505</v>
          </cell>
          <cell r="H636" t="str">
            <v>09/2023</v>
          </cell>
          <cell r="J636">
            <v>338.96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  <cell r="Y636">
            <v>0</v>
          </cell>
          <cell r="AB636">
            <v>0</v>
          </cell>
        </row>
        <row r="637">
          <cell r="C637" t="str">
            <v>HOSPITAL SILVIO MAGALHÃES</v>
          </cell>
          <cell r="E637" t="str">
            <v>SABRINA KAROLINE BATISTA SOARES</v>
          </cell>
          <cell r="F637" t="str">
            <v>3 - Administrativo</v>
          </cell>
          <cell r="G637">
            <v>411005</v>
          </cell>
          <cell r="H637" t="str">
            <v>09/2023</v>
          </cell>
          <cell r="J637">
            <v>120.97</v>
          </cell>
          <cell r="R637">
            <v>0</v>
          </cell>
          <cell r="S637">
            <v>0</v>
          </cell>
          <cell r="U637">
            <v>77.569999999999993</v>
          </cell>
          <cell r="X637" t="str">
            <v>AUXILIO CRECHE</v>
          </cell>
          <cell r="Y637">
            <v>0</v>
          </cell>
          <cell r="AB637">
            <v>0</v>
          </cell>
        </row>
        <row r="638">
          <cell r="C638" t="str">
            <v>HOSPITAL SILVIO MAGALHÃES</v>
          </cell>
          <cell r="E638" t="str">
            <v>SADARA RIBELLY BARBOZA DE SOUZA</v>
          </cell>
          <cell r="F638" t="str">
            <v>2 - Outros Profissionais da Saúde</v>
          </cell>
          <cell r="G638">
            <v>322205</v>
          </cell>
          <cell r="H638" t="str">
            <v>09/2023</v>
          </cell>
          <cell r="J638">
            <v>134.68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  <cell r="Y638">
            <v>5034.4799999999996</v>
          </cell>
          <cell r="AB638" t="str">
            <v>ABONO COMPLEMENTAR LEI NO 14.434</v>
          </cell>
        </row>
        <row r="639">
          <cell r="C639" t="str">
            <v>HOSPITAL SILVIO MAGALHÃES</v>
          </cell>
          <cell r="E639" t="str">
            <v>SAMARA FERNANDES SOUZA</v>
          </cell>
          <cell r="F639" t="str">
            <v>2 - Outros Profissionais da Saúde</v>
          </cell>
          <cell r="G639">
            <v>322205</v>
          </cell>
          <cell r="H639" t="str">
            <v>09/2023</v>
          </cell>
          <cell r="J639">
            <v>144.52000000000001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  <cell r="Y639">
            <v>4624.24</v>
          </cell>
          <cell r="AB639" t="str">
            <v>ABONO COMPLEMENTAR LEI NO 14.434</v>
          </cell>
        </row>
        <row r="640">
          <cell r="C640" t="str">
            <v>HOSPITAL SILVIO MAGALHÃES</v>
          </cell>
          <cell r="E640" t="str">
            <v>SAMYRIS PALLOMA DA SILVA DOMINGOS</v>
          </cell>
          <cell r="F640" t="str">
            <v>2 - Outros Profissionais da Saúde</v>
          </cell>
          <cell r="G640">
            <v>223505</v>
          </cell>
          <cell r="H640" t="str">
            <v>09/2023</v>
          </cell>
          <cell r="J640">
            <v>231.18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  <cell r="Y640">
            <v>6990.16</v>
          </cell>
          <cell r="AB640" t="str">
            <v>ABONO COMPLEMENTAR LEI NO 14.434</v>
          </cell>
        </row>
        <row r="641">
          <cell r="C641" t="str">
            <v>HOSPITAL SILVIO MAGALHÃES</v>
          </cell>
          <cell r="E641" t="str">
            <v>SANDRA BARRETO DA SILVA</v>
          </cell>
          <cell r="F641" t="str">
            <v>2 - Outros Profissionais da Saúde</v>
          </cell>
          <cell r="G641">
            <v>322205</v>
          </cell>
          <cell r="H641" t="str">
            <v>09/2023</v>
          </cell>
          <cell r="J641">
            <v>168.35</v>
          </cell>
          <cell r="R641">
            <v>0</v>
          </cell>
          <cell r="S641">
            <v>0</v>
          </cell>
          <cell r="U641">
            <v>77.55</v>
          </cell>
          <cell r="X641" t="str">
            <v>AUXILIO CRECHE</v>
          </cell>
          <cell r="Y641">
            <v>3965</v>
          </cell>
          <cell r="AB641" t="str">
            <v>ABONO COMPLEMENTAR LEI NO 14.434</v>
          </cell>
        </row>
        <row r="642">
          <cell r="C642" t="str">
            <v>HOSPITAL SILVIO MAGALHÃES</v>
          </cell>
          <cell r="E642" t="str">
            <v>SANDRA VALERIA SALU DA SILVA</v>
          </cell>
          <cell r="F642" t="str">
            <v>2 - Outros Profissionais da Saúde</v>
          </cell>
          <cell r="G642">
            <v>322205</v>
          </cell>
          <cell r="H642" t="str">
            <v>09/2023</v>
          </cell>
          <cell r="J642">
            <v>163.28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  <cell r="Y642">
            <v>4870.4399999999996</v>
          </cell>
          <cell r="AB642" t="str">
            <v>ABONO COMPLEMENTAR LEI NO 14.434</v>
          </cell>
        </row>
        <row r="643">
          <cell r="C643" t="str">
            <v>HOSPITAL SILVIO MAGALHÃES</v>
          </cell>
          <cell r="E643" t="str">
            <v>SANDRY EVELLY ANISIA RODRIGUES DE MOURA</v>
          </cell>
          <cell r="F643" t="str">
            <v>2 - Outros Profissionais da Saúde</v>
          </cell>
          <cell r="G643">
            <v>223810</v>
          </cell>
          <cell r="H643" t="str">
            <v>09/2023</v>
          </cell>
          <cell r="J643">
            <v>222.72</v>
          </cell>
          <cell r="R643">
            <v>0</v>
          </cell>
          <cell r="S643">
            <v>0</v>
          </cell>
          <cell r="U643">
            <v>112.22</v>
          </cell>
          <cell r="X643" t="str">
            <v>AUXILIO CRECHE</v>
          </cell>
          <cell r="Y643">
            <v>0</v>
          </cell>
          <cell r="AB643">
            <v>0</v>
          </cell>
        </row>
        <row r="644">
          <cell r="C644" t="str">
            <v>HOSPITAL SILVIO MAGALHÃES</v>
          </cell>
          <cell r="E644" t="str">
            <v>SANMARA CELIA ARAUJO DE LIMA</v>
          </cell>
          <cell r="F644" t="str">
            <v>2 - Outros Profissionais da Saúde</v>
          </cell>
          <cell r="G644">
            <v>223605</v>
          </cell>
          <cell r="H644" t="str">
            <v>09/2023</v>
          </cell>
          <cell r="J644">
            <v>318.01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  <cell r="Y644">
            <v>0</v>
          </cell>
          <cell r="AB644">
            <v>0</v>
          </cell>
        </row>
        <row r="645">
          <cell r="C645" t="str">
            <v>HOSPITAL SILVIO MAGALHÃES</v>
          </cell>
          <cell r="E645" t="str">
            <v>SERGIO MENDES DA SILVA</v>
          </cell>
          <cell r="F645" t="str">
            <v>2 - Outros Profissionais da Saúde</v>
          </cell>
          <cell r="G645">
            <v>322205</v>
          </cell>
          <cell r="H645" t="str">
            <v>09/2023</v>
          </cell>
          <cell r="J645">
            <v>163.28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  <cell r="Y645">
            <v>4699.96</v>
          </cell>
          <cell r="AB645" t="str">
            <v>ABONO COMPLEMENTAR LEI NO 14.434</v>
          </cell>
        </row>
        <row r="646">
          <cell r="C646" t="str">
            <v>HOSPITAL SILVIO MAGALHÃES</v>
          </cell>
          <cell r="E646" t="str">
            <v>SHARLLYS KLEVERSON BARBOSA DA SILVA</v>
          </cell>
          <cell r="F646" t="str">
            <v>3 - Administrativo</v>
          </cell>
          <cell r="G646">
            <v>411005</v>
          </cell>
          <cell r="H646" t="str">
            <v>09/2023</v>
          </cell>
          <cell r="J646">
            <v>126.72</v>
          </cell>
          <cell r="R646">
            <v>125</v>
          </cell>
          <cell r="S646">
            <v>79.2</v>
          </cell>
          <cell r="U646">
            <v>0</v>
          </cell>
          <cell r="X646" t="str">
            <v/>
          </cell>
          <cell r="Y646">
            <v>0</v>
          </cell>
          <cell r="AB646">
            <v>0</v>
          </cell>
        </row>
        <row r="647">
          <cell r="C647" t="str">
            <v>HOSPITAL SILVIO MAGALHÃES</v>
          </cell>
          <cell r="E647" t="str">
            <v>SHEILA MARIA DA SILVA ARAUJO</v>
          </cell>
          <cell r="F647" t="str">
            <v>2 - Outros Profissionais da Saúde</v>
          </cell>
          <cell r="G647">
            <v>223505</v>
          </cell>
          <cell r="H647" t="str">
            <v>09/2023</v>
          </cell>
          <cell r="J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  <cell r="Y647">
            <v>0</v>
          </cell>
          <cell r="AB647">
            <v>0</v>
          </cell>
        </row>
        <row r="648">
          <cell r="C648" t="str">
            <v>HOSPITAL SILVIO MAGALHÃES</v>
          </cell>
          <cell r="E648" t="str">
            <v>SHELLINGTON VICENTE DA SILVA FERREIRA</v>
          </cell>
          <cell r="F648" t="str">
            <v>3 - Administrativo</v>
          </cell>
          <cell r="G648">
            <v>142325</v>
          </cell>
          <cell r="H648" t="str">
            <v>09/2023</v>
          </cell>
          <cell r="J648">
            <v>140.80000000000001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  <cell r="Y648">
            <v>0</v>
          </cell>
          <cell r="AB648">
            <v>0</v>
          </cell>
        </row>
        <row r="649">
          <cell r="C649" t="str">
            <v>HOSPITAL SILVIO MAGALHÃES</v>
          </cell>
          <cell r="E649" t="str">
            <v>SILVANA CLEIDE SOUZA DA SILVA</v>
          </cell>
          <cell r="F649" t="str">
            <v>3 - Administrativo</v>
          </cell>
          <cell r="G649">
            <v>251605</v>
          </cell>
          <cell r="H649" t="str">
            <v>09/2023</v>
          </cell>
          <cell r="J649">
            <v>253.83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  <cell r="Y649">
            <v>0</v>
          </cell>
          <cell r="AB649">
            <v>0</v>
          </cell>
        </row>
        <row r="650">
          <cell r="C650" t="str">
            <v>HOSPITAL SILVIO MAGALHÃES</v>
          </cell>
          <cell r="E650" t="str">
            <v>SILVANA FERREIRA DE SOUSA</v>
          </cell>
          <cell r="F650" t="str">
            <v>3 - Administrativo</v>
          </cell>
          <cell r="G650">
            <v>413115</v>
          </cell>
          <cell r="H650" t="str">
            <v>09/2023</v>
          </cell>
          <cell r="J650">
            <v>185.3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  <cell r="Y650">
            <v>0</v>
          </cell>
          <cell r="AB650">
            <v>0</v>
          </cell>
        </row>
        <row r="651">
          <cell r="C651" t="str">
            <v>HOSPITAL SILVIO MAGALHÃES</v>
          </cell>
          <cell r="E651" t="str">
            <v>SILVANIA CICERA DOS SANTOS</v>
          </cell>
          <cell r="F651" t="str">
            <v>2 - Outros Profissionais da Saúde</v>
          </cell>
          <cell r="G651">
            <v>322205</v>
          </cell>
          <cell r="H651" t="str">
            <v>09/2023</v>
          </cell>
          <cell r="J651">
            <v>157.97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  <cell r="Y651">
            <v>5350.68</v>
          </cell>
          <cell r="AB651" t="str">
            <v>ABONO COMPLEMENTAR LEI NO 14.434</v>
          </cell>
        </row>
        <row r="652">
          <cell r="C652" t="str">
            <v>HOSPITAL SILVIO MAGALHÃES</v>
          </cell>
          <cell r="E652" t="str">
            <v>SILVANIA MARIA DA SILVA</v>
          </cell>
          <cell r="F652" t="str">
            <v>2 - Outros Profissionais da Saúde</v>
          </cell>
          <cell r="G652">
            <v>322205</v>
          </cell>
          <cell r="H652" t="str">
            <v>09/2023</v>
          </cell>
          <cell r="J652">
            <v>144.35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  <cell r="Y652">
            <v>4726.88</v>
          </cell>
          <cell r="AB652" t="str">
            <v>ABONO COMPLEMENTAR LEI NO 14.434</v>
          </cell>
        </row>
        <row r="653">
          <cell r="C653" t="str">
            <v>HOSPITAL SILVIO MAGALHÃES</v>
          </cell>
          <cell r="E653" t="str">
            <v>SILVANIA MARIA DA SILVA FREIRE</v>
          </cell>
          <cell r="F653" t="str">
            <v>2 - Outros Profissionais da Saúde</v>
          </cell>
          <cell r="G653">
            <v>322205</v>
          </cell>
          <cell r="H653" t="str">
            <v>09/2023</v>
          </cell>
          <cell r="J653">
            <v>144.35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  <cell r="Y653">
            <v>4727.92</v>
          </cell>
          <cell r="AB653" t="str">
            <v>ABONO COMPLEMENTAR LEI NO 14.434</v>
          </cell>
        </row>
        <row r="654">
          <cell r="C654" t="str">
            <v>HOSPITAL SILVIO MAGALHÃES</v>
          </cell>
          <cell r="E654" t="str">
            <v>SILVIA CARLA MELO DE QUEIROZ SILVA</v>
          </cell>
          <cell r="F654" t="str">
            <v>2 - Outros Profissionais da Saúde</v>
          </cell>
          <cell r="G654">
            <v>322205</v>
          </cell>
          <cell r="H654" t="str">
            <v>09/2023</v>
          </cell>
          <cell r="J654">
            <v>157.56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  <cell r="Y654">
            <v>4915.6400000000003</v>
          </cell>
          <cell r="AB654" t="str">
            <v>ABONO COMPLEMENTAR LEI NO 14.434</v>
          </cell>
        </row>
        <row r="655">
          <cell r="C655" t="str">
            <v>HOSPITAL SILVIO MAGALHÃES</v>
          </cell>
          <cell r="E655" t="str">
            <v>SILVIA HELENA CAVADINHA CANDIDO DOS SANTOS</v>
          </cell>
          <cell r="F655" t="str">
            <v>1 - Médico</v>
          </cell>
          <cell r="G655">
            <v>225270</v>
          </cell>
          <cell r="H655" t="str">
            <v>09/2023</v>
          </cell>
          <cell r="J655">
            <v>1078.25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  <cell r="Y655">
            <v>0</v>
          </cell>
          <cell r="AB655">
            <v>0</v>
          </cell>
        </row>
        <row r="656">
          <cell r="C656" t="str">
            <v>HOSPITAL SILVIO MAGALHÃES</v>
          </cell>
          <cell r="E656" t="str">
            <v>SILVIA RACHEL DE FREITAS</v>
          </cell>
          <cell r="F656" t="str">
            <v>3 - Administrativo</v>
          </cell>
          <cell r="G656">
            <v>411005</v>
          </cell>
          <cell r="H656" t="str">
            <v>09/2023</v>
          </cell>
          <cell r="J656">
            <v>126.72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  <cell r="Y656">
            <v>0</v>
          </cell>
          <cell r="AB656">
            <v>0</v>
          </cell>
        </row>
        <row r="657">
          <cell r="C657" t="str">
            <v>HOSPITAL SILVIO MAGALHÃES</v>
          </cell>
          <cell r="E657" t="str">
            <v>SILVIO FRANCELINO SILVA DE SOUZA</v>
          </cell>
          <cell r="F657" t="str">
            <v>2 - Outros Profissionais da Saúde</v>
          </cell>
          <cell r="G657">
            <v>322205</v>
          </cell>
          <cell r="H657" t="str">
            <v>09/2023</v>
          </cell>
          <cell r="J657">
            <v>163.28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  <cell r="Y657">
            <v>4699.16</v>
          </cell>
          <cell r="AB657" t="str">
            <v>ABONO COMPLEMENTAR LEI NO 14.434</v>
          </cell>
        </row>
        <row r="658">
          <cell r="C658" t="str">
            <v>HOSPITAL SILVIO MAGALHÃES</v>
          </cell>
          <cell r="E658" t="str">
            <v>SIMONE CRISTINA DE LIMA MARQUES</v>
          </cell>
          <cell r="F658" t="str">
            <v>3 - Administrativo</v>
          </cell>
          <cell r="G658">
            <v>521130</v>
          </cell>
          <cell r="H658" t="str">
            <v>09/2023</v>
          </cell>
          <cell r="J658">
            <v>126.26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  <cell r="Y658">
            <v>0</v>
          </cell>
          <cell r="AB658">
            <v>0</v>
          </cell>
        </row>
        <row r="659">
          <cell r="C659" t="str">
            <v>HOSPITAL SILVIO MAGALHÃES</v>
          </cell>
          <cell r="E659" t="str">
            <v>SIMONE MARIA DO NASCIMENTO</v>
          </cell>
          <cell r="F659" t="str">
            <v>2 - Outros Profissionais da Saúde</v>
          </cell>
          <cell r="G659">
            <v>324115</v>
          </cell>
          <cell r="H659" t="str">
            <v>09/2023</v>
          </cell>
          <cell r="J659">
            <v>338.87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  <cell r="Y659">
            <v>0</v>
          </cell>
          <cell r="AB659">
            <v>0</v>
          </cell>
        </row>
        <row r="660">
          <cell r="C660" t="str">
            <v>HOSPITAL SILVIO MAGALHÃES</v>
          </cell>
          <cell r="E660" t="str">
            <v>SINEIDE SANDRA SILVA DE PAULA</v>
          </cell>
          <cell r="F660" t="str">
            <v>2 - Outros Profissionais da Saúde</v>
          </cell>
          <cell r="G660">
            <v>322205</v>
          </cell>
          <cell r="H660" t="str">
            <v>09/2023</v>
          </cell>
          <cell r="J660">
            <v>239.71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  <cell r="Y660">
            <v>3889.04</v>
          </cell>
          <cell r="AB660" t="str">
            <v>ABONO COMPLEMENTAR LEI NO 14.434</v>
          </cell>
        </row>
        <row r="661">
          <cell r="C661" t="str">
            <v>HOSPITAL SILVIO MAGALHÃES</v>
          </cell>
          <cell r="E661" t="str">
            <v>SOLANGE DA SILVA GOUVEIA</v>
          </cell>
          <cell r="F661" t="str">
            <v>2 - Outros Profissionais da Saúde</v>
          </cell>
          <cell r="G661">
            <v>322205</v>
          </cell>
          <cell r="H661" t="str">
            <v>09/2023</v>
          </cell>
          <cell r="J661">
            <v>149.66999999999999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  <cell r="Y661">
            <v>4677</v>
          </cell>
          <cell r="AB661" t="str">
            <v>ABONO COMPLEMENTAR LEI NO 14.434</v>
          </cell>
        </row>
        <row r="662">
          <cell r="C662" t="str">
            <v>HOSPITAL SILVIO MAGALHÃES</v>
          </cell>
          <cell r="E662" t="str">
            <v>SOLANGE MARIA DA PAZ SILVA</v>
          </cell>
          <cell r="F662" t="str">
            <v>2 - Outros Profissionais da Saúde</v>
          </cell>
          <cell r="G662">
            <v>322205</v>
          </cell>
          <cell r="H662" t="str">
            <v>09/2023</v>
          </cell>
          <cell r="J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  <cell r="Y662">
            <v>0</v>
          </cell>
          <cell r="AB662">
            <v>0</v>
          </cell>
        </row>
        <row r="663">
          <cell r="C663" t="str">
            <v>HOSPITAL SILVIO MAGALHÃES</v>
          </cell>
          <cell r="E663" t="str">
            <v>SONIA MARIA GONCALVES DE LIRA</v>
          </cell>
          <cell r="F663" t="str">
            <v>3 - Administrativo</v>
          </cell>
          <cell r="G663">
            <v>517410</v>
          </cell>
          <cell r="H663" t="str">
            <v>09/2023</v>
          </cell>
          <cell r="J663">
            <v>131.13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  <cell r="Y663">
            <v>0</v>
          </cell>
          <cell r="AB663">
            <v>0</v>
          </cell>
        </row>
        <row r="664">
          <cell r="C664" t="str">
            <v>HOSPITAL SILVIO MAGALHÃES</v>
          </cell>
          <cell r="E664" t="str">
            <v>STEFFANE BARBOSA DOS SANTOS</v>
          </cell>
          <cell r="F664" t="str">
            <v>2 - Outros Profissionais da Saúde</v>
          </cell>
          <cell r="G664">
            <v>322205</v>
          </cell>
          <cell r="H664" t="str">
            <v>09/2023</v>
          </cell>
          <cell r="J664">
            <v>186.39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  <cell r="Y664">
            <v>4887.96</v>
          </cell>
          <cell r="AB664" t="str">
            <v>ABONO COMPLEMENTAR LEI NO 14.434</v>
          </cell>
        </row>
        <row r="665">
          <cell r="C665" t="str">
            <v>HOSPITAL SILVIO MAGALHÃES</v>
          </cell>
          <cell r="E665" t="str">
            <v>STEPHANE LILIAN CRISPIM ACIOLI</v>
          </cell>
          <cell r="F665" t="str">
            <v>2 - Outros Profissionais da Saúde</v>
          </cell>
          <cell r="G665">
            <v>223505</v>
          </cell>
          <cell r="H665" t="str">
            <v>09/2023</v>
          </cell>
          <cell r="J665">
            <v>232.72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  <cell r="Y665">
            <v>9136.1200000000008</v>
          </cell>
          <cell r="AB665" t="str">
            <v>ABONO COMPLEMENTAR LEI NO 14.434</v>
          </cell>
        </row>
        <row r="666">
          <cell r="C666" t="str">
            <v>HOSPITAL SILVIO MAGALHÃES</v>
          </cell>
          <cell r="E666" t="str">
            <v>STEVESON CARVALHO VENCESLAU BEZERRA</v>
          </cell>
          <cell r="F666" t="str">
            <v>2 - Outros Profissionais da Saúde</v>
          </cell>
          <cell r="G666">
            <v>223505</v>
          </cell>
          <cell r="H666" t="str">
            <v>09/2023</v>
          </cell>
          <cell r="J666">
            <v>249.97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  <cell r="Y666">
            <v>0</v>
          </cell>
          <cell r="AB666">
            <v>0</v>
          </cell>
        </row>
        <row r="667">
          <cell r="C667" t="str">
            <v>HOSPITAL SILVIO MAGALHÃES</v>
          </cell>
          <cell r="E667" t="str">
            <v>SUELANNE GONCALVES DE LIMA</v>
          </cell>
          <cell r="F667" t="str">
            <v>2 - Outros Profissionais da Saúde</v>
          </cell>
          <cell r="G667">
            <v>223505</v>
          </cell>
          <cell r="H667" t="str">
            <v>09/2023</v>
          </cell>
          <cell r="J667">
            <v>294.75</v>
          </cell>
          <cell r="R667">
            <v>0</v>
          </cell>
          <cell r="S667">
            <v>0</v>
          </cell>
          <cell r="U667">
            <v>120.26</v>
          </cell>
          <cell r="X667" t="str">
            <v>AUXILIO CRECHE</v>
          </cell>
          <cell r="Y667">
            <v>0</v>
          </cell>
          <cell r="AB667">
            <v>0</v>
          </cell>
        </row>
        <row r="668">
          <cell r="C668" t="str">
            <v>HOSPITAL SILVIO MAGALHÃES</v>
          </cell>
          <cell r="E668" t="str">
            <v>SUZANA MARIA MENESES DE LIMA</v>
          </cell>
          <cell r="F668" t="str">
            <v>2 - Outros Profissionais da Saúde</v>
          </cell>
          <cell r="G668">
            <v>322205</v>
          </cell>
          <cell r="H668" t="str">
            <v>09/2023</v>
          </cell>
          <cell r="J668">
            <v>0</v>
          </cell>
          <cell r="K668">
            <v>2422.63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  <cell r="Y668">
            <v>0</v>
          </cell>
          <cell r="AB668">
            <v>0</v>
          </cell>
        </row>
        <row r="669">
          <cell r="C669" t="str">
            <v>HOSPITAL SILVIO MAGALHÃES</v>
          </cell>
          <cell r="E669" t="str">
            <v>SUZY QUITERIA DE OLIVEIRA</v>
          </cell>
          <cell r="F669" t="str">
            <v>2 - Outros Profissionais da Saúde</v>
          </cell>
          <cell r="G669">
            <v>322205</v>
          </cell>
          <cell r="H669" t="str">
            <v>09/2023</v>
          </cell>
          <cell r="J669">
            <v>149.44999999999999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  <cell r="Y669">
            <v>0</v>
          </cell>
          <cell r="AB669">
            <v>0</v>
          </cell>
        </row>
        <row r="670">
          <cell r="C670" t="str">
            <v>HOSPITAL SILVIO MAGALHÃES</v>
          </cell>
          <cell r="E670" t="str">
            <v>TAMARA MARIA DE ASSIS MELO</v>
          </cell>
          <cell r="F670" t="str">
            <v>3 - Administrativo</v>
          </cell>
          <cell r="G670">
            <v>251605</v>
          </cell>
          <cell r="H670" t="str">
            <v>09/2023</v>
          </cell>
          <cell r="J670">
            <v>278.64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  <cell r="Y670">
            <v>0</v>
          </cell>
          <cell r="AB670">
            <v>0</v>
          </cell>
        </row>
        <row r="671">
          <cell r="C671" t="str">
            <v>HOSPITAL SILVIO MAGALHÃES</v>
          </cell>
          <cell r="E671" t="str">
            <v>TAMIRES MARIA DA SILVA</v>
          </cell>
          <cell r="F671" t="str">
            <v>2 - Outros Profissionais da Saúde</v>
          </cell>
          <cell r="G671">
            <v>322205</v>
          </cell>
          <cell r="H671" t="str">
            <v>09/2023</v>
          </cell>
          <cell r="J671">
            <v>134.68</v>
          </cell>
          <cell r="R671">
            <v>0</v>
          </cell>
          <cell r="S671">
            <v>0</v>
          </cell>
          <cell r="U671">
            <v>77.55</v>
          </cell>
          <cell r="X671" t="str">
            <v>AUXILIO CRECHE</v>
          </cell>
          <cell r="Y671">
            <v>4657.28</v>
          </cell>
          <cell r="AB671" t="str">
            <v>ABONO COMPLEMENTAR LEI NO 14.434</v>
          </cell>
        </row>
        <row r="672">
          <cell r="C672" t="str">
            <v>HOSPITAL SILVIO MAGALHÃES</v>
          </cell>
          <cell r="E672" t="str">
            <v>TAMIRIS PAULINO DA SILVA</v>
          </cell>
          <cell r="F672" t="str">
            <v>3 - Administrativo</v>
          </cell>
          <cell r="G672">
            <v>513205</v>
          </cell>
          <cell r="H672" t="str">
            <v>09/2023</v>
          </cell>
          <cell r="J672">
            <v>124.38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  <cell r="Y672">
            <v>0</v>
          </cell>
          <cell r="AB672">
            <v>0</v>
          </cell>
        </row>
        <row r="673">
          <cell r="C673" t="str">
            <v>HOSPITAL SILVIO MAGALHÃES</v>
          </cell>
          <cell r="E673" t="str">
            <v>TATIANA CARLA SILVA BARBOSA</v>
          </cell>
          <cell r="F673" t="str">
            <v>2 - Outros Profissionais da Saúde</v>
          </cell>
          <cell r="G673">
            <v>223505</v>
          </cell>
          <cell r="H673" t="str">
            <v>09/2023</v>
          </cell>
          <cell r="J673">
            <v>169.85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  <cell r="Y673">
            <v>9445.0400000000009</v>
          </cell>
          <cell r="AB673" t="str">
            <v>ABONO COMPLEMENTAR LEI NO 14.434</v>
          </cell>
        </row>
        <row r="674">
          <cell r="C674" t="str">
            <v>HOSPITAL SILVIO MAGALHÃES</v>
          </cell>
          <cell r="E674" t="str">
            <v>TATIANA MARIA PEREIRA DA SILVA</v>
          </cell>
          <cell r="F674" t="str">
            <v>2 - Outros Profissionais da Saúde</v>
          </cell>
          <cell r="G674">
            <v>322205</v>
          </cell>
          <cell r="H674" t="str">
            <v>09/2023</v>
          </cell>
          <cell r="J674">
            <v>168.35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  <cell r="Y674">
            <v>4139.88</v>
          </cell>
          <cell r="AB674" t="str">
            <v>ABONO COMPLEMENTAR LEI NO 14.434</v>
          </cell>
        </row>
        <row r="675">
          <cell r="C675" t="str">
            <v>HOSPITAL SILVIO MAGALHÃES</v>
          </cell>
          <cell r="E675" t="str">
            <v>TAWAN FRANCIS DE ALBUQUERQUE FREITAS</v>
          </cell>
          <cell r="F675" t="str">
            <v>2 - Outros Profissionais da Saúde</v>
          </cell>
          <cell r="G675">
            <v>223605</v>
          </cell>
          <cell r="H675" t="str">
            <v>09/2023</v>
          </cell>
          <cell r="J675">
            <v>240.35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  <cell r="Y675">
            <v>0</v>
          </cell>
          <cell r="AB675">
            <v>0</v>
          </cell>
        </row>
        <row r="676">
          <cell r="C676" t="str">
            <v>HOSPITAL SILVIO MAGALHÃES</v>
          </cell>
          <cell r="E676" t="str">
            <v>TELMA CRISTIANE CAVALCANTI NOGUEIRA</v>
          </cell>
          <cell r="F676" t="str">
            <v>3 - Administrativo</v>
          </cell>
          <cell r="G676">
            <v>223445</v>
          </cell>
          <cell r="H676" t="str">
            <v>09/2023</v>
          </cell>
          <cell r="J676">
            <v>441.76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  <cell r="Y676">
            <v>0</v>
          </cell>
          <cell r="AB676">
            <v>0</v>
          </cell>
        </row>
        <row r="677">
          <cell r="C677" t="str">
            <v>HOSPITAL SILVIO MAGALHÃES</v>
          </cell>
          <cell r="E677" t="str">
            <v>TEREZA MORGANA ALVES MENEZES DE AMORIM</v>
          </cell>
          <cell r="F677" t="str">
            <v>2 - Outros Profissionais da Saúde</v>
          </cell>
          <cell r="G677">
            <v>322205</v>
          </cell>
          <cell r="H677" t="str">
            <v>09/2023</v>
          </cell>
          <cell r="J677">
            <v>168.2</v>
          </cell>
          <cell r="R677">
            <v>0</v>
          </cell>
          <cell r="S677">
            <v>0</v>
          </cell>
          <cell r="U677">
            <v>69.430000000000007</v>
          </cell>
          <cell r="X677" t="str">
            <v>AUXILIO CRECHE</v>
          </cell>
          <cell r="Y677">
            <v>0</v>
          </cell>
          <cell r="AB677">
            <v>0</v>
          </cell>
        </row>
        <row r="678">
          <cell r="C678" t="str">
            <v>HOSPITAL SILVIO MAGALHÃES</v>
          </cell>
          <cell r="E678" t="str">
            <v>THACYLLO HENRIQUE VENANCIO DA SILVA</v>
          </cell>
          <cell r="F678" t="str">
            <v>3 - Administrativo</v>
          </cell>
          <cell r="G678">
            <v>517410</v>
          </cell>
          <cell r="H678" t="str">
            <v>09/2023</v>
          </cell>
          <cell r="J678">
            <v>115.69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  <cell r="Y678">
            <v>0</v>
          </cell>
          <cell r="AB678">
            <v>0</v>
          </cell>
        </row>
        <row r="679">
          <cell r="C679" t="str">
            <v>HOSPITAL SILVIO MAGALHÃES</v>
          </cell>
          <cell r="E679" t="str">
            <v>THAILANE MARIA LINS DA SILVA</v>
          </cell>
          <cell r="F679" t="str">
            <v>2 - Outros Profissionais da Saúde</v>
          </cell>
          <cell r="G679">
            <v>322205</v>
          </cell>
          <cell r="H679" t="str">
            <v>09/2023</v>
          </cell>
          <cell r="J679">
            <v>140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  <cell r="Y679">
            <v>4852.3599999999997</v>
          </cell>
          <cell r="AB679" t="str">
            <v>ABONO COMPLEMENTAR LEI NO 14.434</v>
          </cell>
        </row>
        <row r="680">
          <cell r="C680" t="str">
            <v>HOSPITAL SILVIO MAGALHÃES</v>
          </cell>
          <cell r="E680" t="str">
            <v>THAIS POLIANNA DE OLIVEIRA CAVALCANTE</v>
          </cell>
          <cell r="F680" t="str">
            <v>2 - Outros Profissionais da Saúde</v>
          </cell>
          <cell r="G680">
            <v>223505</v>
          </cell>
          <cell r="H680" t="str">
            <v>09/2023</v>
          </cell>
          <cell r="J680">
            <v>248.89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  <cell r="Y680">
            <v>6876.88</v>
          </cell>
          <cell r="AB680" t="str">
            <v>ABONO COMPLEMENTAR LEI NO 14.434</v>
          </cell>
        </row>
        <row r="681">
          <cell r="C681" t="str">
            <v>HOSPITAL SILVIO MAGALHÃES</v>
          </cell>
          <cell r="E681" t="str">
            <v>THAIS VITORIA DE OLIVEIRA</v>
          </cell>
          <cell r="F681" t="str">
            <v>2 - Outros Profissionais da Saúde</v>
          </cell>
          <cell r="G681">
            <v>223505</v>
          </cell>
          <cell r="H681" t="str">
            <v>09/2023</v>
          </cell>
          <cell r="J681">
            <v>169.84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  <cell r="Y681">
            <v>9281.48</v>
          </cell>
          <cell r="AB681" t="str">
            <v>ABONO COMPLEMENTAR LEI NO 14.434</v>
          </cell>
        </row>
        <row r="682">
          <cell r="C682" t="str">
            <v>HOSPITAL SILVIO MAGALHÃES</v>
          </cell>
          <cell r="E682" t="str">
            <v>THAISA MILLENA LIMA DA SILVA</v>
          </cell>
          <cell r="F682" t="str">
            <v>2 - Outros Profissionais da Saúde</v>
          </cell>
          <cell r="G682">
            <v>223505</v>
          </cell>
          <cell r="H682" t="str">
            <v>09/2023</v>
          </cell>
          <cell r="J682">
            <v>243.03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  <cell r="Y682">
            <v>5968.68</v>
          </cell>
          <cell r="AB682" t="str">
            <v>ABONO COMPLEMENTAR LEI NO 14.434</v>
          </cell>
        </row>
        <row r="683">
          <cell r="C683" t="str">
            <v>HOSPITAL SILVIO MAGALHÃES</v>
          </cell>
          <cell r="E683" t="str">
            <v>THAISE OLIVEIRA DA SILVA</v>
          </cell>
          <cell r="F683" t="str">
            <v>2 - Outros Profissionais da Saúde</v>
          </cell>
          <cell r="G683">
            <v>322205</v>
          </cell>
          <cell r="H683" t="str">
            <v>09/2023</v>
          </cell>
          <cell r="J683">
            <v>134.68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  <cell r="Y683">
            <v>5017.92</v>
          </cell>
          <cell r="AB683" t="str">
            <v>ABONO COMPLEMENTAR LEI NO 14.434</v>
          </cell>
        </row>
        <row r="684">
          <cell r="C684" t="str">
            <v>HOSPITAL SILVIO MAGALHÃES</v>
          </cell>
          <cell r="E684" t="str">
            <v>THALISSON JULIO DA SILVA FREIRE</v>
          </cell>
          <cell r="F684" t="str">
            <v>3 - Administrativo</v>
          </cell>
          <cell r="G684">
            <v>411005</v>
          </cell>
          <cell r="H684" t="str">
            <v>09/2023</v>
          </cell>
          <cell r="J684">
            <v>108.57</v>
          </cell>
          <cell r="R684">
            <v>125</v>
          </cell>
          <cell r="S684">
            <v>81.430000000000007</v>
          </cell>
          <cell r="U684">
            <v>0</v>
          </cell>
          <cell r="X684" t="str">
            <v/>
          </cell>
          <cell r="Y684">
            <v>0</v>
          </cell>
          <cell r="AB684">
            <v>0</v>
          </cell>
        </row>
        <row r="685">
          <cell r="C685" t="str">
            <v>HOSPITAL SILVIO MAGALHÃES</v>
          </cell>
          <cell r="E685" t="str">
            <v>THAMIRA EMANOELY SILVA DE CARVALHO</v>
          </cell>
          <cell r="F685" t="str">
            <v>2 - Outros Profissionais da Saúde</v>
          </cell>
          <cell r="G685">
            <v>223505</v>
          </cell>
          <cell r="H685" t="str">
            <v>09/2023</v>
          </cell>
          <cell r="J685">
            <v>248.89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  <cell r="Y685">
            <v>6876.2</v>
          </cell>
          <cell r="AB685" t="str">
            <v>ABONO COMPLEMENTAR LEI NO 14.434</v>
          </cell>
        </row>
        <row r="686">
          <cell r="C686" t="str">
            <v>HOSPITAL SILVIO MAGALHÃES</v>
          </cell>
          <cell r="E686" t="str">
            <v>THAMIRES CRISTINE DE ASSIS GOMES</v>
          </cell>
          <cell r="F686" t="str">
            <v>2 - Outros Profissionais da Saúde</v>
          </cell>
          <cell r="G686">
            <v>324115</v>
          </cell>
          <cell r="H686" t="str">
            <v>09/2023</v>
          </cell>
          <cell r="J686">
            <v>335.64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  <cell r="Y686">
            <v>0</v>
          </cell>
          <cell r="AB686">
            <v>0</v>
          </cell>
        </row>
        <row r="687">
          <cell r="C687" t="str">
            <v>HOSPITAL SILVIO MAGALHÃES</v>
          </cell>
          <cell r="E687" t="str">
            <v>THAYANNE MANOELLE DA SILVA</v>
          </cell>
          <cell r="F687" t="str">
            <v>2 - Outros Profissionais da Saúde</v>
          </cell>
          <cell r="G687">
            <v>223505</v>
          </cell>
          <cell r="H687" t="str">
            <v>09/2023</v>
          </cell>
          <cell r="J687">
            <v>263.45999999999998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  <cell r="Y687">
            <v>7951.76</v>
          </cell>
          <cell r="AB687" t="str">
            <v>ABONO COMPLEMENTAR LEI NO 14.434</v>
          </cell>
        </row>
        <row r="688">
          <cell r="C688" t="str">
            <v>HOSPITAL SILVIO MAGALHÃES</v>
          </cell>
          <cell r="E688" t="str">
            <v>THIAGO MATEUS GOMES DA SILVA</v>
          </cell>
          <cell r="F688" t="str">
            <v>3 - Administrativo</v>
          </cell>
          <cell r="G688">
            <v>351605</v>
          </cell>
          <cell r="H688" t="str">
            <v>09/2023</v>
          </cell>
          <cell r="J688">
            <v>195.24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  <cell r="Y688">
            <v>0</v>
          </cell>
          <cell r="AB688">
            <v>0</v>
          </cell>
        </row>
        <row r="689">
          <cell r="C689" t="str">
            <v>HOSPITAL SILVIO MAGALHÃES</v>
          </cell>
          <cell r="E689" t="str">
            <v>THYAGO HENRIQUE MENEZES DE SANTANA</v>
          </cell>
          <cell r="F689" t="str">
            <v>3 - Administrativo</v>
          </cell>
          <cell r="G689">
            <v>123105</v>
          </cell>
          <cell r="H689" t="str">
            <v>09/2023</v>
          </cell>
          <cell r="J689">
            <v>1090.29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  <cell r="Y689">
            <v>0</v>
          </cell>
          <cell r="AB689">
            <v>0</v>
          </cell>
        </row>
        <row r="690">
          <cell r="C690" t="str">
            <v>HOSPITAL SILVIO MAGALHÃES</v>
          </cell>
          <cell r="E690" t="str">
            <v>TIAGO JOSE DA SILVA</v>
          </cell>
          <cell r="F690" t="str">
            <v>2 - Outros Profissionais da Saúde</v>
          </cell>
          <cell r="G690">
            <v>322205</v>
          </cell>
          <cell r="H690" t="str">
            <v>09/2023</v>
          </cell>
          <cell r="J690">
            <v>140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  <cell r="Y690">
            <v>5104.4799999999996</v>
          </cell>
          <cell r="AB690" t="str">
            <v>ABONO COMPLEMENTAR LEI NO 14.434</v>
          </cell>
        </row>
        <row r="691">
          <cell r="C691" t="str">
            <v>HOSPITAL SILVIO MAGALHÃES</v>
          </cell>
          <cell r="E691" t="str">
            <v>VALDENIA SILVA DOS SANTOS</v>
          </cell>
          <cell r="F691" t="str">
            <v>4 - Assistência Odontológica</v>
          </cell>
          <cell r="G691">
            <v>322415</v>
          </cell>
          <cell r="H691" t="str">
            <v>09/2023</v>
          </cell>
          <cell r="J691">
            <v>168.96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  <cell r="Y691">
            <v>0</v>
          </cell>
          <cell r="AB691">
            <v>0</v>
          </cell>
        </row>
        <row r="692">
          <cell r="C692" t="str">
            <v>HOSPITAL SILVIO MAGALHÃES</v>
          </cell>
          <cell r="E692" t="str">
            <v>VALDERICE SILVA DO CARMO</v>
          </cell>
          <cell r="F692" t="str">
            <v>2 - Outros Profissionais da Saúde</v>
          </cell>
          <cell r="G692">
            <v>322205</v>
          </cell>
          <cell r="H692" t="str">
            <v>09/2023</v>
          </cell>
          <cell r="J692">
            <v>127.53</v>
          </cell>
          <cell r="R692">
            <v>0</v>
          </cell>
          <cell r="S692">
            <v>0</v>
          </cell>
          <cell r="U692">
            <v>155.1</v>
          </cell>
          <cell r="X692" t="str">
            <v>AUXILIO CRECHE</v>
          </cell>
          <cell r="Y692">
            <v>5561.8</v>
          </cell>
          <cell r="AB692" t="str">
            <v>ABONO COMPLEMENTAR LEI NO 14.434</v>
          </cell>
        </row>
        <row r="693">
          <cell r="C693" t="str">
            <v>HOSPITAL SILVIO MAGALHÃES</v>
          </cell>
          <cell r="E693" t="str">
            <v>VALDETE FERREIRA CASTRO DA SILVA</v>
          </cell>
          <cell r="F693" t="str">
            <v>2 - Outros Profissionais da Saúde</v>
          </cell>
          <cell r="G693">
            <v>322205</v>
          </cell>
          <cell r="H693" t="str">
            <v>09/2023</v>
          </cell>
          <cell r="J693">
            <v>192.21</v>
          </cell>
          <cell r="R693">
            <v>125</v>
          </cell>
          <cell r="S693">
            <v>79.8</v>
          </cell>
          <cell r="U693">
            <v>0</v>
          </cell>
          <cell r="X693" t="str">
            <v/>
          </cell>
          <cell r="Y693">
            <v>0</v>
          </cell>
          <cell r="AB693">
            <v>0</v>
          </cell>
        </row>
        <row r="694">
          <cell r="C694" t="str">
            <v>HOSPITAL SILVIO MAGALHÃES</v>
          </cell>
          <cell r="E694" t="str">
            <v>VALDINEIDE MARIA P DE BARROS</v>
          </cell>
          <cell r="F694" t="str">
            <v>2 - Outros Profissionais da Saúde</v>
          </cell>
          <cell r="G694">
            <v>322205</v>
          </cell>
          <cell r="H694" t="str">
            <v>09/2023</v>
          </cell>
          <cell r="J694">
            <v>149.66999999999999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  <cell r="Y694">
            <v>4575.24</v>
          </cell>
          <cell r="AB694" t="str">
            <v>ABONO COMPLEMENTAR LEI NO 14.434</v>
          </cell>
        </row>
        <row r="695">
          <cell r="C695" t="str">
            <v>HOSPITAL SILVIO MAGALHÃES</v>
          </cell>
          <cell r="E695" t="str">
            <v>VALERIA EMILY FREITAS DA SILVA</v>
          </cell>
          <cell r="F695" t="str">
            <v>3 - Administrativo</v>
          </cell>
          <cell r="G695">
            <v>517410</v>
          </cell>
          <cell r="H695" t="str">
            <v>09/2023</v>
          </cell>
          <cell r="J695">
            <v>131.12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  <cell r="Y695">
            <v>0</v>
          </cell>
          <cell r="AB695">
            <v>0</v>
          </cell>
        </row>
        <row r="696">
          <cell r="C696" t="str">
            <v>HOSPITAL SILVIO MAGALHÃES</v>
          </cell>
          <cell r="E696" t="str">
            <v>VANESSA EMANUELLY TOLEDO DE CASTRO</v>
          </cell>
          <cell r="F696" t="str">
            <v>3 - Administrativo</v>
          </cell>
          <cell r="G696">
            <v>422110</v>
          </cell>
          <cell r="H696" t="str">
            <v>09/2023</v>
          </cell>
          <cell r="J696">
            <v>12.4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  <cell r="Y696">
            <v>0</v>
          </cell>
          <cell r="AB696">
            <v>0</v>
          </cell>
        </row>
        <row r="697">
          <cell r="C697" t="str">
            <v>HOSPITAL SILVIO MAGALHÃES</v>
          </cell>
          <cell r="E697" t="str">
            <v>VANESSA NATHALIA DA SILVA</v>
          </cell>
          <cell r="F697" t="str">
            <v>2 - Outros Profissionais da Saúde</v>
          </cell>
          <cell r="G697">
            <v>322205</v>
          </cell>
          <cell r="H697" t="str">
            <v>09/2023</v>
          </cell>
          <cell r="J697">
            <v>162.88</v>
          </cell>
          <cell r="R697">
            <v>0</v>
          </cell>
          <cell r="S697">
            <v>0</v>
          </cell>
          <cell r="U697">
            <v>77.55</v>
          </cell>
          <cell r="X697" t="str">
            <v>AUXILIO CRECHE</v>
          </cell>
          <cell r="Y697">
            <v>4779.6400000000003</v>
          </cell>
          <cell r="AB697" t="str">
            <v>ABONO COMPLEMENTAR LEI NO 14.434</v>
          </cell>
        </row>
        <row r="698">
          <cell r="C698" t="str">
            <v>HOSPITAL SILVIO MAGALHÃES</v>
          </cell>
          <cell r="E698" t="str">
            <v>VANILDA ARAUJO DOS REIS</v>
          </cell>
          <cell r="F698" t="str">
            <v>2 - Outros Profissionais da Saúde</v>
          </cell>
          <cell r="G698">
            <v>223505</v>
          </cell>
          <cell r="H698" t="str">
            <v>09/2023</v>
          </cell>
          <cell r="J698">
            <v>247.76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  <cell r="Y698">
            <v>0</v>
          </cell>
          <cell r="AB698">
            <v>0</v>
          </cell>
        </row>
        <row r="699">
          <cell r="C699" t="str">
            <v>HOSPITAL SILVIO MAGALHÃES</v>
          </cell>
          <cell r="E699" t="str">
            <v xml:space="preserve">VERA LUCIA VIANA RAMOS GOMES </v>
          </cell>
          <cell r="F699" t="str">
            <v>2 - Outros Profissionais da Saúde</v>
          </cell>
          <cell r="G699">
            <v>223505</v>
          </cell>
          <cell r="H699" t="str">
            <v>09/2023</v>
          </cell>
          <cell r="J699">
            <v>212.64</v>
          </cell>
          <cell r="R699">
            <v>125</v>
          </cell>
          <cell r="S699">
            <v>82.5</v>
          </cell>
          <cell r="U699">
            <v>0</v>
          </cell>
          <cell r="X699" t="str">
            <v/>
          </cell>
          <cell r="Y699">
            <v>6633.96</v>
          </cell>
          <cell r="AB699" t="str">
            <v>ABONO COMPLEMENTAR LEI NO 14.434</v>
          </cell>
        </row>
        <row r="700">
          <cell r="C700" t="str">
            <v>HOSPITAL SILVIO MAGALHÃES</v>
          </cell>
          <cell r="E700" t="str">
            <v>VICTOR GABRIEL DE SOUZA SILVA</v>
          </cell>
          <cell r="F700" t="str">
            <v>3 - Administrativo</v>
          </cell>
          <cell r="G700">
            <v>517410</v>
          </cell>
          <cell r="H700" t="str">
            <v>09/2023</v>
          </cell>
          <cell r="J700">
            <v>115.69</v>
          </cell>
          <cell r="R700">
            <v>125</v>
          </cell>
          <cell r="S700">
            <v>79.2</v>
          </cell>
          <cell r="U700">
            <v>0</v>
          </cell>
          <cell r="X700" t="str">
            <v/>
          </cell>
          <cell r="Y700">
            <v>0</v>
          </cell>
          <cell r="AB700">
            <v>0</v>
          </cell>
        </row>
        <row r="701">
          <cell r="C701" t="str">
            <v>HOSPITAL SILVIO MAGALHÃES</v>
          </cell>
          <cell r="E701" t="str">
            <v>VICTORIA GABRIELLA FIRMINO DA SILVA</v>
          </cell>
          <cell r="F701" t="str">
            <v>3 - Administrativo</v>
          </cell>
          <cell r="G701">
            <v>411005</v>
          </cell>
          <cell r="H701" t="str">
            <v>09/2023</v>
          </cell>
          <cell r="J701">
            <v>126.72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  <cell r="Y701">
            <v>0</v>
          </cell>
          <cell r="AB701">
            <v>0</v>
          </cell>
        </row>
        <row r="702">
          <cell r="C702" t="str">
            <v>HOSPITAL SILVIO MAGALHÃES</v>
          </cell>
          <cell r="E702" t="str">
            <v>VITOR HUGO MACEDO DA SILVA</v>
          </cell>
          <cell r="F702" t="str">
            <v>3 - Administrativo</v>
          </cell>
          <cell r="G702">
            <v>517410</v>
          </cell>
          <cell r="H702" t="str">
            <v>09/2023</v>
          </cell>
          <cell r="J702">
            <v>115.7</v>
          </cell>
          <cell r="R702">
            <v>125</v>
          </cell>
          <cell r="S702">
            <v>79.2</v>
          </cell>
          <cell r="U702">
            <v>0</v>
          </cell>
          <cell r="X702" t="str">
            <v/>
          </cell>
          <cell r="Y702">
            <v>0</v>
          </cell>
          <cell r="AB702">
            <v>0</v>
          </cell>
        </row>
        <row r="703">
          <cell r="C703" t="str">
            <v>HOSPITAL SILVIO MAGALHÃES</v>
          </cell>
          <cell r="E703" t="str">
            <v>VITOR RENAN CAVALCANTI FIRMINO</v>
          </cell>
          <cell r="F703" t="str">
            <v>3 - Administrativo</v>
          </cell>
          <cell r="G703">
            <v>517410</v>
          </cell>
          <cell r="H703" t="str">
            <v>09/2023</v>
          </cell>
          <cell r="J703">
            <v>119.68</v>
          </cell>
          <cell r="R703">
            <v>125</v>
          </cell>
          <cell r="S703">
            <v>79.2</v>
          </cell>
          <cell r="U703">
            <v>0</v>
          </cell>
          <cell r="X703" t="str">
            <v/>
          </cell>
          <cell r="Y703">
            <v>0</v>
          </cell>
          <cell r="AB703">
            <v>0</v>
          </cell>
        </row>
        <row r="704">
          <cell r="C704" t="str">
            <v>HOSPITAL SILVIO MAGALHÃES</v>
          </cell>
          <cell r="E704" t="str">
            <v>VITORIA CAROLINA MONTEIRO TORRES</v>
          </cell>
          <cell r="F704" t="str">
            <v>3 - Administrativo</v>
          </cell>
          <cell r="G704">
            <v>411030</v>
          </cell>
          <cell r="H704" t="str">
            <v>09/2023</v>
          </cell>
          <cell r="J704">
            <v>140.97999999999999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  <cell r="Y704">
            <v>0</v>
          </cell>
          <cell r="AB704">
            <v>0</v>
          </cell>
        </row>
        <row r="705">
          <cell r="C705" t="str">
            <v>HOSPITAL SILVIO MAGALHÃES</v>
          </cell>
          <cell r="E705" t="str">
            <v>VITORIA DA SILVA BERNARDINO</v>
          </cell>
          <cell r="F705" t="str">
            <v>3 - Administrativo</v>
          </cell>
          <cell r="G705">
            <v>513430</v>
          </cell>
          <cell r="H705" t="str">
            <v>09/2023</v>
          </cell>
          <cell r="J705">
            <v>114.68</v>
          </cell>
          <cell r="R705">
            <v>0</v>
          </cell>
          <cell r="S705">
            <v>0</v>
          </cell>
          <cell r="U705">
            <v>77.569999999999993</v>
          </cell>
          <cell r="X705" t="str">
            <v>AUXILIO CRECHE</v>
          </cell>
          <cell r="Y705">
            <v>0</v>
          </cell>
          <cell r="AB705">
            <v>0</v>
          </cell>
        </row>
        <row r="706">
          <cell r="C706" t="str">
            <v>HOSPITAL SILVIO MAGALHÃES</v>
          </cell>
          <cell r="E706" t="str">
            <v>VIVIANE KELLY LINS E SILVA</v>
          </cell>
          <cell r="F706" t="str">
            <v>3 - Administrativo</v>
          </cell>
          <cell r="G706">
            <v>422110</v>
          </cell>
          <cell r="H706" t="str">
            <v>09/2023</v>
          </cell>
          <cell r="J706">
            <v>119.29</v>
          </cell>
          <cell r="R706">
            <v>0</v>
          </cell>
          <cell r="S706">
            <v>0</v>
          </cell>
          <cell r="U706">
            <v>77.569999999999993</v>
          </cell>
          <cell r="X706" t="str">
            <v>AUXILIO CRECHE</v>
          </cell>
          <cell r="Y706">
            <v>0</v>
          </cell>
          <cell r="AB706">
            <v>0</v>
          </cell>
        </row>
        <row r="707">
          <cell r="C707" t="str">
            <v>HOSPITAL SILVIO MAGALHÃES</v>
          </cell>
          <cell r="E707" t="str">
            <v>VIVIANE MILLANY MARIA DA SILVA</v>
          </cell>
          <cell r="F707" t="str">
            <v>3 - Administrativo</v>
          </cell>
          <cell r="G707">
            <v>422110</v>
          </cell>
          <cell r="H707" t="str">
            <v>09/2023</v>
          </cell>
          <cell r="J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  <cell r="Y707">
            <v>0</v>
          </cell>
          <cell r="AB707">
            <v>0</v>
          </cell>
        </row>
        <row r="708">
          <cell r="C708" t="str">
            <v>HOSPITAL SILVIO MAGALHÃES</v>
          </cell>
          <cell r="E708" t="str">
            <v>WALEX NICKYSON CAVALCANTE CAJU</v>
          </cell>
          <cell r="F708" t="str">
            <v>3 - Administrativo</v>
          </cell>
          <cell r="G708">
            <v>411005</v>
          </cell>
          <cell r="H708" t="str">
            <v>09/2023</v>
          </cell>
          <cell r="J708">
            <v>126.72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  <cell r="Y708">
            <v>0</v>
          </cell>
          <cell r="AB708">
            <v>0</v>
          </cell>
        </row>
        <row r="709">
          <cell r="C709" t="str">
            <v>HOSPITAL SILVIO MAGALHÃES</v>
          </cell>
          <cell r="E709" t="str">
            <v>WANCHERLAINE RAFAELA DA SILVA</v>
          </cell>
          <cell r="F709" t="str">
            <v>3 - Administrativo</v>
          </cell>
          <cell r="G709">
            <v>521130</v>
          </cell>
          <cell r="H709" t="str">
            <v>09/2023</v>
          </cell>
          <cell r="J709">
            <v>131.12</v>
          </cell>
          <cell r="R709">
            <v>125</v>
          </cell>
          <cell r="S709">
            <v>79.2</v>
          </cell>
          <cell r="U709">
            <v>0</v>
          </cell>
          <cell r="X709" t="str">
            <v/>
          </cell>
          <cell r="Y709">
            <v>0</v>
          </cell>
          <cell r="AB709">
            <v>0</v>
          </cell>
        </row>
        <row r="710">
          <cell r="C710" t="str">
            <v>HOSPITAL SILVIO MAGALHÃES</v>
          </cell>
          <cell r="E710" t="str">
            <v>WELICLECIA GRAZIELE SILVA PEREIRA</v>
          </cell>
          <cell r="F710" t="str">
            <v>3 - Administrativo</v>
          </cell>
          <cell r="G710">
            <v>251605</v>
          </cell>
          <cell r="H710" t="str">
            <v>09/2023</v>
          </cell>
          <cell r="J710">
            <v>243.24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  <cell r="Y710">
            <v>0</v>
          </cell>
          <cell r="AB710">
            <v>0</v>
          </cell>
        </row>
        <row r="711">
          <cell r="C711" t="str">
            <v>HOSPITAL SILVIO MAGALHÃES</v>
          </cell>
          <cell r="E711" t="str">
            <v>WELLINGTON JOSE OLIVEIRA DA SILVA</v>
          </cell>
          <cell r="F711" t="str">
            <v>3 - Administrativo</v>
          </cell>
          <cell r="G711">
            <v>517410</v>
          </cell>
          <cell r="H711" t="str">
            <v>09/2023</v>
          </cell>
          <cell r="J711">
            <v>131.12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  <cell r="Y711">
            <v>0</v>
          </cell>
          <cell r="AB711">
            <v>0</v>
          </cell>
        </row>
        <row r="712">
          <cell r="C712" t="str">
            <v>HOSPITAL SILVIO MAGALHÃES</v>
          </cell>
          <cell r="E712" t="str">
            <v>WELLINGTON PEREIRA DOS ANJOS</v>
          </cell>
          <cell r="F712" t="str">
            <v>3 - Administrativo</v>
          </cell>
          <cell r="G712">
            <v>911205</v>
          </cell>
          <cell r="H712" t="str">
            <v>09/2023</v>
          </cell>
          <cell r="J712">
            <v>235.39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  <cell r="Y712">
            <v>0</v>
          </cell>
          <cell r="AB712">
            <v>0</v>
          </cell>
        </row>
        <row r="713">
          <cell r="C713" t="str">
            <v>HOSPITAL SILVIO MAGALHÃES</v>
          </cell>
          <cell r="E713" t="str">
            <v xml:space="preserve">WELLITANIA MARIA DO NASCIMENTO </v>
          </cell>
          <cell r="F713" t="str">
            <v>3 - Administrativo</v>
          </cell>
          <cell r="G713">
            <v>513430</v>
          </cell>
          <cell r="H713" t="str">
            <v>09/2023</v>
          </cell>
          <cell r="J713">
            <v>105.6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  <cell r="Y713">
            <v>0</v>
          </cell>
          <cell r="AB713">
            <v>0</v>
          </cell>
        </row>
        <row r="714">
          <cell r="C714" t="str">
            <v>HOSPITAL SILVIO MAGALHÃES</v>
          </cell>
          <cell r="E714" t="str">
            <v>WENDSON BRUNO DA SILVA</v>
          </cell>
          <cell r="F714" t="str">
            <v>3 - Administrativo</v>
          </cell>
          <cell r="G714">
            <v>517410</v>
          </cell>
          <cell r="H714" t="str">
            <v>09/2023</v>
          </cell>
          <cell r="J714">
            <v>131.12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  <cell r="Y714">
            <v>0</v>
          </cell>
          <cell r="AB714">
            <v>0</v>
          </cell>
        </row>
        <row r="715">
          <cell r="C715" t="str">
            <v>HOSPITAL SILVIO MAGALHÃES</v>
          </cell>
          <cell r="E715" t="str">
            <v>WESLEY FELIPE DA SILVA</v>
          </cell>
          <cell r="F715" t="str">
            <v>2 - Outros Profissionais da Saúde</v>
          </cell>
          <cell r="G715">
            <v>322205</v>
          </cell>
          <cell r="H715" t="str">
            <v>09/2023</v>
          </cell>
          <cell r="J715">
            <v>139.03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  <cell r="Y715">
            <v>4978.4799999999996</v>
          </cell>
          <cell r="AB715" t="str">
            <v>ABONO COMPLEMENTAR LEI NO 14.434</v>
          </cell>
        </row>
        <row r="716">
          <cell r="C716" t="str">
            <v>HOSPITAL SILVIO MAGALHÃES</v>
          </cell>
          <cell r="E716" t="str">
            <v>WEUDES JOSE BEZERRA SILVA</v>
          </cell>
          <cell r="F716" t="str">
            <v>2 - Outros Profissionais da Saúde</v>
          </cell>
          <cell r="G716">
            <v>322205</v>
          </cell>
          <cell r="H716" t="str">
            <v>09/2023</v>
          </cell>
          <cell r="J716">
            <v>139.03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  <cell r="Y716">
            <v>0</v>
          </cell>
          <cell r="AB716">
            <v>0</v>
          </cell>
        </row>
        <row r="717">
          <cell r="C717" t="str">
            <v>HOSPITAL SILVIO MAGALHÃES</v>
          </cell>
          <cell r="E717" t="str">
            <v xml:space="preserve">WHEMERSON RUFINO SILVA </v>
          </cell>
          <cell r="F717" t="str">
            <v>3 - Administrativo</v>
          </cell>
          <cell r="G717">
            <v>414105</v>
          </cell>
          <cell r="H717" t="str">
            <v>09/2023</v>
          </cell>
          <cell r="J717">
            <v>115.69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  <cell r="Y717">
            <v>0</v>
          </cell>
          <cell r="AB717">
            <v>0</v>
          </cell>
        </row>
        <row r="718">
          <cell r="C718" t="str">
            <v>HOSPITAL SILVIO MAGALHÃES</v>
          </cell>
          <cell r="E718" t="str">
            <v>WILLAMIS MATHEUS DA SILVA</v>
          </cell>
          <cell r="F718" t="str">
            <v>3 - Administrativo</v>
          </cell>
          <cell r="G718">
            <v>517410</v>
          </cell>
          <cell r="H718" t="str">
            <v>09/2023</v>
          </cell>
          <cell r="J718">
            <v>131.12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  <cell r="Y718">
            <v>0</v>
          </cell>
          <cell r="AB718">
            <v>0</v>
          </cell>
        </row>
        <row r="719">
          <cell r="C719" t="str">
            <v>HOSPITAL SILVIO MAGALHÃES</v>
          </cell>
          <cell r="E719" t="str">
            <v>WILLAMS FELIPE FERREIRA SILVA</v>
          </cell>
          <cell r="F719" t="str">
            <v>2 - Outros Profissionais da Saúde</v>
          </cell>
          <cell r="G719">
            <v>223530</v>
          </cell>
          <cell r="H719" t="str">
            <v>09/2023</v>
          </cell>
          <cell r="J719">
            <v>185.18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  <cell r="Y719">
            <v>8847.2000000000007</v>
          </cell>
          <cell r="AB719" t="str">
            <v>ABONO COMPLEMENTAR LEI NO 14.434</v>
          </cell>
        </row>
        <row r="720">
          <cell r="C720" t="str">
            <v>HOSPITAL SILVIO MAGALHÃES</v>
          </cell>
          <cell r="E720" t="str">
            <v>WILLIANE EVELIN SALES DO NASCIMENTO</v>
          </cell>
          <cell r="F720" t="str">
            <v>2 - Outros Profissionais da Saúde</v>
          </cell>
          <cell r="G720">
            <v>322205</v>
          </cell>
          <cell r="H720" t="str">
            <v>09/2023</v>
          </cell>
          <cell r="J720">
            <v>131.86000000000001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  <cell r="Y720">
            <v>0</v>
          </cell>
          <cell r="AB720">
            <v>0</v>
          </cell>
        </row>
        <row r="721">
          <cell r="C721" t="str">
            <v>HOSPITAL SILVIO MAGALHÃES</v>
          </cell>
          <cell r="E721" t="str">
            <v>WILLYANE SILVA NICOLAU</v>
          </cell>
          <cell r="F721" t="str">
            <v>2 - Outros Profissionais da Saúde</v>
          </cell>
          <cell r="G721">
            <v>223505</v>
          </cell>
          <cell r="H721" t="str">
            <v>09/2023</v>
          </cell>
          <cell r="J721">
            <v>169.84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  <cell r="Y721">
            <v>9444.0400000000009</v>
          </cell>
          <cell r="AB721" t="str">
            <v>ABONO COMPLEMENTAR LEI NO 14.434</v>
          </cell>
        </row>
        <row r="722">
          <cell r="C722" t="str">
            <v>HOSPITAL SILVIO MAGALHÃES</v>
          </cell>
          <cell r="E722" t="str">
            <v>WILMA CARLA DA SILVA</v>
          </cell>
          <cell r="F722" t="str">
            <v>2 - Outros Profissionais da Saúde</v>
          </cell>
          <cell r="G722">
            <v>322205</v>
          </cell>
          <cell r="H722" t="str">
            <v>09/2023</v>
          </cell>
          <cell r="J722">
            <v>188.85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  <cell r="Y722">
            <v>0</v>
          </cell>
          <cell r="AB722">
            <v>0</v>
          </cell>
        </row>
        <row r="723">
          <cell r="C723" t="str">
            <v>HOSPITAL SILVIO MAGALHÃES</v>
          </cell>
          <cell r="E723" t="str">
            <v>WLADEMIR JOSE RODRIGUES</v>
          </cell>
          <cell r="F723" t="str">
            <v>3 - Administrativo</v>
          </cell>
          <cell r="G723">
            <v>313220</v>
          </cell>
          <cell r="H723" t="str">
            <v>09/2023</v>
          </cell>
          <cell r="J723">
            <v>222.27</v>
          </cell>
          <cell r="R723">
            <v>0</v>
          </cell>
          <cell r="S723">
            <v>0</v>
          </cell>
          <cell r="U723">
            <v>0</v>
          </cell>
          <cell r="X723" t="str">
            <v/>
          </cell>
          <cell r="Y723">
            <v>0</v>
          </cell>
          <cell r="AB723">
            <v>0</v>
          </cell>
        </row>
        <row r="724">
          <cell r="C724" t="str">
            <v>HOSPITAL SILVIO MAGALHÃES</v>
          </cell>
          <cell r="E724" t="str">
            <v>WLISSES SANTOS DE ASSIS MENDES JUNIOR</v>
          </cell>
          <cell r="F724" t="str">
            <v>3 - Administrativo</v>
          </cell>
          <cell r="G724">
            <v>411005</v>
          </cell>
          <cell r="H724" t="str">
            <v>09/2023</v>
          </cell>
          <cell r="J724">
            <v>126.72</v>
          </cell>
          <cell r="R724">
            <v>0</v>
          </cell>
          <cell r="S724">
            <v>0</v>
          </cell>
          <cell r="U724">
            <v>0</v>
          </cell>
          <cell r="X724" t="str">
            <v/>
          </cell>
          <cell r="Y724">
            <v>0</v>
          </cell>
          <cell r="AB724">
            <v>0</v>
          </cell>
        </row>
        <row r="725">
          <cell r="C725" t="str">
            <v>HOSPITAL SILVIO MAGALHÃES</v>
          </cell>
          <cell r="E725" t="str">
            <v>YANE ARIELY DE AZEVEDO</v>
          </cell>
          <cell r="F725" t="str">
            <v>2 - Outros Profissionais da Saúde</v>
          </cell>
          <cell r="G725">
            <v>223505</v>
          </cell>
          <cell r="H725" t="str">
            <v>09/2023</v>
          </cell>
          <cell r="J725">
            <v>248.89</v>
          </cell>
          <cell r="R725">
            <v>0</v>
          </cell>
          <cell r="S725">
            <v>0</v>
          </cell>
          <cell r="U725">
            <v>0</v>
          </cell>
          <cell r="X725" t="str">
            <v/>
          </cell>
          <cell r="Y725">
            <v>6633.96</v>
          </cell>
          <cell r="AB725" t="str">
            <v>ABONO COMPLEMENTAR LEI NO 14.434</v>
          </cell>
        </row>
        <row r="726">
          <cell r="C726" t="str">
            <v>HOSPITAL SILVIO MAGALHÃES</v>
          </cell>
          <cell r="E726" t="str">
            <v>ZENON FABIO SILVA DE DEUS</v>
          </cell>
          <cell r="F726" t="str">
            <v>3 - Administrativo</v>
          </cell>
          <cell r="G726">
            <v>351605</v>
          </cell>
          <cell r="H726" t="str">
            <v>09/2023</v>
          </cell>
          <cell r="J726">
            <v>142.86000000000001</v>
          </cell>
          <cell r="R726">
            <v>0</v>
          </cell>
          <cell r="S726">
            <v>0</v>
          </cell>
          <cell r="U726">
            <v>0</v>
          </cell>
          <cell r="X726" t="str">
            <v/>
          </cell>
          <cell r="Y726">
            <v>0</v>
          </cell>
          <cell r="AB726">
            <v>0</v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S756">
            <v>0</v>
          </cell>
          <cell r="X756" t="str">
            <v/>
          </cell>
        </row>
        <row r="757">
          <cell r="S757">
            <v>0</v>
          </cell>
          <cell r="X757" t="str">
            <v/>
          </cell>
        </row>
        <row r="758">
          <cell r="S758">
            <v>0</v>
          </cell>
          <cell r="X758" t="str">
            <v/>
          </cell>
        </row>
        <row r="759">
          <cell r="S759">
            <v>0</v>
          </cell>
          <cell r="X759" t="str">
            <v/>
          </cell>
        </row>
        <row r="760">
          <cell r="S760">
            <v>0</v>
          </cell>
          <cell r="X760" t="str">
            <v/>
          </cell>
        </row>
        <row r="761">
          <cell r="S761">
            <v>0</v>
          </cell>
          <cell r="X761" t="str">
            <v/>
          </cell>
        </row>
        <row r="762">
          <cell r="S762">
            <v>0</v>
          </cell>
          <cell r="X762" t="str">
            <v/>
          </cell>
        </row>
        <row r="763">
          <cell r="S763">
            <v>0</v>
          </cell>
          <cell r="X763" t="str">
            <v/>
          </cell>
        </row>
        <row r="764">
          <cell r="S764">
            <v>0</v>
          </cell>
          <cell r="X764" t="str">
            <v/>
          </cell>
        </row>
        <row r="765">
          <cell r="S765">
            <v>0</v>
          </cell>
          <cell r="X765" t="str">
            <v/>
          </cell>
        </row>
        <row r="766">
          <cell r="S766">
            <v>0</v>
          </cell>
          <cell r="X766" t="str">
            <v/>
          </cell>
        </row>
        <row r="767">
          <cell r="S767">
            <v>0</v>
          </cell>
          <cell r="X767" t="str">
            <v/>
          </cell>
        </row>
        <row r="768">
          <cell r="S768">
            <v>0</v>
          </cell>
          <cell r="X768" t="str">
            <v/>
          </cell>
        </row>
        <row r="769">
          <cell r="S769">
            <v>0</v>
          </cell>
          <cell r="X769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_OCULT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tabSelected="1" zoomScale="95" zoomScaleNormal="95" workbookViewId="0">
      <selection sqref="A1:A2"/>
    </sheetView>
  </sheetViews>
  <sheetFormatPr defaultColWidth="9.140625" defaultRowHeight="12.75"/>
  <cols>
    <col min="1" max="1" width="28.140625" style="16" customWidth="1"/>
    <col min="2" max="2" width="41.42578125" style="16" customWidth="1"/>
    <col min="3" max="3" width="20.28515625" style="16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64" width="8.7109375" style="3" customWidth="1"/>
    <col min="65" max="1024" width="9.140625" style="3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(OCULTAR)'!$Q$3:$S$133,3,0),"")</f>
        <v>9767633000447</v>
      </c>
      <c r="B3" s="7" t="str">
        <f>'[1]TCE - ANEXO III - Preencher'!C12</f>
        <v>HOSPITAL SILVIO MAGALHÃES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09/2023</v>
      </c>
      <c r="H3" s="12">
        <f>'[1]TCE - ANEXO III - Preencher'!I12</f>
        <v>0</v>
      </c>
      <c r="I3" s="12">
        <f>'[1]TCE - ANEXO III - Preencher'!J12</f>
        <v>135.82</v>
      </c>
      <c r="J3" s="12">
        <f>'[1]TCE - ANEXO III - Preencher'!K12</f>
        <v>0</v>
      </c>
      <c r="K3" s="13">
        <f>'[1]TCE - ANEXO III - Preencher'!L12</f>
        <v>0</v>
      </c>
      <c r="L3" s="13">
        <f>'[1]TCE - ANEXO III - Preencher'!M12</f>
        <v>0</v>
      </c>
      <c r="M3" s="13">
        <f t="shared" ref="M3:M66" si="0">K3-L3</f>
        <v>0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>
        <f>IF('[1]TCE - ANEXO III - Preencher'!AB12="","",'[1]TCE - ANEXO III - Preencher'!AB12)</f>
        <v>0</v>
      </c>
      <c r="AB3" s="13">
        <f t="shared" ref="AB3:AB66" si="5">H3+I3+J3+M3+P3+S3+V3+Z3</f>
        <v>135.82</v>
      </c>
    </row>
    <row r="4" spans="1:28">
      <c r="A4" s="6">
        <f>IFERROR(VLOOKUP(B4,'[1]DADOS (OCULTAR)'!$Q$3:$S$133,3,0),"")</f>
        <v>9767633000447</v>
      </c>
      <c r="B4" s="7" t="str">
        <f>'[1]TCE - ANEXO III - Preencher'!C13</f>
        <v>HOSPITAL SILVIO MAGALHÃES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09/2023</v>
      </c>
      <c r="H4" s="12">
        <f>'[1]TCE - ANEXO III - Preencher'!I13</f>
        <v>0</v>
      </c>
      <c r="I4" s="12">
        <f>'[1]TCE - ANEXO III - Preencher'!J13</f>
        <v>168.2</v>
      </c>
      <c r="J4" s="12">
        <f>'[1]TCE - ANEXO III - Preencher'!K13</f>
        <v>0</v>
      </c>
      <c r="K4" s="13">
        <f>'[1]TCE - ANEXO III - Preencher'!L13</f>
        <v>0</v>
      </c>
      <c r="L4" s="13">
        <f>'[1]TCE - ANEXO III - Preencher'!M13</f>
        <v>0</v>
      </c>
      <c r="M4" s="13">
        <f t="shared" si="0"/>
        <v>0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4652.04</v>
      </c>
      <c r="Y4" s="13">
        <f>'[1]TCE - ANEXO III - Preencher'!Z13</f>
        <v>0</v>
      </c>
      <c r="Z4" s="13">
        <f t="shared" si="4"/>
        <v>4652.04</v>
      </c>
      <c r="AA4" s="14" t="str">
        <f>IF('[1]TCE - ANEXO III - Preencher'!AB13="","",'[1]TCE - ANEXO III - Preencher'!AB13)</f>
        <v>ABONO COMPLEMENTAR LEI NO 14.434</v>
      </c>
      <c r="AB4" s="13">
        <f t="shared" si="5"/>
        <v>4820.24</v>
      </c>
    </row>
    <row r="5" spans="1:28">
      <c r="A5" s="6">
        <f>IFERROR(VLOOKUP(B5,'[1]DADOS (OCULTAR)'!$Q$3:$S$133,3,0),"")</f>
        <v>9767633000447</v>
      </c>
      <c r="B5" s="7" t="str">
        <f>'[1]TCE - ANEXO III - Preencher'!C14</f>
        <v>HOSPITAL SILVIO MAGALHÃES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09/2023</v>
      </c>
      <c r="H5" s="12">
        <f>'[1]TCE - ANEXO III - Preencher'!I14</f>
        <v>0</v>
      </c>
      <c r="I5" s="12">
        <f>'[1]TCE - ANEXO III - Preencher'!J14</f>
        <v>156.5</v>
      </c>
      <c r="J5" s="12">
        <f>'[1]TCE - ANEXO III - Preencher'!K14</f>
        <v>0</v>
      </c>
      <c r="K5" s="13">
        <f>'[1]TCE - ANEXO III - Preencher'!L14</f>
        <v>0</v>
      </c>
      <c r="L5" s="13">
        <f>'[1]TCE - ANEXO III - Preencher'!M14</f>
        <v>0</v>
      </c>
      <c r="M5" s="13">
        <f t="shared" si="0"/>
        <v>0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>
        <f>IF('[1]TCE - ANEXO III - Preencher'!AB14="","",'[1]TCE - ANEXO III - Preencher'!AB14)</f>
        <v>0</v>
      </c>
      <c r="AB5" s="13">
        <f t="shared" si="5"/>
        <v>156.5</v>
      </c>
    </row>
    <row r="6" spans="1:28">
      <c r="A6" s="6">
        <f>IFERROR(VLOOKUP(B6,'[1]DADOS (OCULTAR)'!$Q$3:$S$133,3,0),"")</f>
        <v>9767633000447</v>
      </c>
      <c r="B6" s="7" t="str">
        <f>'[1]TCE - ANEXO III - Preencher'!C15</f>
        <v>HOSPITAL SILVIO MAGALHÃES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09/2023</v>
      </c>
      <c r="H6" s="12">
        <f>'[1]TCE - ANEXO III - Preencher'!I15</f>
        <v>0</v>
      </c>
      <c r="I6" s="12">
        <f>'[1]TCE - ANEXO III - Preencher'!J15</f>
        <v>152.63999999999999</v>
      </c>
      <c r="J6" s="12">
        <f>'[1]TCE - ANEXO III - Preencher'!K15</f>
        <v>0</v>
      </c>
      <c r="K6" s="13">
        <f>'[1]TCE - ANEXO III - Preencher'!L15</f>
        <v>0</v>
      </c>
      <c r="L6" s="13">
        <f>'[1]TCE - ANEXO III - Preencher'!M15</f>
        <v>0</v>
      </c>
      <c r="M6" s="13">
        <f t="shared" si="0"/>
        <v>0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4979.4399999999996</v>
      </c>
      <c r="Y6" s="13">
        <f>'[1]TCE - ANEXO III - Preencher'!Z15</f>
        <v>0</v>
      </c>
      <c r="Z6" s="13">
        <f t="shared" si="4"/>
        <v>4979.4399999999996</v>
      </c>
      <c r="AA6" s="14" t="str">
        <f>IF('[1]TCE - ANEXO III - Preencher'!AB15="","",'[1]TCE - ANEXO III - Preencher'!AB15)</f>
        <v>ABONO COMPLEMENTAR LEI NO 14.434</v>
      </c>
      <c r="AB6" s="13">
        <f t="shared" si="5"/>
        <v>5132.08</v>
      </c>
    </row>
    <row r="7" spans="1:28">
      <c r="A7" s="6">
        <f>IFERROR(VLOOKUP(B7,'[1]DADOS (OCULTAR)'!$Q$3:$S$133,3,0),"")</f>
        <v>9767633000447</v>
      </c>
      <c r="B7" s="7" t="str">
        <f>'[1]TCE - ANEXO III - Preencher'!C16</f>
        <v>HOSPITAL SILVIO MAGALHÃES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09/2023</v>
      </c>
      <c r="H7" s="12">
        <f>'[1]TCE - ANEXO III - Preencher'!I16</f>
        <v>0</v>
      </c>
      <c r="I7" s="12">
        <f>'[1]TCE - ANEXO III - Preencher'!J16</f>
        <v>154.77000000000001</v>
      </c>
      <c r="J7" s="12">
        <f>'[1]TCE - ANEXO III - Preencher'!K16</f>
        <v>0</v>
      </c>
      <c r="K7" s="13">
        <f>'[1]TCE - ANEXO III - Preencher'!L16</f>
        <v>0</v>
      </c>
      <c r="L7" s="13">
        <f>'[1]TCE - ANEXO III - Preencher'!M16</f>
        <v>0</v>
      </c>
      <c r="M7" s="13">
        <f t="shared" si="0"/>
        <v>0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5003.24</v>
      </c>
      <c r="Y7" s="13">
        <f>'[1]TCE - ANEXO III - Preencher'!Z16</f>
        <v>0</v>
      </c>
      <c r="Z7" s="13">
        <f t="shared" si="4"/>
        <v>5003.24</v>
      </c>
      <c r="AA7" s="14" t="str">
        <f>IF('[1]TCE - ANEXO III - Preencher'!AB16="","",'[1]TCE - ANEXO III - Preencher'!AB16)</f>
        <v>ABONO COMPLEMENTAR LEI NO 14.434</v>
      </c>
      <c r="AB7" s="13">
        <f t="shared" si="5"/>
        <v>5158.01</v>
      </c>
    </row>
    <row r="8" spans="1:28">
      <c r="A8" s="6">
        <f>IFERROR(VLOOKUP(B8,'[1]DADOS (OCULTAR)'!$Q$3:$S$133,3,0),"")</f>
        <v>9767633000447</v>
      </c>
      <c r="B8" s="7" t="str">
        <f>'[1]TCE - ANEXO III - Preencher'!C17</f>
        <v>HOSPITAL SILVIO MAGALHÃES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09/2023</v>
      </c>
      <c r="H8" s="12">
        <f>'[1]TCE - ANEXO III - Preencher'!I17</f>
        <v>0</v>
      </c>
      <c r="I8" s="12">
        <f>'[1]TCE - ANEXO III - Preencher'!J17</f>
        <v>157.97</v>
      </c>
      <c r="J8" s="12">
        <f>'[1]TCE - ANEXO III - Preencher'!K17</f>
        <v>0</v>
      </c>
      <c r="K8" s="13">
        <f>'[1]TCE - ANEXO III - Preencher'!L17</f>
        <v>0</v>
      </c>
      <c r="L8" s="13">
        <f>'[1]TCE - ANEXO III - Preencher'!M17</f>
        <v>0</v>
      </c>
      <c r="M8" s="13">
        <f t="shared" si="0"/>
        <v>0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>
        <f>IF('[1]TCE - ANEXO III - Preencher'!AB17="","",'[1]TCE - ANEXO III - Preencher'!AB17)</f>
        <v>0</v>
      </c>
      <c r="AB8" s="13">
        <f t="shared" si="5"/>
        <v>157.97</v>
      </c>
    </row>
    <row r="9" spans="1:28">
      <c r="A9" s="6">
        <f>IFERROR(VLOOKUP(B9,'[1]DADOS (OCULTAR)'!$Q$3:$S$133,3,0),"")</f>
        <v>9767633000447</v>
      </c>
      <c r="B9" s="7" t="str">
        <f>'[1]TCE - ANEXO III - Preencher'!C18</f>
        <v>HOSPITAL SILVIO MAGALHÃES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09/2023</v>
      </c>
      <c r="H9" s="12">
        <f>'[1]TCE - ANEXO III - Preencher'!I18</f>
        <v>0</v>
      </c>
      <c r="I9" s="12">
        <f>'[1]TCE - ANEXO III - Preencher'!J18</f>
        <v>152.63999999999999</v>
      </c>
      <c r="J9" s="12">
        <f>'[1]TCE - ANEXO III - Preencher'!K18</f>
        <v>0</v>
      </c>
      <c r="K9" s="13">
        <f>'[1]TCE - ANEXO III - Preencher'!L18</f>
        <v>0</v>
      </c>
      <c r="L9" s="13">
        <f>'[1]TCE - ANEXO III - Preencher'!M18</f>
        <v>0</v>
      </c>
      <c r="M9" s="13">
        <f t="shared" si="0"/>
        <v>0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77.55</v>
      </c>
      <c r="U9" s="13">
        <f>'[1]TCE - ANEXO III - Preencher'!V18</f>
        <v>0</v>
      </c>
      <c r="V9" s="13">
        <f t="shared" si="3"/>
        <v>77.55</v>
      </c>
      <c r="W9" s="14" t="str">
        <f>IF('[1]TCE - ANEXO III - Preencher'!X18="","",'[1]TCE - ANEXO III - Preencher'!X18)</f>
        <v>AUXILIO CRECHE</v>
      </c>
      <c r="X9" s="13">
        <f>'[1]TCE - ANEXO III - Preencher'!Y18</f>
        <v>3944.28</v>
      </c>
      <c r="Y9" s="13">
        <f>'[1]TCE - ANEXO III - Preencher'!Z18</f>
        <v>0</v>
      </c>
      <c r="Z9" s="13">
        <f t="shared" si="4"/>
        <v>3944.28</v>
      </c>
      <c r="AA9" s="14" t="str">
        <f>IF('[1]TCE - ANEXO III - Preencher'!AB18="","",'[1]TCE - ANEXO III - Preencher'!AB18)</f>
        <v>ABONO COMPLEMENTAR LEI NO 14.434</v>
      </c>
      <c r="AB9" s="13">
        <f t="shared" si="5"/>
        <v>4174.47</v>
      </c>
    </row>
    <row r="10" spans="1:28">
      <c r="A10" s="6">
        <f>IFERROR(VLOOKUP(B10,'[1]DADOS (OCULTAR)'!$Q$3:$S$133,3,0),"")</f>
        <v>9767633000447</v>
      </c>
      <c r="B10" s="7" t="str">
        <f>'[1]TCE - ANEXO III - Preencher'!C19</f>
        <v>HOSPITAL SILVIO MAGALHÃES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09/2023</v>
      </c>
      <c r="H10" s="12">
        <f>'[1]TCE - ANEXO III - Preencher'!I19</f>
        <v>0</v>
      </c>
      <c r="I10" s="12">
        <f>'[1]TCE - ANEXO III - Preencher'!J19</f>
        <v>126.26</v>
      </c>
      <c r="J10" s="12">
        <f>'[1]TCE - ANEXO III - Preencher'!K19</f>
        <v>0</v>
      </c>
      <c r="K10" s="13">
        <f>'[1]TCE - ANEXO III - Preencher'!L19</f>
        <v>0</v>
      </c>
      <c r="L10" s="13">
        <f>'[1]TCE - ANEXO III - Preencher'!M19</f>
        <v>0</v>
      </c>
      <c r="M10" s="13">
        <f t="shared" si="0"/>
        <v>0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>
        <f>IF('[1]TCE - ANEXO III - Preencher'!AB19="","",'[1]TCE - ANEXO III - Preencher'!AB19)</f>
        <v>0</v>
      </c>
      <c r="AB10" s="13">
        <f t="shared" si="5"/>
        <v>203.82999999999998</v>
      </c>
    </row>
    <row r="11" spans="1:28">
      <c r="A11" s="6">
        <f>IFERROR(VLOOKUP(B11,'[1]DADOS (OCULTAR)'!$Q$3:$S$133,3,0),"")</f>
        <v>9767633000447</v>
      </c>
      <c r="B11" s="7" t="str">
        <f>'[1]TCE - ANEXO III - Preencher'!C20</f>
        <v>HOSPITAL SILVIO MAGALHÃES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09/2023</v>
      </c>
      <c r="H11" s="12">
        <f>'[1]TCE - ANEXO III - Preencher'!I20</f>
        <v>0</v>
      </c>
      <c r="I11" s="12">
        <f>'[1]TCE - ANEXO III - Preencher'!J20</f>
        <v>206.03</v>
      </c>
      <c r="J11" s="12">
        <f>'[1]TCE - ANEXO III - Preencher'!K20</f>
        <v>0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>
        <f>IF('[1]TCE - ANEXO III - Preencher'!AB20="","",'[1]TCE - ANEXO III - Preencher'!AB20)</f>
        <v>0</v>
      </c>
      <c r="AB11" s="13">
        <f t="shared" si="5"/>
        <v>206.03</v>
      </c>
    </row>
    <row r="12" spans="1:28">
      <c r="A12" s="6">
        <f>IFERROR(VLOOKUP(B12,'[1]DADOS (OCULTAR)'!$Q$3:$S$133,3,0),"")</f>
        <v>9767633000447</v>
      </c>
      <c r="B12" s="7" t="str">
        <f>'[1]TCE - ANEXO III - Preencher'!C21</f>
        <v>HOSPITAL SILVIO MAGALHÃES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09/2023</v>
      </c>
      <c r="H12" s="12">
        <f>'[1]TCE - ANEXO III - Preencher'!I21</f>
        <v>0</v>
      </c>
      <c r="I12" s="12">
        <f>'[1]TCE - ANEXO III - Preencher'!J21</f>
        <v>120.98</v>
      </c>
      <c r="J12" s="12">
        <f>'[1]TCE - ANEXO III - Preencher'!K21</f>
        <v>0</v>
      </c>
      <c r="K12" s="13">
        <f>'[1]TCE - ANEXO III - Preencher'!L21</f>
        <v>0</v>
      </c>
      <c r="L12" s="13">
        <f>'[1]TCE - ANEXO III - Preencher'!M21</f>
        <v>0</v>
      </c>
      <c r="M12" s="13">
        <f t="shared" si="0"/>
        <v>0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>
        <f>IF('[1]TCE - ANEXO III - Preencher'!AB21="","",'[1]TCE - ANEXO III - Preencher'!AB21)</f>
        <v>0</v>
      </c>
      <c r="AB12" s="13">
        <f t="shared" si="5"/>
        <v>120.98</v>
      </c>
    </row>
    <row r="13" spans="1:28">
      <c r="A13" s="6">
        <f>IFERROR(VLOOKUP(B13,'[1]DADOS (OCULTAR)'!$Q$3:$S$133,3,0),"")</f>
        <v>9767633000447</v>
      </c>
      <c r="B13" s="7" t="str">
        <f>'[1]TCE - ANEXO III - Preencher'!C22</f>
        <v>HOSPITAL SILVIO MAGALHÃES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09/2023</v>
      </c>
      <c r="H13" s="12">
        <f>'[1]TCE - ANEXO III - Preencher'!I22</f>
        <v>0</v>
      </c>
      <c r="I13" s="12">
        <f>'[1]TCE - ANEXO III - Preencher'!J22</f>
        <v>136.82</v>
      </c>
      <c r="J13" s="12">
        <f>'[1]TCE - ANEXO III - Preencher'!K22</f>
        <v>0</v>
      </c>
      <c r="K13" s="13">
        <f>'[1]TCE - ANEXO III - Preencher'!L22</f>
        <v>0</v>
      </c>
      <c r="L13" s="13">
        <f>'[1]TCE - ANEXO III - Preencher'!M22</f>
        <v>0</v>
      </c>
      <c r="M13" s="13">
        <f t="shared" si="0"/>
        <v>0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>
        <f>IF('[1]TCE - ANEXO III - Preencher'!AB22="","",'[1]TCE - ANEXO III - Preencher'!AB22)</f>
        <v>0</v>
      </c>
      <c r="AB13" s="13">
        <f t="shared" si="5"/>
        <v>136.82</v>
      </c>
    </row>
    <row r="14" spans="1:28">
      <c r="A14" s="6">
        <f>IFERROR(VLOOKUP(B14,'[1]DADOS (OCULTAR)'!$Q$3:$S$133,3,0),"")</f>
        <v>9767633000447</v>
      </c>
      <c r="B14" s="7" t="str">
        <f>'[1]TCE - ANEXO III - Preencher'!C23</f>
        <v>HOSPITAL SILVIO MAGALHÃES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09/2023</v>
      </c>
      <c r="H14" s="12">
        <f>'[1]TCE - ANEXO III - Preencher'!I23</f>
        <v>0</v>
      </c>
      <c r="I14" s="12">
        <f>'[1]TCE - ANEXO III - Preencher'!J23</f>
        <v>433.04</v>
      </c>
      <c r="J14" s="12">
        <f>'[1]TCE - ANEXO III - Preencher'!K23</f>
        <v>0</v>
      </c>
      <c r="K14" s="13">
        <f>'[1]TCE - ANEXO III - Preencher'!L23</f>
        <v>0</v>
      </c>
      <c r="L14" s="13">
        <f>'[1]TCE - ANEXO III - Preencher'!M23</f>
        <v>0</v>
      </c>
      <c r="M14" s="13">
        <f t="shared" si="0"/>
        <v>0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>
        <f>IF('[1]TCE - ANEXO III - Preencher'!AB23="","",'[1]TCE - ANEXO III - Preencher'!AB23)</f>
        <v>0</v>
      </c>
      <c r="AB14" s="13">
        <f t="shared" si="5"/>
        <v>433.04</v>
      </c>
    </row>
    <row r="15" spans="1:28">
      <c r="A15" s="6">
        <f>IFERROR(VLOOKUP(B15,'[1]DADOS (OCULTAR)'!$Q$3:$S$133,3,0),"")</f>
        <v>9767633000447</v>
      </c>
      <c r="B15" s="7" t="str">
        <f>'[1]TCE - ANEXO III - Preencher'!C24</f>
        <v>HOSPITAL SILVIO MAGALHÃES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09/2023</v>
      </c>
      <c r="H15" s="12">
        <f>'[1]TCE - ANEXO III - Preencher'!I24</f>
        <v>0</v>
      </c>
      <c r="I15" s="12">
        <f>'[1]TCE - ANEXO III - Preencher'!J24</f>
        <v>285.35000000000002</v>
      </c>
      <c r="J15" s="12">
        <f>'[1]TCE - ANEXO III - Preencher'!K24</f>
        <v>0</v>
      </c>
      <c r="K15" s="13">
        <f>'[1]TCE - ANEXO III - Preencher'!L24</f>
        <v>0</v>
      </c>
      <c r="L15" s="13">
        <f>'[1]TCE - ANEXO III - Preencher'!M24</f>
        <v>0</v>
      </c>
      <c r="M15" s="13">
        <f t="shared" si="0"/>
        <v>0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6974.64</v>
      </c>
      <c r="Y15" s="13">
        <f>'[1]TCE - ANEXO III - Preencher'!Z24</f>
        <v>0</v>
      </c>
      <c r="Z15" s="13">
        <f t="shared" si="4"/>
        <v>6974.64</v>
      </c>
      <c r="AA15" s="14" t="str">
        <f>IF('[1]TCE - ANEXO III - Preencher'!AB24="","",'[1]TCE - ANEXO III - Preencher'!AB24)</f>
        <v>ABONO COMPLEMENTAR LEI NO 14.434</v>
      </c>
      <c r="AB15" s="13">
        <f t="shared" si="5"/>
        <v>7259.9900000000007</v>
      </c>
    </row>
    <row r="16" spans="1:28">
      <c r="A16" s="6">
        <f>IFERROR(VLOOKUP(B16,'[1]DADOS (OCULTAR)'!$Q$3:$S$133,3,0),"")</f>
        <v>9767633000447</v>
      </c>
      <c r="B16" s="7" t="str">
        <f>'[1]TCE - ANEXO III - Preencher'!C25</f>
        <v>HOSPITAL SILVIO MAGALHÃES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09/2023</v>
      </c>
      <c r="H16" s="12">
        <f>'[1]TCE - ANEXO III - Preencher'!I25</f>
        <v>0</v>
      </c>
      <c r="I16" s="12">
        <f>'[1]TCE - ANEXO III - Preencher'!J25</f>
        <v>238.17</v>
      </c>
      <c r="J16" s="12">
        <f>'[1]TCE - ANEXO III - Preencher'!K25</f>
        <v>0</v>
      </c>
      <c r="K16" s="13">
        <f>'[1]TCE - ANEXO III - Preencher'!L25</f>
        <v>0</v>
      </c>
      <c r="L16" s="13">
        <f>'[1]TCE - ANEXO III - Preencher'!M25</f>
        <v>0</v>
      </c>
      <c r="M16" s="13">
        <f t="shared" si="0"/>
        <v>0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6424.64</v>
      </c>
      <c r="Y16" s="13">
        <f>'[1]TCE - ANEXO III - Preencher'!Z25</f>
        <v>0</v>
      </c>
      <c r="Z16" s="13">
        <f t="shared" si="4"/>
        <v>6424.64</v>
      </c>
      <c r="AA16" s="14" t="str">
        <f>IF('[1]TCE - ANEXO III - Preencher'!AB25="","",'[1]TCE - ANEXO III - Preencher'!AB25)</f>
        <v>ABONO COMPLEMENTAR LEI NO 14.434</v>
      </c>
      <c r="AB16" s="13">
        <f t="shared" si="5"/>
        <v>6662.81</v>
      </c>
    </row>
    <row r="17" spans="1:28">
      <c r="A17" s="6">
        <f>IFERROR(VLOOKUP(B17,'[1]DADOS (OCULTAR)'!$Q$3:$S$133,3,0),"")</f>
        <v>9767633000447</v>
      </c>
      <c r="B17" s="7" t="str">
        <f>'[1]TCE - ANEXO III - Preencher'!C26</f>
        <v>HOSPITAL SILVIO MAGALHÃES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09/2023</v>
      </c>
      <c r="H17" s="12">
        <f>'[1]TCE - ANEXO III - Preencher'!I26</f>
        <v>0</v>
      </c>
      <c r="I17" s="12">
        <f>'[1]TCE - ANEXO III - Preencher'!J26</f>
        <v>294.74</v>
      </c>
      <c r="J17" s="12">
        <f>'[1]TCE - ANEXO III - Preencher'!K26</f>
        <v>0</v>
      </c>
      <c r="K17" s="13">
        <f>'[1]TCE - ANEXO III - Preencher'!L26</f>
        <v>0</v>
      </c>
      <c r="L17" s="13">
        <f>'[1]TCE - ANEXO III - Preencher'!M26</f>
        <v>0</v>
      </c>
      <c r="M17" s="13">
        <f t="shared" si="0"/>
        <v>0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4824.04</v>
      </c>
      <c r="Y17" s="13">
        <f>'[1]TCE - ANEXO III - Preencher'!Z26</f>
        <v>0</v>
      </c>
      <c r="Z17" s="13">
        <f t="shared" si="4"/>
        <v>4824.04</v>
      </c>
      <c r="AA17" s="14" t="str">
        <f>IF('[1]TCE - ANEXO III - Preencher'!AB26="","",'[1]TCE - ANEXO III - Preencher'!AB26)</f>
        <v>ABONO COMPLEMENTAR LEI NO 14.434</v>
      </c>
      <c r="AB17" s="13">
        <f t="shared" si="5"/>
        <v>5118.78</v>
      </c>
    </row>
    <row r="18" spans="1:28">
      <c r="A18" s="6">
        <f>IFERROR(VLOOKUP(B18,'[1]DADOS (OCULTAR)'!$Q$3:$S$133,3,0),"")</f>
        <v>9767633000447</v>
      </c>
      <c r="B18" s="7" t="str">
        <f>'[1]TCE - ANEXO III - Preencher'!C27</f>
        <v>HOSPITAL SILVIO MAGALHÃES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09/2023</v>
      </c>
      <c r="H18" s="12">
        <f>'[1]TCE - ANEXO III - Preencher'!I27</f>
        <v>0</v>
      </c>
      <c r="I18" s="12">
        <f>'[1]TCE - ANEXO III - Preencher'!J27</f>
        <v>294.75</v>
      </c>
      <c r="J18" s="12">
        <f>'[1]TCE - ANEXO III - Preencher'!K27</f>
        <v>0</v>
      </c>
      <c r="K18" s="13">
        <f>'[1]TCE - ANEXO III - Preencher'!L27</f>
        <v>0</v>
      </c>
      <c r="L18" s="13">
        <f>'[1]TCE - ANEXO III - Preencher'!M27</f>
        <v>0</v>
      </c>
      <c r="M18" s="13">
        <f t="shared" si="0"/>
        <v>0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4823.6000000000004</v>
      </c>
      <c r="Y18" s="13">
        <f>'[1]TCE - ANEXO III - Preencher'!Z27</f>
        <v>0</v>
      </c>
      <c r="Z18" s="13">
        <f t="shared" si="4"/>
        <v>4823.6000000000004</v>
      </c>
      <c r="AA18" s="14" t="str">
        <f>IF('[1]TCE - ANEXO III - Preencher'!AB27="","",'[1]TCE - ANEXO III - Preencher'!AB27)</f>
        <v>ABONO COMPLEMENTAR LEI NO 14.434</v>
      </c>
      <c r="AB18" s="13">
        <f t="shared" si="5"/>
        <v>5118.3500000000004</v>
      </c>
    </row>
    <row r="19" spans="1:28">
      <c r="A19" s="6">
        <f>IFERROR(VLOOKUP(B19,'[1]DADOS (OCULTAR)'!$Q$3:$S$133,3,0),"")</f>
        <v>9767633000447</v>
      </c>
      <c r="B19" s="7" t="str">
        <f>'[1]TCE - ANEXO III - Preencher'!C28</f>
        <v>HOSPITAL SILVIO MAGALHÃES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09/2023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>
        <f>IF('[1]TCE - ANEXO III - Preencher'!AB28="","",'[1]TCE - ANEXO III - Preencher'!AB28)</f>
        <v>0</v>
      </c>
      <c r="AB19" s="13">
        <f t="shared" si="5"/>
        <v>0</v>
      </c>
    </row>
    <row r="20" spans="1:28">
      <c r="A20" s="6">
        <f>IFERROR(VLOOKUP(B20,'[1]DADOS (OCULTAR)'!$Q$3:$S$133,3,0),"")</f>
        <v>9767633000447</v>
      </c>
      <c r="B20" s="7" t="str">
        <f>'[1]TCE - ANEXO III - Preencher'!C29</f>
        <v>HOSPITAL SILVIO MAGALHÃES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09/2023</v>
      </c>
      <c r="H20" s="12">
        <f>'[1]TCE - ANEXO III - Preencher'!I29</f>
        <v>0</v>
      </c>
      <c r="I20" s="12">
        <f>'[1]TCE - ANEXO III - Preencher'!J29</f>
        <v>157.97</v>
      </c>
      <c r="J20" s="12">
        <f>'[1]TCE - ANEXO III - Preencher'!K29</f>
        <v>0</v>
      </c>
      <c r="K20" s="13">
        <f>'[1]TCE - ANEXO III - Preencher'!L29</f>
        <v>0</v>
      </c>
      <c r="L20" s="13">
        <f>'[1]TCE - ANEXO III - Preencher'!M29</f>
        <v>0</v>
      </c>
      <c r="M20" s="13">
        <f t="shared" si="0"/>
        <v>0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4951.72</v>
      </c>
      <c r="Y20" s="13">
        <f>'[1]TCE - ANEXO III - Preencher'!Z29</f>
        <v>0</v>
      </c>
      <c r="Z20" s="13">
        <f t="shared" si="4"/>
        <v>4951.72</v>
      </c>
      <c r="AA20" s="14" t="str">
        <f>IF('[1]TCE - ANEXO III - Preencher'!AB29="","",'[1]TCE - ANEXO III - Preencher'!AB29)</f>
        <v>ABONO COMPLEMENTAR LEI NO 14.434</v>
      </c>
      <c r="AB20" s="13">
        <f t="shared" si="5"/>
        <v>5109.6900000000005</v>
      </c>
    </row>
    <row r="21" spans="1:28">
      <c r="A21" s="6">
        <f>IFERROR(VLOOKUP(B21,'[1]DADOS (OCULTAR)'!$Q$3:$S$133,3,0),"")</f>
        <v>9767633000447</v>
      </c>
      <c r="B21" s="7" t="str">
        <f>'[1]TCE - ANEXO III - Preencher'!C30</f>
        <v>HOSPITAL SILVIO MAGALHÃES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09/2023</v>
      </c>
      <c r="H21" s="12">
        <f>'[1]TCE - ANEXO III - Preencher'!I30</f>
        <v>0</v>
      </c>
      <c r="I21" s="12">
        <f>'[1]TCE - ANEXO III - Preencher'!J30</f>
        <v>76.95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>
        <f>IF('[1]TCE - ANEXO III - Preencher'!AB30="","",'[1]TCE - ANEXO III - Preencher'!AB30)</f>
        <v>0</v>
      </c>
      <c r="AB21" s="13">
        <f t="shared" si="5"/>
        <v>76.95</v>
      </c>
    </row>
    <row r="22" spans="1:28">
      <c r="A22" s="6">
        <f>IFERROR(VLOOKUP(B22,'[1]DADOS (OCULTAR)'!$Q$3:$S$133,3,0),"")</f>
        <v>9767633000447</v>
      </c>
      <c r="B22" s="7" t="str">
        <f>'[1]TCE - ANEXO III - Preencher'!C31</f>
        <v>HOSPITAL SILVIO MAGALHÃES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09/2023</v>
      </c>
      <c r="H22" s="12">
        <f>'[1]TCE - ANEXO III - Preencher'!I31</f>
        <v>0</v>
      </c>
      <c r="I22" s="12">
        <f>'[1]TCE - ANEXO III - Preencher'!J31</f>
        <v>115.7</v>
      </c>
      <c r="J22" s="12">
        <f>'[1]TCE - ANEXO III - Preencher'!K31</f>
        <v>0</v>
      </c>
      <c r="K22" s="13">
        <f>'[1]TCE - ANEXO III - Preencher'!L31</f>
        <v>0</v>
      </c>
      <c r="L22" s="13">
        <f>'[1]TCE - ANEXO III - Preencher'!M31</f>
        <v>0</v>
      </c>
      <c r="M22" s="13">
        <f t="shared" si="0"/>
        <v>0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>
        <f>IF('[1]TCE - ANEXO III - Preencher'!AB31="","",'[1]TCE - ANEXO III - Preencher'!AB31)</f>
        <v>0</v>
      </c>
      <c r="AB22" s="13">
        <f t="shared" si="5"/>
        <v>115.7</v>
      </c>
    </row>
    <row r="23" spans="1:28">
      <c r="A23" s="6">
        <f>IFERROR(VLOOKUP(B23,'[1]DADOS (OCULTAR)'!$Q$3:$S$133,3,0),"")</f>
        <v>9767633000447</v>
      </c>
      <c r="B23" s="7" t="str">
        <f>'[1]TCE - ANEXO III - Preencher'!C32</f>
        <v>HOSPITAL SILVIO MAGALHÃES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09/2023</v>
      </c>
      <c r="H23" s="12">
        <f>'[1]TCE - ANEXO III - Preencher'!I32</f>
        <v>0</v>
      </c>
      <c r="I23" s="12">
        <f>'[1]TCE - ANEXO III - Preencher'!J32</f>
        <v>157.97</v>
      </c>
      <c r="J23" s="12">
        <f>'[1]TCE - ANEXO III - Preencher'!K32</f>
        <v>0</v>
      </c>
      <c r="K23" s="13">
        <f>'[1]TCE - ANEXO III - Preencher'!L32</f>
        <v>0</v>
      </c>
      <c r="L23" s="13">
        <f>'[1]TCE - ANEXO III - Preencher'!M32</f>
        <v>0</v>
      </c>
      <c r="M23" s="13">
        <f t="shared" si="0"/>
        <v>0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125</v>
      </c>
      <c r="R23" s="13">
        <f>'[1]TCE - ANEXO III - Preencher'!S32</f>
        <v>79.8</v>
      </c>
      <c r="S23" s="13">
        <f t="shared" si="2"/>
        <v>45.2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>
        <f>IF('[1]TCE - ANEXO III - Preencher'!AB32="","",'[1]TCE - ANEXO III - Preencher'!AB32)</f>
        <v>0</v>
      </c>
      <c r="AB23" s="13">
        <f t="shared" si="5"/>
        <v>203.17000000000002</v>
      </c>
    </row>
    <row r="24" spans="1:28">
      <c r="A24" s="6">
        <f>IFERROR(VLOOKUP(B24,'[1]DADOS (OCULTAR)'!$Q$3:$S$133,3,0),"")</f>
        <v>9767633000447</v>
      </c>
      <c r="B24" s="7" t="str">
        <f>'[1]TCE - ANEXO III - Preencher'!C33</f>
        <v>HOSPITAL SILVIO MAGALHÃES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09/2023</v>
      </c>
      <c r="H24" s="12">
        <f>'[1]TCE - ANEXO III - Preencher'!I33</f>
        <v>0</v>
      </c>
      <c r="I24" s="12">
        <f>'[1]TCE - ANEXO III - Preencher'!J33</f>
        <v>106.64</v>
      </c>
      <c r="J24" s="12">
        <f>'[1]TCE - ANEXO III - Preencher'!K33</f>
        <v>0</v>
      </c>
      <c r="K24" s="13">
        <f>'[1]TCE - ANEXO III - Preencher'!L33</f>
        <v>0</v>
      </c>
      <c r="L24" s="13">
        <f>'[1]TCE - ANEXO III - Preencher'!M33</f>
        <v>0</v>
      </c>
      <c r="M24" s="13">
        <f t="shared" si="0"/>
        <v>0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125</v>
      </c>
      <c r="R24" s="13">
        <f>'[1]TCE - ANEXO III - Preencher'!S33</f>
        <v>79.989999999999995</v>
      </c>
      <c r="S24" s="13">
        <f t="shared" si="2"/>
        <v>45.010000000000005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>
        <f>IF('[1]TCE - ANEXO III - Preencher'!AB33="","",'[1]TCE - ANEXO III - Preencher'!AB33)</f>
        <v>0</v>
      </c>
      <c r="AB24" s="13">
        <f t="shared" si="5"/>
        <v>151.65</v>
      </c>
    </row>
    <row r="25" spans="1:28">
      <c r="A25" s="6">
        <f>IFERROR(VLOOKUP(B25,'[1]DADOS (OCULTAR)'!$Q$3:$S$133,3,0),"")</f>
        <v>9767633000447</v>
      </c>
      <c r="B25" s="7" t="str">
        <f>'[1]TCE - ANEXO III - Preencher'!C34</f>
        <v>HOSPITAL SILVIO MAGALHÃES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09/2023</v>
      </c>
      <c r="H25" s="12">
        <f>'[1]TCE - ANEXO III - Preencher'!I34</f>
        <v>0</v>
      </c>
      <c r="I25" s="12">
        <f>'[1]TCE - ANEXO III - Preencher'!J34</f>
        <v>136.34</v>
      </c>
      <c r="J25" s="12">
        <f>'[1]TCE - ANEXO III - Preencher'!K34</f>
        <v>0</v>
      </c>
      <c r="K25" s="13">
        <f>'[1]TCE - ANEXO III - Preencher'!L34</f>
        <v>0</v>
      </c>
      <c r="L25" s="13">
        <f>'[1]TCE - ANEXO III - Preencher'!M34</f>
        <v>0</v>
      </c>
      <c r="M25" s="13">
        <f t="shared" si="0"/>
        <v>0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4879.3999999999996</v>
      </c>
      <c r="Y25" s="13">
        <f>'[1]TCE - ANEXO III - Preencher'!Z34</f>
        <v>0</v>
      </c>
      <c r="Z25" s="13">
        <f t="shared" si="4"/>
        <v>4879.3999999999996</v>
      </c>
      <c r="AA25" s="14" t="str">
        <f>IF('[1]TCE - ANEXO III - Preencher'!AB34="","",'[1]TCE - ANEXO III - Preencher'!AB34)</f>
        <v>ABONO COMPLEMENTAR LEI NO 14.434</v>
      </c>
      <c r="AB25" s="13">
        <f t="shared" si="5"/>
        <v>5015.74</v>
      </c>
    </row>
    <row r="26" spans="1:28">
      <c r="A26" s="6">
        <f>IFERROR(VLOOKUP(B26,'[1]DADOS (OCULTAR)'!$Q$3:$S$133,3,0),"")</f>
        <v>9767633000447</v>
      </c>
      <c r="B26" s="7" t="str">
        <f>'[1]TCE - ANEXO III - Preencher'!C35</f>
        <v>HOSPITAL SILVIO MAGALHÃES</v>
      </c>
      <c r="C26" s="8"/>
      <c r="D26" s="9" t="str">
        <f>'[1]TCE - ANEXO III - Preencher'!E35</f>
        <v>ALINE GRASIELLE EUDAMIDAS DE CASTRO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322205</v>
      </c>
      <c r="G26" s="11" t="str">
        <f>IF('[1]TCE - ANEXO III - Preencher'!H35="","",'[1]TCE - ANEXO III - Preencher'!H35)</f>
        <v>09/2023</v>
      </c>
      <c r="H26" s="12">
        <f>'[1]TCE - ANEXO III - Preencher'!I35</f>
        <v>0</v>
      </c>
      <c r="I26" s="12">
        <f>'[1]TCE - ANEXO III - Preencher'!J35</f>
        <v>186.67</v>
      </c>
      <c r="J26" s="12">
        <f>'[1]TCE - ANEXO III - Preencher'!K35</f>
        <v>0</v>
      </c>
      <c r="K26" s="13">
        <f>'[1]TCE - ANEXO III - Preencher'!L35</f>
        <v>0</v>
      </c>
      <c r="L26" s="13">
        <f>'[1]TCE - ANEXO III - Preencher'!M35</f>
        <v>0</v>
      </c>
      <c r="M26" s="13">
        <f t="shared" si="0"/>
        <v>0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4850.72</v>
      </c>
      <c r="Y26" s="13">
        <f>'[1]TCE - ANEXO III - Preencher'!Z35</f>
        <v>0</v>
      </c>
      <c r="Z26" s="13">
        <f t="shared" si="4"/>
        <v>4850.72</v>
      </c>
      <c r="AA26" s="14" t="str">
        <f>IF('[1]TCE - ANEXO III - Preencher'!AB35="","",'[1]TCE - ANEXO III - Preencher'!AB35)</f>
        <v>ABONO COMPLEMENTAR LEI NO 14.434</v>
      </c>
      <c r="AB26" s="13">
        <f t="shared" si="5"/>
        <v>5037.3900000000003</v>
      </c>
    </row>
    <row r="27" spans="1:28">
      <c r="A27" s="6">
        <f>IFERROR(VLOOKUP(B27,'[1]DADOS (OCULTAR)'!$Q$3:$S$133,3,0),"")</f>
        <v>9767633000447</v>
      </c>
      <c r="B27" s="7" t="str">
        <f>'[1]TCE - ANEXO III - Preencher'!C36</f>
        <v>HOSPITAL SILVIO MAGALHÃES</v>
      </c>
      <c r="C27" s="8"/>
      <c r="D27" s="9" t="str">
        <f>'[1]TCE - ANEXO III - Preencher'!E36</f>
        <v>ALINE MARIA MARQUES TRINDADE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09/2023</v>
      </c>
      <c r="H27" s="12">
        <f>'[1]TCE - ANEXO III - Preencher'!I36</f>
        <v>0</v>
      </c>
      <c r="I27" s="12">
        <f>'[1]TCE - ANEXO III - Preencher'!J36</f>
        <v>162.88</v>
      </c>
      <c r="J27" s="12">
        <f>'[1]TCE - ANEXO III - Preencher'!K36</f>
        <v>0</v>
      </c>
      <c r="K27" s="13">
        <f>'[1]TCE - ANEXO III - Preencher'!L36</f>
        <v>0</v>
      </c>
      <c r="L27" s="13">
        <f>'[1]TCE - ANEXO III - Preencher'!M36</f>
        <v>0</v>
      </c>
      <c r="M27" s="13">
        <f t="shared" si="0"/>
        <v>0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4825.24</v>
      </c>
      <c r="Y27" s="13">
        <f>'[1]TCE - ANEXO III - Preencher'!Z36</f>
        <v>0</v>
      </c>
      <c r="Z27" s="13">
        <f t="shared" si="4"/>
        <v>4825.24</v>
      </c>
      <c r="AA27" s="14" t="str">
        <f>IF('[1]TCE - ANEXO III - Preencher'!AB36="","",'[1]TCE - ANEXO III - Preencher'!AB36)</f>
        <v>ABONO COMPLEMENTAR LEI NO 14.434</v>
      </c>
      <c r="AB27" s="13">
        <f t="shared" si="5"/>
        <v>4988.12</v>
      </c>
    </row>
    <row r="28" spans="1:28">
      <c r="A28" s="6">
        <f>IFERROR(VLOOKUP(B28,'[1]DADOS (OCULTAR)'!$Q$3:$S$133,3,0),"")</f>
        <v>9767633000447</v>
      </c>
      <c r="B28" s="7" t="str">
        <f>'[1]TCE - ANEXO III - Preencher'!C37</f>
        <v>HOSPITAL SILVIO MAGALHÃES</v>
      </c>
      <c r="C28" s="8"/>
      <c r="D28" s="9" t="str">
        <f>'[1]TCE - ANEXO III - Preencher'!E37</f>
        <v>ALISSON ALVES DOS SANTOS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223505</v>
      </c>
      <c r="G28" s="11" t="str">
        <f>IF('[1]TCE - ANEXO III - Preencher'!H37="","",'[1]TCE - ANEXO III - Preencher'!H37)</f>
        <v>09/2023</v>
      </c>
      <c r="H28" s="12">
        <f>'[1]TCE - ANEXO III - Preencher'!I37</f>
        <v>0</v>
      </c>
      <c r="I28" s="12">
        <f>'[1]TCE - ANEXO III - Preencher'!J37</f>
        <v>206.02</v>
      </c>
      <c r="J28" s="12">
        <f>'[1]TCE - ANEXO III - Preencher'!K37</f>
        <v>0</v>
      </c>
      <c r="K28" s="13">
        <f>'[1]TCE - ANEXO III - Preencher'!L37</f>
        <v>0</v>
      </c>
      <c r="L28" s="13">
        <f>'[1]TCE - ANEXO III - Preencher'!M37</f>
        <v>0</v>
      </c>
      <c r="M28" s="13">
        <f t="shared" si="0"/>
        <v>0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>
        <f>IF('[1]TCE - ANEXO III - Preencher'!AB37="","",'[1]TCE - ANEXO III - Preencher'!AB37)</f>
        <v>0</v>
      </c>
      <c r="AB28" s="13">
        <f t="shared" si="5"/>
        <v>206.02</v>
      </c>
    </row>
    <row r="29" spans="1:28">
      <c r="A29" s="6">
        <f>IFERROR(VLOOKUP(B29,'[1]DADOS (OCULTAR)'!$Q$3:$S$133,3,0),"")</f>
        <v>9767633000447</v>
      </c>
      <c r="B29" s="7" t="str">
        <f>'[1]TCE - ANEXO III - Preencher'!C38</f>
        <v>HOSPITAL SILVIO MAGALHÃES</v>
      </c>
      <c r="C29" s="8"/>
      <c r="D29" s="9" t="str">
        <f>'[1]TCE - ANEXO III - Preencher'!E38</f>
        <v>ALISSON DE OLIVEIRA MENDES</v>
      </c>
      <c r="E29" s="7" t="str">
        <f>IF('[1]TCE - ANEXO III - Preencher'!F38="4 - Assistência Odontológica","2 - Outros Profissionais da Saúde",'[1]TCE - ANEXO III - Preencher'!F38)</f>
        <v>3 - Administrativo</v>
      </c>
      <c r="F29" s="10">
        <f>'[1]TCE - ANEXO III - Preencher'!G38</f>
        <v>411005</v>
      </c>
      <c r="G29" s="11" t="str">
        <f>IF('[1]TCE - ANEXO III - Preencher'!H38="","",'[1]TCE - ANEXO III - Preencher'!H38)</f>
        <v>09/2023</v>
      </c>
      <c r="H29" s="12">
        <f>'[1]TCE - ANEXO III - Preencher'!I38</f>
        <v>0</v>
      </c>
      <c r="I29" s="12">
        <f>'[1]TCE - ANEXO III - Preencher'!J38</f>
        <v>137.15</v>
      </c>
      <c r="J29" s="12">
        <f>'[1]TCE - ANEXO III - Preencher'!K38</f>
        <v>0</v>
      </c>
      <c r="K29" s="13">
        <f>'[1]TCE - ANEXO III - Preencher'!L38</f>
        <v>0</v>
      </c>
      <c r="L29" s="13">
        <f>'[1]TCE - ANEXO III - Preencher'!M38</f>
        <v>0</v>
      </c>
      <c r="M29" s="13">
        <f t="shared" si="0"/>
        <v>0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>
        <f>IF('[1]TCE - ANEXO III - Preencher'!AB38="","",'[1]TCE - ANEXO III - Preencher'!AB38)</f>
        <v>0</v>
      </c>
      <c r="AB29" s="13">
        <f t="shared" si="5"/>
        <v>137.15</v>
      </c>
    </row>
    <row r="30" spans="1:28">
      <c r="A30" s="6">
        <f>IFERROR(VLOOKUP(B30,'[1]DADOS (OCULTAR)'!$Q$3:$S$133,3,0),"")</f>
        <v>9767633000447</v>
      </c>
      <c r="B30" s="7" t="str">
        <f>'[1]TCE - ANEXO III - Preencher'!C39</f>
        <v>HOSPITAL SILVIO MAGALHÃES</v>
      </c>
      <c r="C30" s="8"/>
      <c r="D30" s="9" t="str">
        <f>'[1]TCE - ANEXO III - Preencher'!E39</f>
        <v>ALMIR FERNANDES DA SILVA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513505</v>
      </c>
      <c r="G30" s="11" t="str">
        <f>IF('[1]TCE - ANEXO III - Preencher'!H39="","",'[1]TCE - ANEXO III - Preencher'!H39)</f>
        <v>09/2023</v>
      </c>
      <c r="H30" s="12">
        <f>'[1]TCE - ANEXO III - Preencher'!I39</f>
        <v>0</v>
      </c>
      <c r="I30" s="12">
        <f>'[1]TCE - ANEXO III - Preencher'!J39</f>
        <v>120.97</v>
      </c>
      <c r="J30" s="12">
        <f>'[1]TCE - ANEXO III - Preencher'!K39</f>
        <v>0</v>
      </c>
      <c r="K30" s="13">
        <f>'[1]TCE - ANEXO III - Preencher'!L39</f>
        <v>0</v>
      </c>
      <c r="L30" s="13">
        <f>'[1]TCE - ANEXO III - Preencher'!M39</f>
        <v>0</v>
      </c>
      <c r="M30" s="13">
        <f t="shared" si="0"/>
        <v>0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>
        <f>IF('[1]TCE - ANEXO III - Preencher'!AB39="","",'[1]TCE - ANEXO III - Preencher'!AB39)</f>
        <v>0</v>
      </c>
      <c r="AB30" s="13">
        <f t="shared" si="5"/>
        <v>120.97</v>
      </c>
    </row>
    <row r="31" spans="1:28">
      <c r="A31" s="6">
        <f>IFERROR(VLOOKUP(B31,'[1]DADOS (OCULTAR)'!$Q$3:$S$133,3,0),"")</f>
        <v>9767633000447</v>
      </c>
      <c r="B31" s="7" t="str">
        <f>'[1]TCE - ANEXO III - Preencher'!C40</f>
        <v>HOSPITAL SILVIO MAGALHÃES</v>
      </c>
      <c r="C31" s="8"/>
      <c r="D31" s="9" t="str">
        <f>'[1]TCE - ANEXO III - Preencher'!E40</f>
        <v>ALMIR ROGERIO FERREIRA DOS SANTOS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517410</v>
      </c>
      <c r="G31" s="11" t="str">
        <f>IF('[1]TCE - ANEXO III - Preencher'!H40="","",'[1]TCE - ANEXO III - Preencher'!H40)</f>
        <v>09/2023</v>
      </c>
      <c r="H31" s="12">
        <f>'[1]TCE - ANEXO III - Preencher'!I40</f>
        <v>0</v>
      </c>
      <c r="I31" s="12">
        <f>'[1]TCE - ANEXO III - Preencher'!J40</f>
        <v>141.69</v>
      </c>
      <c r="J31" s="12">
        <f>'[1]TCE - ANEXO III - Preencher'!K40</f>
        <v>0</v>
      </c>
      <c r="K31" s="13">
        <f>'[1]TCE - ANEXO III - Preencher'!L40</f>
        <v>0</v>
      </c>
      <c r="L31" s="13">
        <f>'[1]TCE - ANEXO III - Preencher'!M40</f>
        <v>0</v>
      </c>
      <c r="M31" s="13">
        <f t="shared" si="0"/>
        <v>0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>
        <f>IF('[1]TCE - ANEXO III - Preencher'!AB40="","",'[1]TCE - ANEXO III - Preencher'!AB40)</f>
        <v>0</v>
      </c>
      <c r="AB31" s="13">
        <f t="shared" si="5"/>
        <v>141.69</v>
      </c>
    </row>
    <row r="32" spans="1:28">
      <c r="A32" s="6">
        <f>IFERROR(VLOOKUP(B32,'[1]DADOS (OCULTAR)'!$Q$3:$S$133,3,0),"")</f>
        <v>9767633000447</v>
      </c>
      <c r="B32" s="7" t="str">
        <f>'[1]TCE - ANEXO III - Preencher'!C41</f>
        <v>HOSPITAL SILVIO MAGALHÃES</v>
      </c>
      <c r="C32" s="8"/>
      <c r="D32" s="9" t="str">
        <f>'[1]TCE - ANEXO III - Preencher'!E41</f>
        <v>ALUIZIO PEREIRA DA SILVA JUNIOR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09/2023</v>
      </c>
      <c r="H32" s="12">
        <f>'[1]TCE - ANEXO III - Preencher'!I41</f>
        <v>0</v>
      </c>
      <c r="I32" s="12">
        <f>'[1]TCE - ANEXO III - Preencher'!J41</f>
        <v>120.98</v>
      </c>
      <c r="J32" s="12">
        <f>'[1]TCE - ANEXO III - Preencher'!K41</f>
        <v>0</v>
      </c>
      <c r="K32" s="13">
        <f>'[1]TCE - ANEXO III - Preencher'!L41</f>
        <v>0</v>
      </c>
      <c r="L32" s="13">
        <f>'[1]TCE - ANEXO III - Preencher'!M41</f>
        <v>0</v>
      </c>
      <c r="M32" s="13">
        <f t="shared" si="0"/>
        <v>0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>
        <f>IF('[1]TCE - ANEXO III - Preencher'!AB41="","",'[1]TCE - ANEXO III - Preencher'!AB41)</f>
        <v>0</v>
      </c>
      <c r="AB32" s="13">
        <f t="shared" si="5"/>
        <v>120.98</v>
      </c>
    </row>
    <row r="33" spans="1:28">
      <c r="A33" s="6">
        <f>IFERROR(VLOOKUP(B33,'[1]DADOS (OCULTAR)'!$Q$3:$S$133,3,0),"")</f>
        <v>9767633000447</v>
      </c>
      <c r="B33" s="7" t="str">
        <f>'[1]TCE - ANEXO III - Preencher'!C42</f>
        <v>HOSPITAL SILVIO MAGALHÃES</v>
      </c>
      <c r="C33" s="8"/>
      <c r="D33" s="9" t="str">
        <f>'[1]TCE - ANEXO III - Preencher'!E42</f>
        <v>AMANDA KAROLINE SILVA OLIVEIRA</v>
      </c>
      <c r="E33" s="7" t="str">
        <f>IF('[1]TCE - ANEXO III - Preencher'!F42="4 - Assistência Odontológica","2 - Outros Profissionais da Saúde",'[1]TCE - ANEXO III - Preencher'!F42)</f>
        <v>2 - Outros Profissionais da Saúde</v>
      </c>
      <c r="F33" s="10">
        <f>'[1]TCE - ANEXO III - Preencher'!G42</f>
        <v>322205</v>
      </c>
      <c r="G33" s="11" t="str">
        <f>IF('[1]TCE - ANEXO III - Preencher'!H42="","",'[1]TCE - ANEXO III - Preencher'!H42)</f>
        <v>09/2023</v>
      </c>
      <c r="H33" s="12">
        <f>'[1]TCE - ANEXO III - Preencher'!I42</f>
        <v>0</v>
      </c>
      <c r="I33" s="12">
        <f>'[1]TCE - ANEXO III - Preencher'!J42</f>
        <v>157.56</v>
      </c>
      <c r="J33" s="12">
        <f>'[1]TCE - ANEXO III - Preencher'!K42</f>
        <v>0</v>
      </c>
      <c r="K33" s="13">
        <f>'[1]TCE - ANEXO III - Preencher'!L42</f>
        <v>0</v>
      </c>
      <c r="L33" s="13">
        <f>'[1]TCE - ANEXO III - Preencher'!M42</f>
        <v>0</v>
      </c>
      <c r="M33" s="13">
        <f t="shared" si="0"/>
        <v>0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4956.2</v>
      </c>
      <c r="Y33" s="13">
        <f>'[1]TCE - ANEXO III - Preencher'!Z42</f>
        <v>0</v>
      </c>
      <c r="Z33" s="13">
        <f t="shared" si="4"/>
        <v>4956.2</v>
      </c>
      <c r="AA33" s="14" t="str">
        <f>IF('[1]TCE - ANEXO III - Preencher'!AB42="","",'[1]TCE - ANEXO III - Preencher'!AB42)</f>
        <v>ABONO COMPLEMENTAR LEI NO 14.434</v>
      </c>
      <c r="AB33" s="13">
        <f t="shared" si="5"/>
        <v>5113.76</v>
      </c>
    </row>
    <row r="34" spans="1:28">
      <c r="A34" s="6">
        <f>IFERROR(VLOOKUP(B34,'[1]DADOS (OCULTAR)'!$Q$3:$S$133,3,0),"")</f>
        <v>9767633000447</v>
      </c>
      <c r="B34" s="7" t="str">
        <f>'[1]TCE - ANEXO III - Preencher'!C43</f>
        <v>HOSPITAL SILVIO MAGALHÃES</v>
      </c>
      <c r="C34" s="8"/>
      <c r="D34" s="9" t="str">
        <f>'[1]TCE - ANEXO III - Preencher'!E43</f>
        <v>AMANDA THAIS DE ALMEIDA LINS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09/2023</v>
      </c>
      <c r="H34" s="12">
        <f>'[1]TCE - ANEXO III - Preencher'!I43</f>
        <v>0</v>
      </c>
      <c r="I34" s="12">
        <f>'[1]TCE - ANEXO III - Preencher'!J43</f>
        <v>134.69</v>
      </c>
      <c r="J34" s="12">
        <f>'[1]TCE - ANEXO III - Preencher'!K43</f>
        <v>0</v>
      </c>
      <c r="K34" s="13">
        <f>'[1]TCE - ANEXO III - Preencher'!L43</f>
        <v>0</v>
      </c>
      <c r="L34" s="13">
        <f>'[1]TCE - ANEXO III - Preencher'!M43</f>
        <v>0</v>
      </c>
      <c r="M34" s="13">
        <f t="shared" si="0"/>
        <v>0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5003.88</v>
      </c>
      <c r="Y34" s="13">
        <f>'[1]TCE - ANEXO III - Preencher'!Z43</f>
        <v>0</v>
      </c>
      <c r="Z34" s="13">
        <f t="shared" si="4"/>
        <v>5003.88</v>
      </c>
      <c r="AA34" s="14" t="str">
        <f>IF('[1]TCE - ANEXO III - Preencher'!AB43="","",'[1]TCE - ANEXO III - Preencher'!AB43)</f>
        <v>ABONO COMPLEMENTAR LEI NO 14.434</v>
      </c>
      <c r="AB34" s="13">
        <f t="shared" si="5"/>
        <v>5138.57</v>
      </c>
    </row>
    <row r="35" spans="1:28">
      <c r="A35" s="6">
        <f>IFERROR(VLOOKUP(B35,'[1]DADOS (OCULTAR)'!$Q$3:$S$133,3,0),"")</f>
        <v>9767633000447</v>
      </c>
      <c r="B35" s="7" t="str">
        <f>'[1]TCE - ANEXO III - Preencher'!C44</f>
        <v>HOSPITAL SILVIO MAGALHÃES</v>
      </c>
      <c r="C35" s="8"/>
      <c r="D35" s="9" t="str">
        <f>'[1]TCE - ANEXO III - Preencher'!E44</f>
        <v>AMARO INACIO DA SILVA JUNIOR</v>
      </c>
      <c r="E35" s="7" t="str">
        <f>IF('[1]TCE - ANEXO III - Preencher'!F44="4 - Assistência Odontológica","2 - Outros Profissionais da Saúde",'[1]TCE - ANEXO III - Preencher'!F44)</f>
        <v>3 - Administrativo</v>
      </c>
      <c r="F35" s="10">
        <f>'[1]TCE - ANEXO III - Preencher'!G44</f>
        <v>515110</v>
      </c>
      <c r="G35" s="11" t="str">
        <f>IF('[1]TCE - ANEXO III - Preencher'!H44="","",'[1]TCE - ANEXO III - Preencher'!H44)</f>
        <v>09/2023</v>
      </c>
      <c r="H35" s="12">
        <f>'[1]TCE - ANEXO III - Preencher'!I44</f>
        <v>0</v>
      </c>
      <c r="I35" s="12">
        <f>'[1]TCE - ANEXO III - Preencher'!J44</f>
        <v>135.83000000000001</v>
      </c>
      <c r="J35" s="12">
        <f>'[1]TCE - ANEXO III - Preencher'!K44</f>
        <v>0</v>
      </c>
      <c r="K35" s="13">
        <f>'[1]TCE - ANEXO III - Preencher'!L44</f>
        <v>0</v>
      </c>
      <c r="L35" s="13">
        <f>'[1]TCE - ANEXO III - Preencher'!M44</f>
        <v>0</v>
      </c>
      <c r="M35" s="13">
        <f t="shared" si="0"/>
        <v>0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>
        <f>IF('[1]TCE - ANEXO III - Preencher'!AB44="","",'[1]TCE - ANEXO III - Preencher'!AB44)</f>
        <v>0</v>
      </c>
      <c r="AB35" s="13">
        <f t="shared" si="5"/>
        <v>135.83000000000001</v>
      </c>
    </row>
    <row r="36" spans="1:28">
      <c r="A36" s="6">
        <f>IFERROR(VLOOKUP(B36,'[1]DADOS (OCULTAR)'!$Q$3:$S$133,3,0),"")</f>
        <v>9767633000447</v>
      </c>
      <c r="B36" s="7" t="str">
        <f>'[1]TCE - ANEXO III - Preencher'!C45</f>
        <v>HOSPITAL SILVIO MAGALHÃES</v>
      </c>
      <c r="C36" s="8"/>
      <c r="D36" s="9" t="str">
        <f>'[1]TCE - ANEXO III - Preencher'!E45</f>
        <v>ANA CAROLINA DA SILVA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411005</v>
      </c>
      <c r="G36" s="11" t="str">
        <f>IF('[1]TCE - ANEXO III - Preencher'!H45="","",'[1]TCE - ANEXO III - Preencher'!H45)</f>
        <v>09/2023</v>
      </c>
      <c r="H36" s="12">
        <f>'[1]TCE - ANEXO III - Preencher'!I45</f>
        <v>0</v>
      </c>
      <c r="I36" s="12">
        <f>'[1]TCE - ANEXO III - Preencher'!J45</f>
        <v>174.75</v>
      </c>
      <c r="J36" s="12">
        <f>'[1]TCE - ANEXO III - Preencher'!K45</f>
        <v>0</v>
      </c>
      <c r="K36" s="13">
        <f>'[1]TCE - ANEXO III - Preencher'!L45</f>
        <v>0</v>
      </c>
      <c r="L36" s="13">
        <f>'[1]TCE - ANEXO III - Preencher'!M45</f>
        <v>0</v>
      </c>
      <c r="M36" s="13">
        <f t="shared" si="0"/>
        <v>0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>
        <f>IF('[1]TCE - ANEXO III - Preencher'!AB45="","",'[1]TCE - ANEXO III - Preencher'!AB45)</f>
        <v>0</v>
      </c>
      <c r="AB36" s="13">
        <f t="shared" si="5"/>
        <v>174.75</v>
      </c>
    </row>
    <row r="37" spans="1:28">
      <c r="A37" s="6">
        <f>IFERROR(VLOOKUP(B37,'[1]DADOS (OCULTAR)'!$Q$3:$S$133,3,0),"")</f>
        <v>9767633000447</v>
      </c>
      <c r="B37" s="7" t="str">
        <f>'[1]TCE - ANEXO III - Preencher'!C46</f>
        <v>HOSPITAL SILVIO MAGALHÃES</v>
      </c>
      <c r="C37" s="8"/>
      <c r="D37" s="9" t="str">
        <f>'[1]TCE - ANEXO III - Preencher'!E46</f>
        <v>ANA CAROLINA SANTOS MARTINS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131205</v>
      </c>
      <c r="G37" s="11" t="str">
        <f>IF('[1]TCE - ANEXO III - Preencher'!H46="","",'[1]TCE - ANEXO III - Preencher'!H46)</f>
        <v>09/2023</v>
      </c>
      <c r="H37" s="12">
        <f>'[1]TCE - ANEXO III - Preencher'!I46</f>
        <v>0</v>
      </c>
      <c r="I37" s="12">
        <f>'[1]TCE - ANEXO III - Preencher'!J46</f>
        <v>2073.69</v>
      </c>
      <c r="J37" s="12">
        <f>'[1]TCE - ANEXO III - Preencher'!K46</f>
        <v>0</v>
      </c>
      <c r="K37" s="13">
        <f>'[1]TCE - ANEXO III - Preencher'!L46</f>
        <v>0</v>
      </c>
      <c r="L37" s="13">
        <f>'[1]TCE - ANEXO III - Preencher'!M46</f>
        <v>0</v>
      </c>
      <c r="M37" s="13">
        <f t="shared" si="0"/>
        <v>0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>
        <f>IF('[1]TCE - ANEXO III - Preencher'!AB46="","",'[1]TCE - ANEXO III - Preencher'!AB46)</f>
        <v>0</v>
      </c>
      <c r="AB37" s="13">
        <f t="shared" si="5"/>
        <v>2073.69</v>
      </c>
    </row>
    <row r="38" spans="1:28">
      <c r="A38" s="6">
        <f>IFERROR(VLOOKUP(B38,'[1]DADOS (OCULTAR)'!$Q$3:$S$133,3,0),"")</f>
        <v>9767633000447</v>
      </c>
      <c r="B38" s="7" t="str">
        <f>'[1]TCE - ANEXO III - Preencher'!C47</f>
        <v>HOSPITAL SILVIO MAGALHÃES</v>
      </c>
      <c r="C38" s="8"/>
      <c r="D38" s="9" t="str">
        <f>'[1]TCE - ANEXO III - Preencher'!E47</f>
        <v>ANA CLAUDIA CAVALCANTI DE MELO</v>
      </c>
      <c r="E38" s="7" t="str">
        <f>IF('[1]TCE - ANEXO III - Preencher'!F47="4 - Assistência Odontológica","2 - Outros Profissionais da Saúde",'[1]TCE - ANEXO III - Preencher'!F47)</f>
        <v>2 - Outros Profissionais da Saúde</v>
      </c>
      <c r="F38" s="10">
        <f>'[1]TCE - ANEXO III - Preencher'!G47</f>
        <v>322205</v>
      </c>
      <c r="G38" s="11" t="str">
        <f>IF('[1]TCE - ANEXO III - Preencher'!H47="","",'[1]TCE - ANEXO III - Preencher'!H47)</f>
        <v>09/2023</v>
      </c>
      <c r="H38" s="12">
        <f>'[1]TCE - ANEXO III - Preencher'!I47</f>
        <v>0</v>
      </c>
      <c r="I38" s="12">
        <f>'[1]TCE - ANEXO III - Preencher'!J47</f>
        <v>145.33000000000001</v>
      </c>
      <c r="J38" s="12">
        <f>'[1]TCE - ANEXO III - Preencher'!K47</f>
        <v>0</v>
      </c>
      <c r="K38" s="13">
        <f>'[1]TCE - ANEXO III - Preencher'!L47</f>
        <v>0</v>
      </c>
      <c r="L38" s="13">
        <f>'[1]TCE - ANEXO III - Preencher'!M47</f>
        <v>0</v>
      </c>
      <c r="M38" s="13">
        <f t="shared" si="0"/>
        <v>0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>
        <f>IF('[1]TCE - ANEXO III - Preencher'!AB47="","",'[1]TCE - ANEXO III - Preencher'!AB47)</f>
        <v>0</v>
      </c>
      <c r="AB38" s="13">
        <f t="shared" si="5"/>
        <v>145.33000000000001</v>
      </c>
    </row>
    <row r="39" spans="1:28">
      <c r="A39" s="6">
        <f>IFERROR(VLOOKUP(B39,'[1]DADOS (OCULTAR)'!$Q$3:$S$133,3,0),"")</f>
        <v>9767633000447</v>
      </c>
      <c r="B39" s="7" t="str">
        <f>'[1]TCE - ANEXO III - Preencher'!C48</f>
        <v>HOSPITAL SILVIO MAGALHÃES</v>
      </c>
      <c r="C39" s="8"/>
      <c r="D39" s="9" t="str">
        <f>'[1]TCE - ANEXO III - Preencher'!E48</f>
        <v>ANA CLECIA DOMINGOS ROMAO SILVA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09/2023</v>
      </c>
      <c r="H39" s="12">
        <f>'[1]TCE - ANEXO III - Preencher'!I48</f>
        <v>0</v>
      </c>
      <c r="I39" s="12">
        <f>'[1]TCE - ANEXO III - Preencher'!J48</f>
        <v>152.63999999999999</v>
      </c>
      <c r="J39" s="12">
        <f>'[1]TCE - ANEXO III - Preencher'!K48</f>
        <v>0</v>
      </c>
      <c r="K39" s="13">
        <f>'[1]TCE - ANEXO III - Preencher'!L48</f>
        <v>0</v>
      </c>
      <c r="L39" s="13">
        <f>'[1]TCE - ANEXO III - Preencher'!M48</f>
        <v>0</v>
      </c>
      <c r="M39" s="13">
        <f t="shared" si="0"/>
        <v>0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5081.8</v>
      </c>
      <c r="Y39" s="13">
        <f>'[1]TCE - ANEXO III - Preencher'!Z48</f>
        <v>0</v>
      </c>
      <c r="Z39" s="13">
        <f t="shared" si="4"/>
        <v>5081.8</v>
      </c>
      <c r="AA39" s="14" t="str">
        <f>IF('[1]TCE - ANEXO III - Preencher'!AB48="","",'[1]TCE - ANEXO III - Preencher'!AB48)</f>
        <v>ABONO COMPLEMENTAR LEI NO 14.434</v>
      </c>
      <c r="AB39" s="13">
        <f t="shared" si="5"/>
        <v>5234.4400000000005</v>
      </c>
    </row>
    <row r="40" spans="1:28">
      <c r="A40" s="6">
        <f>IFERROR(VLOOKUP(B40,'[1]DADOS (OCULTAR)'!$Q$3:$S$133,3,0),"")</f>
        <v>9767633000447</v>
      </c>
      <c r="B40" s="7" t="str">
        <f>'[1]TCE - ANEXO III - Preencher'!C49</f>
        <v>HOSPITAL SILVIO MAGALHÃES</v>
      </c>
      <c r="C40" s="8"/>
      <c r="D40" s="9" t="str">
        <f>'[1]TCE - ANEXO III - Preencher'!E49</f>
        <v>ANA CRISTINA PESSOA DAS NEVES</v>
      </c>
      <c r="E40" s="7" t="str">
        <f>IF('[1]TCE - ANEXO III - Preencher'!F49="4 - Assistência Odontológica","2 - Outros Profissionais da Saúde",'[1]TCE - ANEXO III - Preencher'!F49)</f>
        <v>3 - Administrativo</v>
      </c>
      <c r="F40" s="10">
        <f>'[1]TCE - ANEXO III - Preencher'!G49</f>
        <v>142340</v>
      </c>
      <c r="G40" s="11" t="str">
        <f>IF('[1]TCE - ANEXO III - Preencher'!H49="","",'[1]TCE - ANEXO III - Preencher'!H49)</f>
        <v>09/2023</v>
      </c>
      <c r="H40" s="12">
        <f>'[1]TCE - ANEXO III - Preencher'!I49</f>
        <v>0</v>
      </c>
      <c r="I40" s="12">
        <f>'[1]TCE - ANEXO III - Preencher'!J49</f>
        <v>226.3</v>
      </c>
      <c r="J40" s="12">
        <f>'[1]TCE - ANEXO III - Preencher'!K49</f>
        <v>0</v>
      </c>
      <c r="K40" s="13">
        <f>'[1]TCE - ANEXO III - Preencher'!L49</f>
        <v>0</v>
      </c>
      <c r="L40" s="13">
        <f>'[1]TCE - ANEXO III - Preencher'!M49</f>
        <v>0</v>
      </c>
      <c r="M40" s="13">
        <f t="shared" si="0"/>
        <v>0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>
        <f>IF('[1]TCE - ANEXO III - Preencher'!AB49="","",'[1]TCE - ANEXO III - Preencher'!AB49)</f>
        <v>0</v>
      </c>
      <c r="AB40" s="13">
        <f t="shared" si="5"/>
        <v>226.3</v>
      </c>
    </row>
    <row r="41" spans="1:28">
      <c r="A41" s="6">
        <f>IFERROR(VLOOKUP(B41,'[1]DADOS (OCULTAR)'!$Q$3:$S$133,3,0),"")</f>
        <v>9767633000447</v>
      </c>
      <c r="B41" s="7" t="str">
        <f>'[1]TCE - ANEXO III - Preencher'!C50</f>
        <v>HOSPITAL SILVIO MAGALHÃES</v>
      </c>
      <c r="C41" s="8"/>
      <c r="D41" s="9" t="str">
        <f>'[1]TCE - ANEXO III - Preencher'!E50</f>
        <v>ANA PAULA AUGUSTO DA SILVA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>
        <f>'[1]TCE - ANEXO III - Preencher'!G50</f>
        <v>322205</v>
      </c>
      <c r="G41" s="11" t="str">
        <f>IF('[1]TCE - ANEXO III - Preencher'!H50="","",'[1]TCE - ANEXO III - Preencher'!H50)</f>
        <v>09/2023</v>
      </c>
      <c r="H41" s="12">
        <f>'[1]TCE - ANEXO III - Preencher'!I50</f>
        <v>0</v>
      </c>
      <c r="I41" s="12">
        <f>'[1]TCE - ANEXO III - Preencher'!J50</f>
        <v>144.35</v>
      </c>
      <c r="J41" s="12">
        <f>'[1]TCE - ANEXO III - Preencher'!K50</f>
        <v>0</v>
      </c>
      <c r="K41" s="13">
        <f>'[1]TCE - ANEXO III - Preencher'!L50</f>
        <v>0</v>
      </c>
      <c r="L41" s="13">
        <f>'[1]TCE - ANEXO III - Preencher'!M50</f>
        <v>0</v>
      </c>
      <c r="M41" s="13">
        <f t="shared" si="0"/>
        <v>0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4765.5600000000004</v>
      </c>
      <c r="Y41" s="13">
        <f>'[1]TCE - ANEXO III - Preencher'!Z50</f>
        <v>0</v>
      </c>
      <c r="Z41" s="13">
        <f t="shared" si="4"/>
        <v>4765.5600000000004</v>
      </c>
      <c r="AA41" s="14" t="str">
        <f>IF('[1]TCE - ANEXO III - Preencher'!AB50="","",'[1]TCE - ANEXO III - Preencher'!AB50)</f>
        <v>ABONO COMPLEMENTAR LEI NO 14.434</v>
      </c>
      <c r="AB41" s="13">
        <f t="shared" si="5"/>
        <v>4909.9100000000008</v>
      </c>
    </row>
    <row r="42" spans="1:28">
      <c r="A42" s="6">
        <f>IFERROR(VLOOKUP(B42,'[1]DADOS (OCULTAR)'!$Q$3:$S$133,3,0),"")</f>
        <v>9767633000447</v>
      </c>
      <c r="B42" s="7" t="str">
        <f>'[1]TCE - ANEXO III - Preencher'!C51</f>
        <v>HOSPITAL SILVIO MAGALHÃES</v>
      </c>
      <c r="C42" s="8"/>
      <c r="D42" s="9" t="str">
        <f>'[1]TCE - ANEXO III - Preencher'!E51</f>
        <v>ANA PAULA DA CONCEICAO DOS SANTOS</v>
      </c>
      <c r="E42" s="7" t="str">
        <f>IF('[1]TCE - ANEXO III - Preencher'!F51="4 - Assistência Odontológica","2 - Outros Profissionais da Saúde",'[1]TCE - ANEXO III - Preencher'!F51)</f>
        <v>3 - Administrativo</v>
      </c>
      <c r="F42" s="10">
        <f>'[1]TCE - ANEXO III - Preencher'!G51</f>
        <v>521130</v>
      </c>
      <c r="G42" s="11" t="str">
        <f>IF('[1]TCE - ANEXO III - Preencher'!H51="","",'[1]TCE - ANEXO III - Preencher'!H51)</f>
        <v>09/2023</v>
      </c>
      <c r="H42" s="12">
        <f>'[1]TCE - ANEXO III - Preencher'!I51</f>
        <v>0</v>
      </c>
      <c r="I42" s="12">
        <f>'[1]TCE - ANEXO III - Preencher'!J51</f>
        <v>120.97</v>
      </c>
      <c r="J42" s="12">
        <f>'[1]TCE - ANEXO III - Preencher'!K51</f>
        <v>0</v>
      </c>
      <c r="K42" s="13">
        <f>'[1]TCE - ANEXO III - Preencher'!L51</f>
        <v>0</v>
      </c>
      <c r="L42" s="13">
        <f>'[1]TCE - ANEXO III - Preencher'!M51</f>
        <v>0</v>
      </c>
      <c r="M42" s="13">
        <f t="shared" si="0"/>
        <v>0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>
        <f>IF('[1]TCE - ANEXO III - Preencher'!AB51="","",'[1]TCE - ANEXO III - Preencher'!AB51)</f>
        <v>0</v>
      </c>
      <c r="AB42" s="13">
        <f t="shared" si="5"/>
        <v>120.97</v>
      </c>
    </row>
    <row r="43" spans="1:28">
      <c r="A43" s="6">
        <f>IFERROR(VLOOKUP(B43,'[1]DADOS (OCULTAR)'!$Q$3:$S$133,3,0),"")</f>
        <v>9767633000447</v>
      </c>
      <c r="B43" s="7" t="str">
        <f>'[1]TCE - ANEXO III - Preencher'!C52</f>
        <v>HOSPITAL SILVIO MAGALHÃES</v>
      </c>
      <c r="C43" s="8"/>
      <c r="D43" s="9" t="str">
        <f>'[1]TCE - ANEXO III - Preencher'!E52</f>
        <v>ANA PAULA DA SILVA</v>
      </c>
      <c r="E43" s="7" t="str">
        <f>IF('[1]TCE - ANEXO III - Preencher'!F52="4 - Assistência Odontológica","2 - Outros Profissionais da Saúde",'[1]TCE - ANEXO III - Preencher'!F52)</f>
        <v>2 - Outros Profissionais da Saúde</v>
      </c>
      <c r="F43" s="10">
        <f>'[1]TCE - ANEXO III - Preencher'!G52</f>
        <v>322205</v>
      </c>
      <c r="G43" s="11" t="str">
        <f>IF('[1]TCE - ANEXO III - Preencher'!H52="","",'[1]TCE - ANEXO III - Preencher'!H52)</f>
        <v>09/2023</v>
      </c>
      <c r="H43" s="12">
        <f>'[1]TCE - ANEXO III - Preencher'!I52</f>
        <v>0</v>
      </c>
      <c r="I43" s="12">
        <f>'[1]TCE - ANEXO III - Preencher'!J52</f>
        <v>168.21</v>
      </c>
      <c r="J43" s="12">
        <f>'[1]TCE - ANEXO III - Preencher'!K52</f>
        <v>0</v>
      </c>
      <c r="K43" s="13">
        <f>'[1]TCE - ANEXO III - Preencher'!L52</f>
        <v>0</v>
      </c>
      <c r="L43" s="13">
        <f>'[1]TCE - ANEXO III - Preencher'!M52</f>
        <v>0</v>
      </c>
      <c r="M43" s="13">
        <f t="shared" si="0"/>
        <v>0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>
        <f>IF('[1]TCE - ANEXO III - Preencher'!AB52="","",'[1]TCE - ANEXO III - Preencher'!AB52)</f>
        <v>0</v>
      </c>
      <c r="AB43" s="13">
        <f t="shared" si="5"/>
        <v>168.21</v>
      </c>
    </row>
    <row r="44" spans="1:28">
      <c r="A44" s="6">
        <f>IFERROR(VLOOKUP(B44,'[1]DADOS (OCULTAR)'!$Q$3:$S$133,3,0),"")</f>
        <v>9767633000447</v>
      </c>
      <c r="B44" s="7" t="str">
        <f>'[1]TCE - ANEXO III - Preencher'!C53</f>
        <v>HOSPITAL SILVIO MAGALHÃES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09/2023</v>
      </c>
      <c r="H44" s="12">
        <f>'[1]TCE - ANEXO III - Preencher'!I53</f>
        <v>0</v>
      </c>
      <c r="I44" s="12">
        <f>'[1]TCE - ANEXO III - Preencher'!J53</f>
        <v>219.37</v>
      </c>
      <c r="J44" s="12">
        <f>'[1]TCE - ANEXO III - Preencher'!K53</f>
        <v>0</v>
      </c>
      <c r="K44" s="13">
        <f>'[1]TCE - ANEXO III - Preencher'!L53</f>
        <v>0</v>
      </c>
      <c r="L44" s="13">
        <f>'[1]TCE - ANEXO III - Preencher'!M53</f>
        <v>0</v>
      </c>
      <c r="M44" s="13">
        <f t="shared" si="0"/>
        <v>0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4699.8</v>
      </c>
      <c r="Y44" s="13">
        <f>'[1]TCE - ANEXO III - Preencher'!Z53</f>
        <v>0</v>
      </c>
      <c r="Z44" s="13">
        <f t="shared" si="4"/>
        <v>4699.8</v>
      </c>
      <c r="AA44" s="14" t="str">
        <f>IF('[1]TCE - ANEXO III - Preencher'!AB53="","",'[1]TCE - ANEXO III - Preencher'!AB53)</f>
        <v>ABONO COMPLEMENTAR LEI NO 14.434</v>
      </c>
      <c r="AB44" s="13">
        <f t="shared" si="5"/>
        <v>4919.17</v>
      </c>
    </row>
    <row r="45" spans="1:28">
      <c r="A45" s="6">
        <f>IFERROR(VLOOKUP(B45,'[1]DADOS (OCULTAR)'!$Q$3:$S$133,3,0),"")</f>
        <v>9767633000447</v>
      </c>
      <c r="B45" s="7" t="str">
        <f>'[1]TCE - ANEXO III - Preencher'!C54</f>
        <v>HOSPITAL SILVIO MAGALHÃES</v>
      </c>
      <c r="C45" s="8"/>
      <c r="D45" s="9" t="str">
        <f>'[1]TCE - ANEXO III - Preencher'!E54</f>
        <v>ANA PAULA DOS SANTOS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09/2023</v>
      </c>
      <c r="H45" s="12">
        <f>'[1]TCE - ANEXO III - Preencher'!I54</f>
        <v>0</v>
      </c>
      <c r="I45" s="12">
        <f>'[1]TCE - ANEXO III - Preencher'!J54</f>
        <v>152.63999999999999</v>
      </c>
      <c r="J45" s="12">
        <f>'[1]TCE - ANEXO III - Preencher'!K54</f>
        <v>0</v>
      </c>
      <c r="K45" s="13">
        <f>'[1]TCE - ANEXO III - Preencher'!L54</f>
        <v>0</v>
      </c>
      <c r="L45" s="13">
        <f>'[1]TCE - ANEXO III - Preencher'!M54</f>
        <v>0</v>
      </c>
      <c r="M45" s="13">
        <f t="shared" si="0"/>
        <v>0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>
        <f>IF('[1]TCE - ANEXO III - Preencher'!AB54="","",'[1]TCE - ANEXO III - Preencher'!AB54)</f>
        <v>0</v>
      </c>
      <c r="AB45" s="13">
        <f t="shared" si="5"/>
        <v>152.63999999999999</v>
      </c>
    </row>
    <row r="46" spans="1:28">
      <c r="A46" s="6">
        <f>IFERROR(VLOOKUP(B46,'[1]DADOS (OCULTAR)'!$Q$3:$S$133,3,0),"")</f>
        <v>9767633000447</v>
      </c>
      <c r="B46" s="7" t="str">
        <f>'[1]TCE - ANEXO III - Preencher'!C55</f>
        <v>HOSPITAL SILVIO MAGALHÃES</v>
      </c>
      <c r="C46" s="8"/>
      <c r="D46" s="9" t="str">
        <f>'[1]TCE - ANEXO III - Preencher'!E55</f>
        <v xml:space="preserve">ANA PAULA FIRMINO DA SILVA </v>
      </c>
      <c r="E46" s="7" t="str">
        <f>IF('[1]TCE - ANEXO III - Preencher'!F55="4 - Assistência Odontológica","2 - Outros Profissionais da Saúde",'[1]TCE - ANEXO III - Preencher'!F55)</f>
        <v>3 - Administrativo</v>
      </c>
      <c r="F46" s="10">
        <f>'[1]TCE - ANEXO III - Preencher'!G55</f>
        <v>413115</v>
      </c>
      <c r="G46" s="11" t="str">
        <f>IF('[1]TCE - ANEXO III - Preencher'!H55="","",'[1]TCE - ANEXO III - Preencher'!H55)</f>
        <v>09/2023</v>
      </c>
      <c r="H46" s="12">
        <f>'[1]TCE - ANEXO III - Preencher'!I55</f>
        <v>0</v>
      </c>
      <c r="I46" s="12">
        <f>'[1]TCE - ANEXO III - Preencher'!J55</f>
        <v>176.89</v>
      </c>
      <c r="J46" s="12">
        <f>'[1]TCE - ANEXO III - Preencher'!K55</f>
        <v>0</v>
      </c>
      <c r="K46" s="13">
        <f>'[1]TCE - ANEXO III - Preencher'!L55</f>
        <v>0</v>
      </c>
      <c r="L46" s="13">
        <f>'[1]TCE - ANEXO III - Preencher'!M55</f>
        <v>0</v>
      </c>
      <c r="M46" s="13">
        <f t="shared" si="0"/>
        <v>0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>
        <f>IF('[1]TCE - ANEXO III - Preencher'!AB55="","",'[1]TCE - ANEXO III - Preencher'!AB55)</f>
        <v>0</v>
      </c>
      <c r="AB46" s="13">
        <f t="shared" si="5"/>
        <v>176.89</v>
      </c>
    </row>
    <row r="47" spans="1:28">
      <c r="A47" s="6">
        <f>IFERROR(VLOOKUP(B47,'[1]DADOS (OCULTAR)'!$Q$3:$S$133,3,0),"")</f>
        <v>9767633000447</v>
      </c>
      <c r="B47" s="7" t="str">
        <f>'[1]TCE - ANEXO III - Preencher'!C56</f>
        <v>HOSPITAL SILVIO MAGALHÃES</v>
      </c>
      <c r="C47" s="8"/>
      <c r="D47" s="9" t="str">
        <f>'[1]TCE - ANEXO III - Preencher'!E56</f>
        <v>ANAALICI IZABELE GOMES DA SILVA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422110</v>
      </c>
      <c r="G47" s="11" t="str">
        <f>IF('[1]TCE - ANEXO III - Preencher'!H56="","",'[1]TCE - ANEXO III - Preencher'!H56)</f>
        <v>09/2023</v>
      </c>
      <c r="H47" s="12">
        <f>'[1]TCE - ANEXO III - Preencher'!I56</f>
        <v>0</v>
      </c>
      <c r="I47" s="12">
        <f>'[1]TCE - ANEXO III - Preencher'!J56</f>
        <v>115.36</v>
      </c>
      <c r="J47" s="12">
        <f>'[1]TCE - ANEXO III - Preencher'!K56</f>
        <v>0</v>
      </c>
      <c r="K47" s="13">
        <f>'[1]TCE - ANEXO III - Preencher'!L56</f>
        <v>0</v>
      </c>
      <c r="L47" s="13">
        <f>'[1]TCE - ANEXO III - Preencher'!M56</f>
        <v>0</v>
      </c>
      <c r="M47" s="13">
        <f t="shared" si="0"/>
        <v>0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>
        <f>IF('[1]TCE - ANEXO III - Preencher'!AB56="","",'[1]TCE - ANEXO III - Preencher'!AB56)</f>
        <v>0</v>
      </c>
      <c r="AB47" s="13">
        <f t="shared" si="5"/>
        <v>115.36</v>
      </c>
    </row>
    <row r="48" spans="1:28">
      <c r="A48" s="6">
        <f>IFERROR(VLOOKUP(B48,'[1]DADOS (OCULTAR)'!$Q$3:$S$133,3,0),"")</f>
        <v>9767633000447</v>
      </c>
      <c r="B48" s="7" t="str">
        <f>'[1]TCE - ANEXO III - Preencher'!C57</f>
        <v>HOSPITAL SILVIO MAGALHÃES</v>
      </c>
      <c r="C48" s="8"/>
      <c r="D48" s="9" t="str">
        <f>'[1]TCE - ANEXO III - Preencher'!E57</f>
        <v>ANDERSON ALARES DA SILVA MELO</v>
      </c>
      <c r="E48" s="7" t="str">
        <f>IF('[1]TCE - ANEXO III - Preencher'!F57="4 - Assistência Odontológica","2 - Outros Profissionais da Saúde",'[1]TCE - ANEXO III - Preencher'!F57)</f>
        <v>1 - Médico</v>
      </c>
      <c r="F48" s="10">
        <f>'[1]TCE - ANEXO III - Preencher'!G57</f>
        <v>225103</v>
      </c>
      <c r="G48" s="11" t="str">
        <f>IF('[1]TCE - ANEXO III - Preencher'!H57="","",'[1]TCE - ANEXO III - Preencher'!H57)</f>
        <v>09/2023</v>
      </c>
      <c r="H48" s="12">
        <f>'[1]TCE - ANEXO III - Preencher'!I57</f>
        <v>0</v>
      </c>
      <c r="I48" s="12">
        <f>'[1]TCE - ANEXO III - Preencher'!J57</f>
        <v>663.3</v>
      </c>
      <c r="J48" s="12">
        <f>'[1]TCE - ANEXO III - Preencher'!K57</f>
        <v>0</v>
      </c>
      <c r="K48" s="13">
        <f>'[1]TCE - ANEXO III - Preencher'!L57</f>
        <v>0</v>
      </c>
      <c r="L48" s="13">
        <f>'[1]TCE - ANEXO III - Preencher'!M57</f>
        <v>0</v>
      </c>
      <c r="M48" s="13">
        <f t="shared" si="0"/>
        <v>0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>
        <f>IF('[1]TCE - ANEXO III - Preencher'!AB57="","",'[1]TCE - ANEXO III - Preencher'!AB57)</f>
        <v>0</v>
      </c>
      <c r="AB48" s="13">
        <f t="shared" si="5"/>
        <v>663.3</v>
      </c>
    </row>
    <row r="49" spans="1:28">
      <c r="A49" s="6">
        <f>IFERROR(VLOOKUP(B49,'[1]DADOS (OCULTAR)'!$Q$3:$S$133,3,0),"")</f>
        <v>9767633000447</v>
      </c>
      <c r="B49" s="7" t="str">
        <f>'[1]TCE - ANEXO III - Preencher'!C58</f>
        <v>HOSPITAL SILVIO MAGALHÃES</v>
      </c>
      <c r="C49" s="8"/>
      <c r="D49" s="9" t="str">
        <f>'[1]TCE - ANEXO III - Preencher'!E58</f>
        <v>ANDERSON KLEYTON DOS SANTOS</v>
      </c>
      <c r="E49" s="7" t="str">
        <f>IF('[1]TCE - ANEXO III - Preencher'!F58="4 - Assistência Odontológica","2 - Outros Profissionais da Saúde",'[1]TCE - ANEXO III - Preencher'!F58)</f>
        <v>3 - Administrativo</v>
      </c>
      <c r="F49" s="10">
        <f>'[1]TCE - ANEXO III - Preencher'!G58</f>
        <v>517410</v>
      </c>
      <c r="G49" s="11" t="str">
        <f>IF('[1]TCE - ANEXO III - Preencher'!H58="","",'[1]TCE - ANEXO III - Preencher'!H58)</f>
        <v>09/2023</v>
      </c>
      <c r="H49" s="12">
        <f>'[1]TCE - ANEXO III - Preencher'!I58</f>
        <v>0</v>
      </c>
      <c r="I49" s="12">
        <f>'[1]TCE - ANEXO III - Preencher'!J58</f>
        <v>136.4</v>
      </c>
      <c r="J49" s="12">
        <f>'[1]TCE - ANEXO III - Preencher'!K58</f>
        <v>0</v>
      </c>
      <c r="K49" s="13">
        <f>'[1]TCE - ANEXO III - Preencher'!L58</f>
        <v>0</v>
      </c>
      <c r="L49" s="13">
        <f>'[1]TCE - ANEXO III - Preencher'!M58</f>
        <v>0</v>
      </c>
      <c r="M49" s="13">
        <f t="shared" si="0"/>
        <v>0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>
        <f>IF('[1]TCE - ANEXO III - Preencher'!AB58="","",'[1]TCE - ANEXO III - Preencher'!AB58)</f>
        <v>0</v>
      </c>
      <c r="AB49" s="13">
        <f t="shared" si="5"/>
        <v>136.4</v>
      </c>
    </row>
    <row r="50" spans="1:28">
      <c r="A50" s="6">
        <f>IFERROR(VLOOKUP(B50,'[1]DADOS (OCULTAR)'!$Q$3:$S$133,3,0),"")</f>
        <v>9767633000447</v>
      </c>
      <c r="B50" s="7" t="str">
        <f>'[1]TCE - ANEXO III - Preencher'!C59</f>
        <v>HOSPITAL SILVIO MAGALHÃES</v>
      </c>
      <c r="C50" s="8"/>
      <c r="D50" s="9" t="str">
        <f>'[1]TCE - ANEXO III - Preencher'!E59</f>
        <v>ANDRE CASTRO COSTA LIMA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142530</v>
      </c>
      <c r="G50" s="11" t="str">
        <f>IF('[1]TCE - ANEXO III - Preencher'!H59="","",'[1]TCE - ANEXO III - Preencher'!H59)</f>
        <v>09/2023</v>
      </c>
      <c r="H50" s="12">
        <f>'[1]TCE - ANEXO III - Preencher'!I59</f>
        <v>0</v>
      </c>
      <c r="I50" s="12">
        <f>'[1]TCE - ANEXO III - Preencher'!J59</f>
        <v>655.26</v>
      </c>
      <c r="J50" s="12">
        <f>'[1]TCE - ANEXO III - Preencher'!K59</f>
        <v>0</v>
      </c>
      <c r="K50" s="13">
        <f>'[1]TCE - ANEXO III - Preencher'!L59</f>
        <v>0</v>
      </c>
      <c r="L50" s="13">
        <f>'[1]TCE - ANEXO III - Preencher'!M59</f>
        <v>0</v>
      </c>
      <c r="M50" s="13">
        <f t="shared" si="0"/>
        <v>0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>
        <f>IF('[1]TCE - ANEXO III - Preencher'!AB59="","",'[1]TCE - ANEXO III - Preencher'!AB59)</f>
        <v>0</v>
      </c>
      <c r="AB50" s="13">
        <f t="shared" si="5"/>
        <v>655.26</v>
      </c>
    </row>
    <row r="51" spans="1:28">
      <c r="A51" s="6">
        <f>IFERROR(VLOOKUP(B51,'[1]DADOS (OCULTAR)'!$Q$3:$S$133,3,0),"")</f>
        <v>9767633000447</v>
      </c>
      <c r="B51" s="7" t="str">
        <f>'[1]TCE - ANEXO III - Preencher'!C60</f>
        <v>HOSPITAL SILVIO MAGALHÃES</v>
      </c>
      <c r="C51" s="8"/>
      <c r="D51" s="9" t="str">
        <f>'[1]TCE - ANEXO III - Preencher'!E60</f>
        <v>ANDRE MARQUES DE MOURA</v>
      </c>
      <c r="E51" s="7" t="str">
        <f>IF('[1]TCE - ANEXO III - Preencher'!F60="4 - Assistência Odontológica","2 - Outros Profissionais da Saúde",'[1]TCE - ANEXO III - Preencher'!F60)</f>
        <v>2 - Outros Profissionais da Saúde</v>
      </c>
      <c r="F51" s="10">
        <f>'[1]TCE - ANEXO III - Preencher'!G60</f>
        <v>322205</v>
      </c>
      <c r="G51" s="11" t="str">
        <f>IF('[1]TCE - ANEXO III - Preencher'!H60="","",'[1]TCE - ANEXO III - Preencher'!H60)</f>
        <v>09/2023</v>
      </c>
      <c r="H51" s="12">
        <f>'[1]TCE - ANEXO III - Preencher'!I60</f>
        <v>0</v>
      </c>
      <c r="I51" s="12">
        <f>'[1]TCE - ANEXO III - Preencher'!J60</f>
        <v>168.21</v>
      </c>
      <c r="J51" s="12">
        <f>'[1]TCE - ANEXO III - Preencher'!K60</f>
        <v>0</v>
      </c>
      <c r="K51" s="13">
        <f>'[1]TCE - ANEXO III - Preencher'!L60</f>
        <v>0</v>
      </c>
      <c r="L51" s="13">
        <f>'[1]TCE - ANEXO III - Preencher'!M60</f>
        <v>0</v>
      </c>
      <c r="M51" s="13">
        <f t="shared" si="0"/>
        <v>0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4448.4399999999996</v>
      </c>
      <c r="Y51" s="13">
        <f>'[1]TCE - ANEXO III - Preencher'!Z60</f>
        <v>0</v>
      </c>
      <c r="Z51" s="13">
        <f t="shared" si="4"/>
        <v>4448.4399999999996</v>
      </c>
      <c r="AA51" s="14" t="str">
        <f>IF('[1]TCE - ANEXO III - Preencher'!AB60="","",'[1]TCE - ANEXO III - Preencher'!AB60)</f>
        <v>ABONO COMPLEMENTAR LEI NO 14.434</v>
      </c>
      <c r="AB51" s="13">
        <f t="shared" si="5"/>
        <v>4616.6499999999996</v>
      </c>
    </row>
    <row r="52" spans="1:28">
      <c r="A52" s="6">
        <f>IFERROR(VLOOKUP(B52,'[1]DADOS (OCULTAR)'!$Q$3:$S$133,3,0),"")</f>
        <v>9767633000447</v>
      </c>
      <c r="B52" s="7" t="str">
        <f>'[1]TCE - ANEXO III - Preencher'!C61</f>
        <v>HOSPITAL SILVIO MAGALHÃES</v>
      </c>
      <c r="C52" s="8"/>
      <c r="D52" s="9" t="str">
        <f>'[1]TCE - ANEXO III - Preencher'!E61</f>
        <v>ANDRE RICARDO XAVIER DA SILVA</v>
      </c>
      <c r="E52" s="7" t="str">
        <f>IF('[1]TCE - ANEXO III - Preencher'!F61="4 - Assistência Odontológica","2 - Outros Profissionais da Saúde",'[1]TCE - ANEXO III - Preencher'!F61)</f>
        <v>3 - Administrativo</v>
      </c>
      <c r="F52" s="10">
        <f>'[1]TCE - ANEXO III - Preencher'!G61</f>
        <v>313115</v>
      </c>
      <c r="G52" s="11" t="str">
        <f>IF('[1]TCE - ANEXO III - Preencher'!H61="","",'[1]TCE - ANEXO III - Preencher'!H61)</f>
        <v>09/2023</v>
      </c>
      <c r="H52" s="12">
        <f>'[1]TCE - ANEXO III - Preencher'!I61</f>
        <v>0</v>
      </c>
      <c r="I52" s="12">
        <f>'[1]TCE - ANEXO III - Preencher'!J61</f>
        <v>300</v>
      </c>
      <c r="J52" s="12">
        <f>'[1]TCE - ANEXO III - Preencher'!K61</f>
        <v>0</v>
      </c>
      <c r="K52" s="13">
        <f>'[1]TCE - ANEXO III - Preencher'!L61</f>
        <v>0</v>
      </c>
      <c r="L52" s="13">
        <f>'[1]TCE - ANEXO III - Preencher'!M61</f>
        <v>0</v>
      </c>
      <c r="M52" s="13">
        <f t="shared" si="0"/>
        <v>0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>
        <f>IF('[1]TCE - ANEXO III - Preencher'!AB61="","",'[1]TCE - ANEXO III - Preencher'!AB61)</f>
        <v>0</v>
      </c>
      <c r="AB52" s="13">
        <f t="shared" si="5"/>
        <v>300</v>
      </c>
    </row>
    <row r="53" spans="1:28">
      <c r="A53" s="6">
        <f>IFERROR(VLOOKUP(B53,'[1]DADOS (OCULTAR)'!$Q$3:$S$133,3,0),"")</f>
        <v>9767633000447</v>
      </c>
      <c r="B53" s="7" t="str">
        <f>'[1]TCE - ANEXO III - Preencher'!C62</f>
        <v>HOSPITAL SILVIO MAGALHÃES</v>
      </c>
      <c r="C53" s="8"/>
      <c r="D53" s="9" t="str">
        <f>'[1]TCE - ANEXO III - Preencher'!E62</f>
        <v>ANDREA MARIA DA SILVA SOARES</v>
      </c>
      <c r="E53" s="7" t="str">
        <f>IF('[1]TCE - ANEXO III - Preencher'!F62="4 - Assistência Odontológica","2 - Outros Profissionais da Saúde",'[1]TCE - ANEXO III - Preencher'!F62)</f>
        <v>2 - Outros Profissionais da Saúde</v>
      </c>
      <c r="F53" s="10">
        <f>'[1]TCE - ANEXO III - Preencher'!G62</f>
        <v>322205</v>
      </c>
      <c r="G53" s="11" t="str">
        <f>IF('[1]TCE - ANEXO III - Preencher'!H62="","",'[1]TCE - ANEXO III - Preencher'!H62)</f>
        <v>09/2023</v>
      </c>
      <c r="H53" s="12">
        <f>'[1]TCE - ANEXO III - Preencher'!I62</f>
        <v>0</v>
      </c>
      <c r="I53" s="12">
        <f>'[1]TCE - ANEXO III - Preencher'!J62</f>
        <v>137.05000000000001</v>
      </c>
      <c r="J53" s="12">
        <f>'[1]TCE - ANEXO III - Preencher'!K62</f>
        <v>0</v>
      </c>
      <c r="K53" s="13">
        <f>'[1]TCE - ANEXO III - Preencher'!L62</f>
        <v>0</v>
      </c>
      <c r="L53" s="13">
        <f>'[1]TCE - ANEXO III - Preencher'!M62</f>
        <v>0</v>
      </c>
      <c r="M53" s="13">
        <f t="shared" si="0"/>
        <v>0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4670.3999999999996</v>
      </c>
      <c r="Y53" s="13">
        <f>'[1]TCE - ANEXO III - Preencher'!Z62</f>
        <v>0</v>
      </c>
      <c r="Z53" s="13">
        <f t="shared" si="4"/>
        <v>4670.3999999999996</v>
      </c>
      <c r="AA53" s="14" t="str">
        <f>IF('[1]TCE - ANEXO III - Preencher'!AB62="","",'[1]TCE - ANEXO III - Preencher'!AB62)</f>
        <v>ABONO COMPLEMENTAR LEI NO 14.434</v>
      </c>
      <c r="AB53" s="13">
        <f t="shared" si="5"/>
        <v>4807.45</v>
      </c>
    </row>
    <row r="54" spans="1:28">
      <c r="A54" s="6">
        <f>IFERROR(VLOOKUP(B54,'[1]DADOS (OCULTAR)'!$Q$3:$S$133,3,0),"")</f>
        <v>9767633000447</v>
      </c>
      <c r="B54" s="7" t="str">
        <f>'[1]TCE - ANEXO III - Preencher'!C63</f>
        <v>HOSPITAL SILVIO MAGALHÃES</v>
      </c>
      <c r="C54" s="8"/>
      <c r="D54" s="9" t="str">
        <f>'[1]TCE - ANEXO III - Preencher'!E63</f>
        <v>ANDREA MARIA DE SOUZA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09/2023</v>
      </c>
      <c r="H54" s="12">
        <f>'[1]TCE - ANEXO III - Preencher'!I63</f>
        <v>0</v>
      </c>
      <c r="I54" s="12">
        <f>'[1]TCE - ANEXO III - Preencher'!J63</f>
        <v>137.85</v>
      </c>
      <c r="J54" s="12">
        <f>'[1]TCE - ANEXO III - Preencher'!K63</f>
        <v>0</v>
      </c>
      <c r="K54" s="13">
        <f>'[1]TCE - ANEXO III - Preencher'!L63</f>
        <v>0</v>
      </c>
      <c r="L54" s="13">
        <f>'[1]TCE - ANEXO III - Preencher'!M63</f>
        <v>0</v>
      </c>
      <c r="M54" s="13">
        <f t="shared" si="0"/>
        <v>0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69.430000000000007</v>
      </c>
      <c r="U54" s="13">
        <f>'[1]TCE - ANEXO III - Preencher'!V63</f>
        <v>0</v>
      </c>
      <c r="V54" s="13">
        <f t="shared" si="3"/>
        <v>69.430000000000007</v>
      </c>
      <c r="W54" s="14" t="str">
        <f>IF('[1]TCE - ANEXO III - Preencher'!X63="","",'[1]TCE - ANEXO III - Preencher'!X63)</f>
        <v>AUXILIO CRECHE</v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>
        <f>IF('[1]TCE - ANEXO III - Preencher'!AB63="","",'[1]TCE - ANEXO III - Preencher'!AB63)</f>
        <v>0</v>
      </c>
      <c r="AB54" s="13">
        <f t="shared" si="5"/>
        <v>207.28</v>
      </c>
    </row>
    <row r="55" spans="1:28">
      <c r="A55" s="6">
        <f>IFERROR(VLOOKUP(B55,'[1]DADOS (OCULTAR)'!$Q$3:$S$133,3,0),"")</f>
        <v>9767633000447</v>
      </c>
      <c r="B55" s="7" t="str">
        <f>'[1]TCE - ANEXO III - Preencher'!C64</f>
        <v>HOSPITAL SILVIO MAGALHÃES</v>
      </c>
      <c r="C55" s="8"/>
      <c r="D55" s="9" t="str">
        <f>'[1]TCE - ANEXO III - Preencher'!E64</f>
        <v>ANDREIA SANTOS DA SILVA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09/2023</v>
      </c>
      <c r="H55" s="12">
        <f>'[1]TCE - ANEXO III - Preencher'!I64</f>
        <v>0</v>
      </c>
      <c r="I55" s="12">
        <f>'[1]TCE - ANEXO III - Preencher'!J64</f>
        <v>139.04</v>
      </c>
      <c r="J55" s="12">
        <f>'[1]TCE - ANEXO III - Preencher'!K64</f>
        <v>0</v>
      </c>
      <c r="K55" s="13">
        <f>'[1]TCE - ANEXO III - Preencher'!L64</f>
        <v>0</v>
      </c>
      <c r="L55" s="13">
        <f>'[1]TCE - ANEXO III - Preencher'!M64</f>
        <v>0</v>
      </c>
      <c r="M55" s="13">
        <f t="shared" si="0"/>
        <v>0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>
        <f>IF('[1]TCE - ANEXO III - Preencher'!AB64="","",'[1]TCE - ANEXO III - Preencher'!AB64)</f>
        <v>0</v>
      </c>
      <c r="AB55" s="13">
        <f t="shared" si="5"/>
        <v>139.04</v>
      </c>
    </row>
    <row r="56" spans="1:28">
      <c r="A56" s="6">
        <f>IFERROR(VLOOKUP(B56,'[1]DADOS (OCULTAR)'!$Q$3:$S$133,3,0),"")</f>
        <v>9767633000447</v>
      </c>
      <c r="B56" s="7" t="str">
        <f>'[1]TCE - ANEXO III - Preencher'!C65</f>
        <v>HOSPITAL SILVIO MAGALHÃES</v>
      </c>
      <c r="C56" s="8"/>
      <c r="D56" s="9" t="str">
        <f>'[1]TCE - ANEXO III - Preencher'!E65</f>
        <v>ANDREZA KELLY GOMES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09/2023</v>
      </c>
      <c r="H56" s="12">
        <f>'[1]TCE - ANEXO III - Preencher'!I65</f>
        <v>0</v>
      </c>
      <c r="I56" s="12">
        <f>'[1]TCE - ANEXO III - Preencher'!J65</f>
        <v>139.03</v>
      </c>
      <c r="J56" s="12">
        <f>'[1]TCE - ANEXO III - Preencher'!K65</f>
        <v>0</v>
      </c>
      <c r="K56" s="13">
        <f>'[1]TCE - ANEXO III - Preencher'!L65</f>
        <v>0</v>
      </c>
      <c r="L56" s="13">
        <f>'[1]TCE - ANEXO III - Preencher'!M65</f>
        <v>0</v>
      </c>
      <c r="M56" s="13">
        <f t="shared" si="0"/>
        <v>0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>
        <f>IF('[1]TCE - ANEXO III - Preencher'!AB65="","",'[1]TCE - ANEXO III - Preencher'!AB65)</f>
        <v>0</v>
      </c>
      <c r="AB56" s="13">
        <f t="shared" si="5"/>
        <v>139.03</v>
      </c>
    </row>
    <row r="57" spans="1:28">
      <c r="A57" s="6">
        <f>IFERROR(VLOOKUP(B57,'[1]DADOS (OCULTAR)'!$Q$3:$S$133,3,0),"")</f>
        <v>9767633000447</v>
      </c>
      <c r="B57" s="7" t="str">
        <f>'[1]TCE - ANEXO III - Preencher'!C66</f>
        <v>HOSPITAL SILVIO MAGALHÃES</v>
      </c>
      <c r="C57" s="8"/>
      <c r="D57" s="9" t="str">
        <f>'[1]TCE - ANEXO III - Preencher'!E66</f>
        <v>ANDREZA LAIZA GALDINO DE ALMEIDA SILVA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09/2023</v>
      </c>
      <c r="H57" s="12">
        <f>'[1]TCE - ANEXO III - Preencher'!I66</f>
        <v>0</v>
      </c>
      <c r="I57" s="12">
        <f>'[1]TCE - ANEXO III - Preencher'!J66</f>
        <v>157.56</v>
      </c>
      <c r="J57" s="12">
        <f>'[1]TCE - ANEXO III - Preencher'!K66</f>
        <v>0</v>
      </c>
      <c r="K57" s="13">
        <f>'[1]TCE - ANEXO III - Preencher'!L66</f>
        <v>0</v>
      </c>
      <c r="L57" s="13">
        <f>'[1]TCE - ANEXO III - Preencher'!M66</f>
        <v>0</v>
      </c>
      <c r="M57" s="13">
        <f t="shared" si="0"/>
        <v>0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77.55</v>
      </c>
      <c r="U57" s="13">
        <f>'[1]TCE - ANEXO III - Preencher'!V66</f>
        <v>0</v>
      </c>
      <c r="V57" s="13">
        <f t="shared" si="3"/>
        <v>77.55</v>
      </c>
      <c r="W57" s="14" t="str">
        <f>IF('[1]TCE - ANEXO III - Preencher'!X66="","",'[1]TCE - ANEXO III - Preencher'!X66)</f>
        <v>AUXILIO CRECHE</v>
      </c>
      <c r="X57" s="13">
        <f>'[1]TCE - ANEXO III - Preencher'!Y66</f>
        <v>4904.68</v>
      </c>
      <c r="Y57" s="13">
        <f>'[1]TCE - ANEXO III - Preencher'!Z66</f>
        <v>0</v>
      </c>
      <c r="Z57" s="13">
        <f t="shared" si="4"/>
        <v>4904.68</v>
      </c>
      <c r="AA57" s="14" t="str">
        <f>IF('[1]TCE - ANEXO III - Preencher'!AB66="","",'[1]TCE - ANEXO III - Preencher'!AB66)</f>
        <v>ABONO COMPLEMENTAR LEI NO 14.434</v>
      </c>
      <c r="AB57" s="13">
        <f t="shared" si="5"/>
        <v>5139.79</v>
      </c>
    </row>
    <row r="58" spans="1:28">
      <c r="A58" s="6">
        <f>IFERROR(VLOOKUP(B58,'[1]DADOS (OCULTAR)'!$Q$3:$S$133,3,0),"")</f>
        <v>9767633000447</v>
      </c>
      <c r="B58" s="7" t="str">
        <f>'[1]TCE - ANEXO III - Preencher'!C67</f>
        <v>HOSPITAL SILVIO MAGALHÃES</v>
      </c>
      <c r="C58" s="8"/>
      <c r="D58" s="9" t="str">
        <f>'[1]TCE - ANEXO III - Preencher'!E67</f>
        <v>ANDREZA MARIA SANTOS DE SOUZA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09/2023</v>
      </c>
      <c r="H58" s="12">
        <f>'[1]TCE - ANEXO III - Preencher'!I67</f>
        <v>0</v>
      </c>
      <c r="I58" s="12">
        <f>'[1]TCE - ANEXO III - Preencher'!J67</f>
        <v>134.69</v>
      </c>
      <c r="J58" s="12">
        <f>'[1]TCE - ANEXO III - Preencher'!K67</f>
        <v>0</v>
      </c>
      <c r="K58" s="13">
        <f>'[1]TCE - ANEXO III - Preencher'!L67</f>
        <v>0</v>
      </c>
      <c r="L58" s="13">
        <f>'[1]TCE - ANEXO III - Preencher'!M67</f>
        <v>0</v>
      </c>
      <c r="M58" s="13">
        <f t="shared" si="0"/>
        <v>0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>
        <f>IF('[1]TCE - ANEXO III - Preencher'!AB67="","",'[1]TCE - ANEXO III - Preencher'!AB67)</f>
        <v>0</v>
      </c>
      <c r="AB58" s="13">
        <f t="shared" si="5"/>
        <v>212.24</v>
      </c>
    </row>
    <row r="59" spans="1:28">
      <c r="A59" s="6">
        <f>IFERROR(VLOOKUP(B59,'[1]DADOS (OCULTAR)'!$Q$3:$S$133,3,0),"")</f>
        <v>9767633000447</v>
      </c>
      <c r="B59" s="7" t="str">
        <f>'[1]TCE - ANEXO III - Preencher'!C68</f>
        <v>HOSPITAL SILVIO MAGALHÃES</v>
      </c>
      <c r="C59" s="8"/>
      <c r="D59" s="9" t="str">
        <f>'[1]TCE - ANEXO III - Preencher'!E68</f>
        <v>ANDREZA MOREIRA DE LIMA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223505</v>
      </c>
      <c r="G59" s="11" t="str">
        <f>IF('[1]TCE - ANEXO III - Preencher'!H68="","",'[1]TCE - ANEXO III - Preencher'!H68)</f>
        <v>09/2023</v>
      </c>
      <c r="H59" s="12">
        <f>'[1]TCE - ANEXO III - Preencher'!I68</f>
        <v>0</v>
      </c>
      <c r="I59" s="12">
        <f>'[1]TCE - ANEXO III - Preencher'!J68</f>
        <v>227.53</v>
      </c>
      <c r="J59" s="12">
        <f>'[1]TCE - ANEXO III - Preencher'!K68</f>
        <v>0</v>
      </c>
      <c r="K59" s="13">
        <f>'[1]TCE - ANEXO III - Preencher'!L68</f>
        <v>0</v>
      </c>
      <c r="L59" s="13">
        <f>'[1]TCE - ANEXO III - Preencher'!M68</f>
        <v>0</v>
      </c>
      <c r="M59" s="13">
        <f t="shared" si="0"/>
        <v>0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0</v>
      </c>
      <c r="U59" s="13">
        <f>'[1]TCE - ANEXO III - Preencher'!V68</f>
        <v>0</v>
      </c>
      <c r="V59" s="13">
        <f t="shared" si="3"/>
        <v>0</v>
      </c>
      <c r="W59" s="14" t="str">
        <f>IF('[1]TCE - ANEXO III - Preencher'!X68="","",'[1]TCE - ANEXO III - Preencher'!X68)</f>
        <v/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>
        <f>IF('[1]TCE - ANEXO III - Preencher'!AB68="","",'[1]TCE - ANEXO III - Preencher'!AB68)</f>
        <v>0</v>
      </c>
      <c r="AB59" s="13">
        <f t="shared" si="5"/>
        <v>227.53</v>
      </c>
    </row>
    <row r="60" spans="1:28">
      <c r="A60" s="6">
        <f>IFERROR(VLOOKUP(B60,'[1]DADOS (OCULTAR)'!$Q$3:$S$133,3,0),"")</f>
        <v>9767633000447</v>
      </c>
      <c r="B60" s="7" t="str">
        <f>'[1]TCE - ANEXO III - Preencher'!C69</f>
        <v>HOSPITAL SILVIO MAGALHÃES</v>
      </c>
      <c r="C60" s="8"/>
      <c r="D60" s="9" t="str">
        <f>'[1]TCE - ANEXO III - Preencher'!E69</f>
        <v>ANDREZA RAYANNA SANTOS DE OLIVEIRA CARDIAL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09/2023</v>
      </c>
      <c r="H60" s="12">
        <f>'[1]TCE - ANEXO III - Preencher'!I69</f>
        <v>0</v>
      </c>
      <c r="I60" s="12">
        <f>'[1]TCE - ANEXO III - Preencher'!J69</f>
        <v>217</v>
      </c>
      <c r="J60" s="12">
        <f>'[1]TCE - ANEXO III - Preencher'!K69</f>
        <v>0</v>
      </c>
      <c r="K60" s="13">
        <f>'[1]TCE - ANEXO III - Preencher'!L69</f>
        <v>0</v>
      </c>
      <c r="L60" s="13">
        <f>'[1]TCE - ANEXO III - Preencher'!M69</f>
        <v>0</v>
      </c>
      <c r="M60" s="13">
        <f t="shared" si="0"/>
        <v>0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5677.12</v>
      </c>
      <c r="Y60" s="13">
        <f>'[1]TCE - ANEXO III - Preencher'!Z69</f>
        <v>0</v>
      </c>
      <c r="Z60" s="13">
        <f t="shared" si="4"/>
        <v>5677.12</v>
      </c>
      <c r="AA60" s="14" t="str">
        <f>IF('[1]TCE - ANEXO III - Preencher'!AB69="","",'[1]TCE - ANEXO III - Preencher'!AB69)</f>
        <v>ABONO COMPLEMENTAR LEI NO 14.434</v>
      </c>
      <c r="AB60" s="13">
        <f t="shared" si="5"/>
        <v>5894.12</v>
      </c>
    </row>
    <row r="61" spans="1:28">
      <c r="A61" s="6">
        <f>IFERROR(VLOOKUP(B61,'[1]DADOS (OCULTAR)'!$Q$3:$S$133,3,0),"")</f>
        <v>9767633000447</v>
      </c>
      <c r="B61" s="7" t="str">
        <f>'[1]TCE - ANEXO III - Preencher'!C70</f>
        <v>HOSPITAL SILVIO MAGALHÃES</v>
      </c>
      <c r="C61" s="8"/>
      <c r="D61" s="9" t="str">
        <f>'[1]TCE - ANEXO III - Preencher'!E70</f>
        <v>ANE KELLY MUNIZ VIEIRA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322205</v>
      </c>
      <c r="G61" s="11" t="str">
        <f>IF('[1]TCE - ANEXO III - Preencher'!H70="","",'[1]TCE - ANEXO III - Preencher'!H70)</f>
        <v>09/2023</v>
      </c>
      <c r="H61" s="12">
        <f>'[1]TCE - ANEXO III - Preencher'!I70</f>
        <v>0</v>
      </c>
      <c r="I61" s="12">
        <f>'[1]TCE - ANEXO III - Preencher'!J70</f>
        <v>157.96</v>
      </c>
      <c r="J61" s="12">
        <f>'[1]TCE - ANEXO III - Preencher'!K70</f>
        <v>0</v>
      </c>
      <c r="K61" s="13">
        <f>'[1]TCE - ANEXO III - Preencher'!L70</f>
        <v>0</v>
      </c>
      <c r="L61" s="13">
        <f>'[1]TCE - ANEXO III - Preencher'!M70</f>
        <v>0</v>
      </c>
      <c r="M61" s="13">
        <f t="shared" si="0"/>
        <v>0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>
        <f>IF('[1]TCE - ANEXO III - Preencher'!AB70="","",'[1]TCE - ANEXO III - Preencher'!AB70)</f>
        <v>0</v>
      </c>
      <c r="AB61" s="13">
        <f t="shared" si="5"/>
        <v>157.96</v>
      </c>
    </row>
    <row r="62" spans="1:28">
      <c r="A62" s="6">
        <f>IFERROR(VLOOKUP(B62,'[1]DADOS (OCULTAR)'!$Q$3:$S$133,3,0),"")</f>
        <v>9767633000447</v>
      </c>
      <c r="B62" s="7" t="str">
        <f>'[1]TCE - ANEXO III - Preencher'!C71</f>
        <v>HOSPITAL SILVIO MAGALHÃES</v>
      </c>
      <c r="C62" s="8"/>
      <c r="D62" s="9" t="str">
        <f>'[1]TCE - ANEXO III - Preencher'!E71</f>
        <v xml:space="preserve">ANGELICA MARIA DE OLIVEIRA MENDES 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09/2023</v>
      </c>
      <c r="H62" s="12">
        <f>'[1]TCE - ANEXO III - Preencher'!I71</f>
        <v>0</v>
      </c>
      <c r="I62" s="12">
        <f>'[1]TCE - ANEXO III - Preencher'!J71</f>
        <v>144.36000000000001</v>
      </c>
      <c r="J62" s="12">
        <f>'[1]TCE - ANEXO III - Preencher'!K71</f>
        <v>0</v>
      </c>
      <c r="K62" s="13">
        <f>'[1]TCE - ANEXO III - Preencher'!L71</f>
        <v>0</v>
      </c>
      <c r="L62" s="13">
        <f>'[1]TCE - ANEXO III - Preencher'!M71</f>
        <v>0</v>
      </c>
      <c r="M62" s="13">
        <f t="shared" si="0"/>
        <v>0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69.430000000000007</v>
      </c>
      <c r="U62" s="13">
        <f>'[1]TCE - ANEXO III - Preencher'!V71</f>
        <v>0</v>
      </c>
      <c r="V62" s="13">
        <f t="shared" si="3"/>
        <v>69.430000000000007</v>
      </c>
      <c r="W62" s="14" t="str">
        <f>IF('[1]TCE - ANEXO III - Preencher'!X71="","",'[1]TCE - ANEXO III - Preencher'!X71)</f>
        <v>AUXILIO CRECHE</v>
      </c>
      <c r="X62" s="13">
        <f>'[1]TCE - ANEXO III - Preencher'!Y71</f>
        <v>4455.12</v>
      </c>
      <c r="Y62" s="13">
        <f>'[1]TCE - ANEXO III - Preencher'!Z71</f>
        <v>0</v>
      </c>
      <c r="Z62" s="13">
        <f t="shared" si="4"/>
        <v>4455.12</v>
      </c>
      <c r="AA62" s="14" t="str">
        <f>IF('[1]TCE - ANEXO III - Preencher'!AB71="","",'[1]TCE - ANEXO III - Preencher'!AB71)</f>
        <v>ABONO COMPLEMENTAR LEI NO 14.434</v>
      </c>
      <c r="AB62" s="13">
        <f t="shared" si="5"/>
        <v>4668.91</v>
      </c>
    </row>
    <row r="63" spans="1:28">
      <c r="A63" s="6">
        <f>IFERROR(VLOOKUP(B63,'[1]DADOS (OCULTAR)'!$Q$3:$S$133,3,0),"")</f>
        <v>9767633000447</v>
      </c>
      <c r="B63" s="7" t="str">
        <f>'[1]TCE - ANEXO III - Preencher'!C72</f>
        <v>HOSPITAL SILVIO MAGALHÃES</v>
      </c>
      <c r="C63" s="8"/>
      <c r="D63" s="9" t="str">
        <f>'[1]TCE - ANEXO III - Preencher'!E72</f>
        <v>ANGELICA PATRICIA ALVES PEDROSA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09/2023</v>
      </c>
      <c r="H63" s="12">
        <f>'[1]TCE - ANEXO III - Preencher'!I72</f>
        <v>0</v>
      </c>
      <c r="I63" s="12">
        <f>'[1]TCE - ANEXO III - Preencher'!J72</f>
        <v>149.68</v>
      </c>
      <c r="J63" s="12">
        <f>'[1]TCE - ANEXO III - Preencher'!K72</f>
        <v>0</v>
      </c>
      <c r="K63" s="13">
        <f>'[1]TCE - ANEXO III - Preencher'!L72</f>
        <v>0</v>
      </c>
      <c r="L63" s="13">
        <f>'[1]TCE - ANEXO III - Preencher'!M72</f>
        <v>0</v>
      </c>
      <c r="M63" s="13">
        <f t="shared" si="0"/>
        <v>0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0</v>
      </c>
      <c r="U63" s="13">
        <f>'[1]TCE - ANEXO III - Preencher'!V72</f>
        <v>0</v>
      </c>
      <c r="V63" s="13">
        <f t="shared" si="3"/>
        <v>0</v>
      </c>
      <c r="W63" s="14" t="str">
        <f>IF('[1]TCE - ANEXO III - Preencher'!X72="","",'[1]TCE - ANEXO III - Preencher'!X72)</f>
        <v/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>
        <f>IF('[1]TCE - ANEXO III - Preencher'!AB72="","",'[1]TCE - ANEXO III - Preencher'!AB72)</f>
        <v>0</v>
      </c>
      <c r="AB63" s="13">
        <f t="shared" si="5"/>
        <v>149.68</v>
      </c>
    </row>
    <row r="64" spans="1:28">
      <c r="A64" s="6">
        <f>IFERROR(VLOOKUP(B64,'[1]DADOS (OCULTAR)'!$Q$3:$S$133,3,0),"")</f>
        <v>9767633000447</v>
      </c>
      <c r="B64" s="7" t="str">
        <f>'[1]TCE - ANEXO III - Preencher'!C73</f>
        <v>HOSPITAL SILVIO MAGALHÃES</v>
      </c>
      <c r="C64" s="8"/>
      <c r="D64" s="9" t="str">
        <f>'[1]TCE - ANEXO III - Preencher'!E73</f>
        <v>ANGELICA SILVA DO NASCIMENTO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09/2023</v>
      </c>
      <c r="H64" s="12">
        <f>'[1]TCE - ANEXO III - Preencher'!I73</f>
        <v>0</v>
      </c>
      <c r="I64" s="12">
        <f>'[1]TCE - ANEXO III - Preencher'!J73</f>
        <v>139.03</v>
      </c>
      <c r="J64" s="12">
        <f>'[1]TCE - ANEXO III - Preencher'!K73</f>
        <v>0</v>
      </c>
      <c r="K64" s="13">
        <f>'[1]TCE - ANEXO III - Preencher'!L73</f>
        <v>0</v>
      </c>
      <c r="L64" s="13">
        <f>'[1]TCE - ANEXO III - Preencher'!M73</f>
        <v>0</v>
      </c>
      <c r="M64" s="13">
        <f t="shared" si="0"/>
        <v>0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>
        <f>IF('[1]TCE - ANEXO III - Preencher'!AB73="","",'[1]TCE - ANEXO III - Preencher'!AB73)</f>
        <v>0</v>
      </c>
      <c r="AB64" s="13">
        <f t="shared" si="5"/>
        <v>139.03</v>
      </c>
    </row>
    <row r="65" spans="1:28">
      <c r="A65" s="6">
        <f>IFERROR(VLOOKUP(B65,'[1]DADOS (OCULTAR)'!$Q$3:$S$133,3,0),"")</f>
        <v>9767633000447</v>
      </c>
      <c r="B65" s="7" t="str">
        <f>'[1]TCE - ANEXO III - Preencher'!C74</f>
        <v>HOSPITAL SILVIO MAGALHÃES</v>
      </c>
      <c r="C65" s="8"/>
      <c r="D65" s="9" t="str">
        <f>'[1]TCE - ANEXO III - Preencher'!E74</f>
        <v>ANN KEROLAINE DE OLIVEIRA E SILVA</v>
      </c>
      <c r="E65" s="7" t="str">
        <f>IF('[1]TCE - ANEXO III - Preencher'!F74="4 - Assistência Odontológica","2 - Outros Profissionais da Saúde",'[1]TCE - ANEXO III - Preencher'!F74)</f>
        <v>3 - Administrativo</v>
      </c>
      <c r="F65" s="10">
        <f>'[1]TCE - ANEXO III - Preencher'!G74</f>
        <v>422110</v>
      </c>
      <c r="G65" s="11" t="str">
        <f>IF('[1]TCE - ANEXO III - Preencher'!H74="","",'[1]TCE - ANEXO III - Preencher'!H74)</f>
        <v>09/2023</v>
      </c>
      <c r="H65" s="12">
        <f>'[1]TCE - ANEXO III - Preencher'!I74</f>
        <v>0</v>
      </c>
      <c r="I65" s="12">
        <f>'[1]TCE - ANEXO III - Preencher'!J74</f>
        <v>115.69</v>
      </c>
      <c r="J65" s="12">
        <f>'[1]TCE - ANEXO III - Preencher'!K74</f>
        <v>0</v>
      </c>
      <c r="K65" s="13">
        <f>'[1]TCE - ANEXO III - Preencher'!L74</f>
        <v>0</v>
      </c>
      <c r="L65" s="13">
        <f>'[1]TCE - ANEXO III - Preencher'!M74</f>
        <v>0</v>
      </c>
      <c r="M65" s="13">
        <f t="shared" si="0"/>
        <v>0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>
        <f>IF('[1]TCE - ANEXO III - Preencher'!AB74="","",'[1]TCE - ANEXO III - Preencher'!AB74)</f>
        <v>0</v>
      </c>
      <c r="AB65" s="13">
        <f t="shared" si="5"/>
        <v>115.69</v>
      </c>
    </row>
    <row r="66" spans="1:28">
      <c r="A66" s="6">
        <f>IFERROR(VLOOKUP(B66,'[1]DADOS (OCULTAR)'!$Q$3:$S$133,3,0),"")</f>
        <v>9767633000447</v>
      </c>
      <c r="B66" s="7" t="str">
        <f>'[1]TCE - ANEXO III - Preencher'!C75</f>
        <v>HOSPITAL SILVIO MAGALHÃES</v>
      </c>
      <c r="C66" s="8"/>
      <c r="D66" s="9" t="str">
        <f>'[1]TCE - ANEXO III - Preencher'!E75</f>
        <v>ANNA CARINA SILVA LIMA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>
        <f>'[1]TCE - ANEXO III - Preencher'!G75</f>
        <v>322205</v>
      </c>
      <c r="G66" s="11" t="str">
        <f>IF('[1]TCE - ANEXO III - Preencher'!H75="","",'[1]TCE - ANEXO III - Preencher'!H75)</f>
        <v>09/2023</v>
      </c>
      <c r="H66" s="12">
        <f>'[1]TCE - ANEXO III - Preencher'!I75</f>
        <v>0</v>
      </c>
      <c r="I66" s="12">
        <f>'[1]TCE - ANEXO III - Preencher'!J75</f>
        <v>134.68</v>
      </c>
      <c r="J66" s="12">
        <f>'[1]TCE - ANEXO III - Preencher'!K75</f>
        <v>0</v>
      </c>
      <c r="K66" s="13">
        <f>'[1]TCE - ANEXO III - Preencher'!L75</f>
        <v>0</v>
      </c>
      <c r="L66" s="13">
        <f>'[1]TCE - ANEXO III - Preencher'!M75</f>
        <v>0</v>
      </c>
      <c r="M66" s="13">
        <f t="shared" si="0"/>
        <v>0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4915.4399999999996</v>
      </c>
      <c r="Y66" s="13">
        <f>'[1]TCE - ANEXO III - Preencher'!Z75</f>
        <v>0</v>
      </c>
      <c r="Z66" s="13">
        <f t="shared" si="4"/>
        <v>4915.4399999999996</v>
      </c>
      <c r="AA66" s="14" t="str">
        <f>IF('[1]TCE - ANEXO III - Preencher'!AB75="","",'[1]TCE - ANEXO III - Preencher'!AB75)</f>
        <v>ABONO COMPLEMENTAR LEI NO 14.434</v>
      </c>
      <c r="AB66" s="13">
        <f t="shared" si="5"/>
        <v>5050.12</v>
      </c>
    </row>
    <row r="67" spans="1:28">
      <c r="A67" s="6">
        <f>IFERROR(VLOOKUP(B67,'[1]DADOS (OCULTAR)'!$Q$3:$S$133,3,0),"")</f>
        <v>9767633000447</v>
      </c>
      <c r="B67" s="7" t="str">
        <f>'[1]TCE - ANEXO III - Preencher'!C76</f>
        <v>HOSPITAL SILVIO MAGALHÃES</v>
      </c>
      <c r="C67" s="8"/>
      <c r="D67" s="9" t="str">
        <f>'[1]TCE - ANEXO III - Preencher'!E76</f>
        <v>ANNALIEZE CARIOLANDA BATISTA DA SILVA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09/2023</v>
      </c>
      <c r="H67" s="12">
        <f>'[1]TCE - ANEXO III - Preencher'!I76</f>
        <v>0</v>
      </c>
      <c r="I67" s="12">
        <f>'[1]TCE - ANEXO III - Preencher'!J76</f>
        <v>149.68</v>
      </c>
      <c r="J67" s="12">
        <f>'[1]TCE - ANEXO III - Preencher'!K76</f>
        <v>0</v>
      </c>
      <c r="K67" s="13">
        <f>'[1]TCE - ANEXO III - Preencher'!L76</f>
        <v>0</v>
      </c>
      <c r="L67" s="13">
        <f>'[1]TCE - ANEXO III - Preencher'!M76</f>
        <v>0</v>
      </c>
      <c r="M67" s="13">
        <f t="shared" ref="M67:M130" si="6">K67-L67</f>
        <v>0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4575.92</v>
      </c>
      <c r="Y67" s="13">
        <f>'[1]TCE - ANEXO III - Preencher'!Z76</f>
        <v>0</v>
      </c>
      <c r="Z67" s="13">
        <f t="shared" ref="Z67:Z130" si="10">X67-Y67</f>
        <v>4575.92</v>
      </c>
      <c r="AA67" s="14" t="str">
        <f>IF('[1]TCE - ANEXO III - Preencher'!AB76="","",'[1]TCE - ANEXO III - Preencher'!AB76)</f>
        <v>ABONO COMPLEMENTAR LEI NO 14.434</v>
      </c>
      <c r="AB67" s="13">
        <f t="shared" ref="AB67:AB130" si="11">H67+I67+J67+M67+P67+S67+V67+Z67</f>
        <v>4725.6000000000004</v>
      </c>
    </row>
    <row r="68" spans="1:28">
      <c r="A68" s="6">
        <f>IFERROR(VLOOKUP(B68,'[1]DADOS (OCULTAR)'!$Q$3:$S$133,3,0),"")</f>
        <v>9767633000447</v>
      </c>
      <c r="B68" s="7" t="str">
        <f>'[1]TCE - ANEXO III - Preencher'!C77</f>
        <v>HOSPITAL SILVIO MAGALHÃES</v>
      </c>
      <c r="C68" s="8"/>
      <c r="D68" s="9" t="str">
        <f>'[1]TCE - ANEXO III - Preencher'!E77</f>
        <v>ANTONIO CARLOS FERREIRA CAVALCANTE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223505</v>
      </c>
      <c r="G68" s="11" t="str">
        <f>IF('[1]TCE - ANEXO III - Preencher'!H77="","",'[1]TCE - ANEXO III - Preencher'!H77)</f>
        <v>09/2023</v>
      </c>
      <c r="H68" s="12">
        <f>'[1]TCE - ANEXO III - Preencher'!I77</f>
        <v>0</v>
      </c>
      <c r="I68" s="12">
        <f>'[1]TCE - ANEXO III - Preencher'!J77</f>
        <v>319.32</v>
      </c>
      <c r="J68" s="12">
        <f>'[1]TCE - ANEXO III - Preencher'!K77</f>
        <v>0</v>
      </c>
      <c r="K68" s="13">
        <f>'[1]TCE - ANEXO III - Preencher'!L77</f>
        <v>0</v>
      </c>
      <c r="L68" s="13">
        <f>'[1]TCE - ANEXO III - Preencher'!M77</f>
        <v>0</v>
      </c>
      <c r="M68" s="13">
        <f t="shared" si="6"/>
        <v>0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>
        <f>IF('[1]TCE - ANEXO III - Preencher'!AB77="","",'[1]TCE - ANEXO III - Preencher'!AB77)</f>
        <v>0</v>
      </c>
      <c r="AB68" s="13">
        <f t="shared" si="11"/>
        <v>319.32</v>
      </c>
    </row>
    <row r="69" spans="1:28">
      <c r="A69" s="6">
        <f>IFERROR(VLOOKUP(B69,'[1]DADOS (OCULTAR)'!$Q$3:$S$133,3,0),"")</f>
        <v>9767633000447</v>
      </c>
      <c r="B69" s="7" t="str">
        <f>'[1]TCE - ANEXO III - Preencher'!C78</f>
        <v>HOSPITAL SILVIO MAGALHÃES</v>
      </c>
      <c r="C69" s="8"/>
      <c r="D69" s="9" t="str">
        <f>'[1]TCE - ANEXO III - Preencher'!E78</f>
        <v>ANTONIO GUSTAVO MELO FREIRE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324115</v>
      </c>
      <c r="G69" s="11" t="str">
        <f>IF('[1]TCE - ANEXO III - Preencher'!H78="","",'[1]TCE - ANEXO III - Preencher'!H78)</f>
        <v>09/2023</v>
      </c>
      <c r="H69" s="12">
        <f>'[1]TCE - ANEXO III - Preencher'!I78</f>
        <v>0</v>
      </c>
      <c r="I69" s="12">
        <f>'[1]TCE - ANEXO III - Preencher'!J78</f>
        <v>370.76</v>
      </c>
      <c r="J69" s="12">
        <f>'[1]TCE - ANEXO III - Preencher'!K78</f>
        <v>0</v>
      </c>
      <c r="K69" s="13">
        <f>'[1]TCE - ANEXO III - Preencher'!L78</f>
        <v>0</v>
      </c>
      <c r="L69" s="13">
        <f>'[1]TCE - ANEXO III - Preencher'!M78</f>
        <v>0</v>
      </c>
      <c r="M69" s="13">
        <f t="shared" si="6"/>
        <v>0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>
        <f>IF('[1]TCE - ANEXO III - Preencher'!AB78="","",'[1]TCE - ANEXO III - Preencher'!AB78)</f>
        <v>0</v>
      </c>
      <c r="AB69" s="13">
        <f t="shared" si="11"/>
        <v>370.76</v>
      </c>
    </row>
    <row r="70" spans="1:28">
      <c r="A70" s="6">
        <f>IFERROR(VLOOKUP(B70,'[1]DADOS (OCULTAR)'!$Q$3:$S$133,3,0),"")</f>
        <v>9767633000447</v>
      </c>
      <c r="B70" s="7" t="str">
        <f>'[1]TCE - ANEXO III - Preencher'!C79</f>
        <v>HOSPITAL SILVIO MAGALHÃES</v>
      </c>
      <c r="C70" s="8"/>
      <c r="D70" s="9" t="str">
        <f>'[1]TCE - ANEXO III - Preencher'!E79</f>
        <v>ANTONIO JOSE PEREIRA DE ARAUJO</v>
      </c>
      <c r="E70" s="7" t="str">
        <f>IF('[1]TCE - ANEXO III - Preencher'!F79="4 - Assistência Odontológica","2 - Outros Profissionais da Saúde",'[1]TCE - ANEXO III - Preencher'!F79)</f>
        <v>3 - Administrativo</v>
      </c>
      <c r="F70" s="10">
        <f>'[1]TCE - ANEXO III - Preencher'!G79</f>
        <v>142405</v>
      </c>
      <c r="G70" s="11" t="str">
        <f>IF('[1]TCE - ANEXO III - Preencher'!H79="","",'[1]TCE - ANEXO III - Preencher'!H79)</f>
        <v>09/2023</v>
      </c>
      <c r="H70" s="12">
        <f>'[1]TCE - ANEXO III - Preencher'!I79</f>
        <v>0</v>
      </c>
      <c r="I70" s="12">
        <f>'[1]TCE - ANEXO III - Preencher'!J79</f>
        <v>590.79999999999995</v>
      </c>
      <c r="J70" s="12">
        <f>'[1]TCE - ANEXO III - Preencher'!K79</f>
        <v>0</v>
      </c>
      <c r="K70" s="13">
        <f>'[1]TCE - ANEXO III - Preencher'!L79</f>
        <v>0</v>
      </c>
      <c r="L70" s="13">
        <f>'[1]TCE - ANEXO III - Preencher'!M79</f>
        <v>0</v>
      </c>
      <c r="M70" s="13">
        <f t="shared" si="6"/>
        <v>0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>
        <f>IF('[1]TCE - ANEXO III - Preencher'!AB79="","",'[1]TCE - ANEXO III - Preencher'!AB79)</f>
        <v>0</v>
      </c>
      <c r="AB70" s="13">
        <f t="shared" si="11"/>
        <v>590.79999999999995</v>
      </c>
    </row>
    <row r="71" spans="1:28">
      <c r="A71" s="6">
        <f>IFERROR(VLOOKUP(B71,'[1]DADOS (OCULTAR)'!$Q$3:$S$133,3,0),"")</f>
        <v>9767633000447</v>
      </c>
      <c r="B71" s="7" t="str">
        <f>'[1]TCE - ANEXO III - Preencher'!C80</f>
        <v>HOSPITAL SILVIO MAGALHÃES</v>
      </c>
      <c r="C71" s="8"/>
      <c r="D71" s="9" t="str">
        <f>'[1]TCE - ANEXO III - Preencher'!E80</f>
        <v>ANTONIO ONORATO DA SILVA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951105</v>
      </c>
      <c r="G71" s="11" t="str">
        <f>IF('[1]TCE - ANEXO III - Preencher'!H80="","",'[1]TCE - ANEXO III - Preencher'!H80)</f>
        <v>09/2023</v>
      </c>
      <c r="H71" s="12">
        <f>'[1]TCE - ANEXO III - Preencher'!I80</f>
        <v>0</v>
      </c>
      <c r="I71" s="12">
        <f>'[1]TCE - ANEXO III - Preencher'!J80</f>
        <v>229.21</v>
      </c>
      <c r="J71" s="12">
        <f>'[1]TCE - ANEXO III - Preencher'!K80</f>
        <v>0</v>
      </c>
      <c r="K71" s="13">
        <f>'[1]TCE - ANEXO III - Preencher'!L80</f>
        <v>0</v>
      </c>
      <c r="L71" s="13">
        <f>'[1]TCE - ANEXO III - Preencher'!M80</f>
        <v>0</v>
      </c>
      <c r="M71" s="13">
        <f t="shared" si="6"/>
        <v>0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>
        <f>IF('[1]TCE - ANEXO III - Preencher'!AB80="","",'[1]TCE - ANEXO III - Preencher'!AB80)</f>
        <v>0</v>
      </c>
      <c r="AB71" s="13">
        <f t="shared" si="11"/>
        <v>229.21</v>
      </c>
    </row>
    <row r="72" spans="1:28">
      <c r="A72" s="6">
        <f>IFERROR(VLOOKUP(B72,'[1]DADOS (OCULTAR)'!$Q$3:$S$133,3,0),"")</f>
        <v>9767633000447</v>
      </c>
      <c r="B72" s="7" t="str">
        <f>'[1]TCE - ANEXO III - Preencher'!C81</f>
        <v>HOSPITAL SILVIO MAGALHÃES</v>
      </c>
      <c r="C72" s="8"/>
      <c r="D72" s="9" t="str">
        <f>'[1]TCE - ANEXO III - Preencher'!E81</f>
        <v xml:space="preserve">ANTONIO SEVERINO DA SILVA JUNIOR 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782320</v>
      </c>
      <c r="G72" s="11" t="str">
        <f>IF('[1]TCE - ANEXO III - Preencher'!H81="","",'[1]TCE - ANEXO III - Preencher'!H81)</f>
        <v>09/2023</v>
      </c>
      <c r="H72" s="12">
        <f>'[1]TCE - ANEXO III - Preencher'!I81</f>
        <v>0</v>
      </c>
      <c r="I72" s="12">
        <f>'[1]TCE - ANEXO III - Preencher'!J81</f>
        <v>135.51</v>
      </c>
      <c r="J72" s="12">
        <f>'[1]TCE - ANEXO III - Preencher'!K81</f>
        <v>0</v>
      </c>
      <c r="K72" s="13">
        <f>'[1]TCE - ANEXO III - Preencher'!L81</f>
        <v>0</v>
      </c>
      <c r="L72" s="13">
        <f>'[1]TCE - ANEXO III - Preencher'!M81</f>
        <v>0</v>
      </c>
      <c r="M72" s="13">
        <f t="shared" si="6"/>
        <v>0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>
        <f>IF('[1]TCE - ANEXO III - Preencher'!AB81="","",'[1]TCE - ANEXO III - Preencher'!AB81)</f>
        <v>0</v>
      </c>
      <c r="AB72" s="13">
        <f t="shared" si="11"/>
        <v>135.51</v>
      </c>
    </row>
    <row r="73" spans="1:28">
      <c r="A73" s="6">
        <f>IFERROR(VLOOKUP(B73,'[1]DADOS (OCULTAR)'!$Q$3:$S$133,3,0),"")</f>
        <v>9767633000447</v>
      </c>
      <c r="B73" s="7" t="str">
        <f>'[1]TCE - ANEXO III - Preencher'!C82</f>
        <v>HOSPITAL SILVIO MAGALHÃES</v>
      </c>
      <c r="C73" s="8"/>
      <c r="D73" s="9" t="str">
        <f>'[1]TCE - ANEXO III - Preencher'!E82</f>
        <v>ANTONY HERCULANO LEMOS DA SILVA</v>
      </c>
      <c r="E73" s="7" t="str">
        <f>IF('[1]TCE - ANEXO III - Preencher'!F82="4 - Assistência Odontológica","2 - Outros Profissionais da Saúde",'[1]TCE - ANEXO III - Preencher'!F82)</f>
        <v>2 - Outros Profissionais da Saúde</v>
      </c>
      <c r="F73" s="10">
        <f>'[1]TCE - ANEXO III - Preencher'!G82</f>
        <v>223505</v>
      </c>
      <c r="G73" s="11" t="str">
        <f>IF('[1]TCE - ANEXO III - Preencher'!H82="","",'[1]TCE - ANEXO III - Preencher'!H82)</f>
        <v>09/2023</v>
      </c>
      <c r="H73" s="12">
        <f>'[1]TCE - ANEXO III - Preencher'!I82</f>
        <v>0</v>
      </c>
      <c r="I73" s="12">
        <f>'[1]TCE - ANEXO III - Preencher'!J82</f>
        <v>222.73</v>
      </c>
      <c r="J73" s="12">
        <f>'[1]TCE - ANEXO III - Preencher'!K82</f>
        <v>0</v>
      </c>
      <c r="K73" s="13">
        <f>'[1]TCE - ANEXO III - Preencher'!L82</f>
        <v>0</v>
      </c>
      <c r="L73" s="13">
        <f>'[1]TCE - ANEXO III - Preencher'!M82</f>
        <v>0</v>
      </c>
      <c r="M73" s="13">
        <f t="shared" si="6"/>
        <v>0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>
        <f>IF('[1]TCE - ANEXO III - Preencher'!AB82="","",'[1]TCE - ANEXO III - Preencher'!AB82)</f>
        <v>0</v>
      </c>
      <c r="AB73" s="13">
        <f t="shared" si="11"/>
        <v>222.73</v>
      </c>
    </row>
    <row r="74" spans="1:28">
      <c r="A74" s="6">
        <f>IFERROR(VLOOKUP(B74,'[1]DADOS (OCULTAR)'!$Q$3:$S$133,3,0),"")</f>
        <v>9767633000447</v>
      </c>
      <c r="B74" s="7" t="str">
        <f>'[1]TCE - ANEXO III - Preencher'!C83</f>
        <v>HOSPITAL SILVIO MAGALHÃES</v>
      </c>
      <c r="C74" s="8"/>
      <c r="D74" s="9" t="str">
        <f>'[1]TCE - ANEXO III - Preencher'!E83</f>
        <v>ARIADENY MAYARA SILVA PEREIRA</v>
      </c>
      <c r="E74" s="7" t="str">
        <f>IF('[1]TCE - ANEXO III - Preencher'!F83="4 - Assistência Odontológica","2 - Outros Profissionais da Saúde",'[1]TCE - ANEXO III - Preencher'!F83)</f>
        <v>3 - Administrativo</v>
      </c>
      <c r="F74" s="10">
        <f>'[1]TCE - ANEXO III - Preencher'!G83</f>
        <v>223405</v>
      </c>
      <c r="G74" s="11" t="str">
        <f>IF('[1]TCE - ANEXO III - Preencher'!H83="","",'[1]TCE - ANEXO III - Preencher'!H83)</f>
        <v>09/2023</v>
      </c>
      <c r="H74" s="12">
        <f>'[1]TCE - ANEXO III - Preencher'!I83</f>
        <v>0</v>
      </c>
      <c r="I74" s="12">
        <f>'[1]TCE - ANEXO III - Preencher'!J83</f>
        <v>264.19</v>
      </c>
      <c r="J74" s="12">
        <f>'[1]TCE - ANEXO III - Preencher'!K83</f>
        <v>0</v>
      </c>
      <c r="K74" s="13">
        <f>'[1]TCE - ANEXO III - Preencher'!L83</f>
        <v>0</v>
      </c>
      <c r="L74" s="13">
        <f>'[1]TCE - ANEXO III - Preencher'!M83</f>
        <v>0</v>
      </c>
      <c r="M74" s="13">
        <f t="shared" si="6"/>
        <v>0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>
        <f>IF('[1]TCE - ANEXO III - Preencher'!AB83="","",'[1]TCE - ANEXO III - Preencher'!AB83)</f>
        <v>0</v>
      </c>
      <c r="AB74" s="13">
        <f t="shared" si="11"/>
        <v>264.19</v>
      </c>
    </row>
    <row r="75" spans="1:28">
      <c r="A75" s="6">
        <f>IFERROR(VLOOKUP(B75,'[1]DADOS (OCULTAR)'!$Q$3:$S$133,3,0),"")</f>
        <v>9767633000447</v>
      </c>
      <c r="B75" s="7" t="str">
        <f>'[1]TCE - ANEXO III - Preencher'!C84</f>
        <v>HOSPITAL SILVIO MAGALHÃES</v>
      </c>
      <c r="C75" s="8"/>
      <c r="D75" s="9" t="str">
        <f>'[1]TCE - ANEXO III - Preencher'!E84</f>
        <v>ARIANA KARLA BEZERRA DA SILVA</v>
      </c>
      <c r="E75" s="7" t="str">
        <f>IF('[1]TCE - ANEXO III - Preencher'!F84="4 - Assistência Odontológica","2 - Outros Profissionais da Saúde",'[1]TCE - ANEXO III - Preencher'!F84)</f>
        <v>2 - Outros Profissionais da Saúde</v>
      </c>
      <c r="F75" s="10">
        <f>'[1]TCE - ANEXO III - Preencher'!G84</f>
        <v>223505</v>
      </c>
      <c r="G75" s="11" t="str">
        <f>IF('[1]TCE - ANEXO III - Preencher'!H84="","",'[1]TCE - ANEXO III - Preencher'!H84)</f>
        <v>09/2023</v>
      </c>
      <c r="H75" s="12">
        <f>'[1]TCE - ANEXO III - Preencher'!I84</f>
        <v>0</v>
      </c>
      <c r="I75" s="12">
        <f>'[1]TCE - ANEXO III - Preencher'!J84</f>
        <v>253.75</v>
      </c>
      <c r="J75" s="12">
        <f>'[1]TCE - ANEXO III - Preencher'!K84</f>
        <v>0</v>
      </c>
      <c r="K75" s="13">
        <f>'[1]TCE - ANEXO III - Preencher'!L84</f>
        <v>0</v>
      </c>
      <c r="L75" s="13">
        <f>'[1]TCE - ANEXO III - Preencher'!M84</f>
        <v>0</v>
      </c>
      <c r="M75" s="13">
        <f t="shared" si="6"/>
        <v>0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6520.8</v>
      </c>
      <c r="Y75" s="13">
        <f>'[1]TCE - ANEXO III - Preencher'!Z84</f>
        <v>0</v>
      </c>
      <c r="Z75" s="13">
        <f t="shared" si="10"/>
        <v>6520.8</v>
      </c>
      <c r="AA75" s="14" t="str">
        <f>IF('[1]TCE - ANEXO III - Preencher'!AB84="","",'[1]TCE - ANEXO III - Preencher'!AB84)</f>
        <v>ABONO COMPLEMENTAR LEI NO 14.434</v>
      </c>
      <c r="AB75" s="13">
        <f t="shared" si="11"/>
        <v>6774.55</v>
      </c>
    </row>
    <row r="76" spans="1:28">
      <c r="A76" s="6">
        <f>IFERROR(VLOOKUP(B76,'[1]DADOS (OCULTAR)'!$Q$3:$S$133,3,0),"")</f>
        <v>9767633000447</v>
      </c>
      <c r="B76" s="7" t="str">
        <f>'[1]TCE - ANEXO III - Preencher'!C85</f>
        <v>HOSPITAL SILVIO MAGALHÃES</v>
      </c>
      <c r="C76" s="8"/>
      <c r="D76" s="9" t="str">
        <f>'[1]TCE - ANEXO III - Preencher'!E85</f>
        <v>ARIANNY RAPHAELLY PAIVA LEAO</v>
      </c>
      <c r="E76" s="7" t="str">
        <f>IF('[1]TCE - ANEXO III - Preencher'!F85="4 - Assistência Odontológica","2 - Outros Profissionais da Saúde",'[1]TCE - ANEXO III - Preencher'!F85)</f>
        <v>3 - Administrativo</v>
      </c>
      <c r="F76" s="10">
        <f>'[1]TCE - ANEXO III - Preencher'!G85</f>
        <v>422110</v>
      </c>
      <c r="G76" s="11" t="str">
        <f>IF('[1]TCE - ANEXO III - Preencher'!H85="","",'[1]TCE - ANEXO III - Preencher'!H85)</f>
        <v>09/2023</v>
      </c>
      <c r="H76" s="12">
        <f>'[1]TCE - ANEXO III - Preencher'!I85</f>
        <v>0</v>
      </c>
      <c r="I76" s="12">
        <f>'[1]TCE - ANEXO III - Preencher'!J85</f>
        <v>12.23</v>
      </c>
      <c r="J76" s="12">
        <f>'[1]TCE - ANEXO III - Preencher'!K85</f>
        <v>0</v>
      </c>
      <c r="K76" s="13">
        <f>'[1]TCE - ANEXO III - Preencher'!L85</f>
        <v>0</v>
      </c>
      <c r="L76" s="13">
        <f>'[1]TCE - ANEXO III - Preencher'!M85</f>
        <v>0</v>
      </c>
      <c r="M76" s="13">
        <f t="shared" si="6"/>
        <v>0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>
        <f>IF('[1]TCE - ANEXO III - Preencher'!AB85="","",'[1]TCE - ANEXO III - Preencher'!AB85)</f>
        <v>0</v>
      </c>
      <c r="AB76" s="13">
        <f t="shared" si="11"/>
        <v>12.23</v>
      </c>
    </row>
    <row r="77" spans="1:28">
      <c r="A77" s="6">
        <f>IFERROR(VLOOKUP(B77,'[1]DADOS (OCULTAR)'!$Q$3:$S$133,3,0),"")</f>
        <v>9767633000447</v>
      </c>
      <c r="B77" s="7" t="str">
        <f>'[1]TCE - ANEXO III - Preencher'!C86</f>
        <v>HOSPITAL SILVIO MAGALHÃES</v>
      </c>
      <c r="C77" s="8"/>
      <c r="D77" s="9" t="str">
        <f>'[1]TCE - ANEXO III - Preencher'!E86</f>
        <v>ARIELA CRISTINA GOMES DA SILVA</v>
      </c>
      <c r="E77" s="7" t="str">
        <f>IF('[1]TCE - ANEXO III - Preencher'!F86="4 - Assistência Odontológica","2 - Outros Profissionais da Saúde",'[1]TCE - ANEXO III - Preencher'!F86)</f>
        <v>2 - Outros Profissionais da Saúde</v>
      </c>
      <c r="F77" s="10">
        <f>'[1]TCE - ANEXO III - Preencher'!G86</f>
        <v>322205</v>
      </c>
      <c r="G77" s="11" t="str">
        <f>IF('[1]TCE - ANEXO III - Preencher'!H86="","",'[1]TCE - ANEXO III - Preencher'!H86)</f>
        <v>09/2023</v>
      </c>
      <c r="H77" s="12">
        <f>'[1]TCE - ANEXO III - Preencher'!I86</f>
        <v>0</v>
      </c>
      <c r="I77" s="12">
        <f>'[1]TCE - ANEXO III - Preencher'!J86</f>
        <v>202.9</v>
      </c>
      <c r="J77" s="12">
        <f>'[1]TCE - ANEXO III - Preencher'!K86</f>
        <v>0</v>
      </c>
      <c r="K77" s="13">
        <f>'[1]TCE - ANEXO III - Preencher'!L86</f>
        <v>0</v>
      </c>
      <c r="L77" s="13">
        <f>'[1]TCE - ANEXO III - Preencher'!M86</f>
        <v>0</v>
      </c>
      <c r="M77" s="13">
        <f t="shared" si="6"/>
        <v>0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5046.72</v>
      </c>
      <c r="Y77" s="13">
        <f>'[1]TCE - ANEXO III - Preencher'!Z86</f>
        <v>0</v>
      </c>
      <c r="Z77" s="13">
        <f t="shared" si="10"/>
        <v>5046.72</v>
      </c>
      <c r="AA77" s="14" t="str">
        <f>IF('[1]TCE - ANEXO III - Preencher'!AB86="","",'[1]TCE - ANEXO III - Preencher'!AB86)</f>
        <v>ABONO COMPLEMENTAR LEI NO 14.434</v>
      </c>
      <c r="AB77" s="13">
        <f t="shared" si="11"/>
        <v>5249.62</v>
      </c>
    </row>
    <row r="78" spans="1:28">
      <c r="A78" s="6">
        <f>IFERROR(VLOOKUP(B78,'[1]DADOS (OCULTAR)'!$Q$3:$S$133,3,0),"")</f>
        <v>9767633000447</v>
      </c>
      <c r="B78" s="7" t="str">
        <f>'[1]TCE - ANEXO III - Preencher'!C87</f>
        <v>HOSPITAL SILVIO MAGALHÃES</v>
      </c>
      <c r="C78" s="8"/>
      <c r="D78" s="9" t="str">
        <f>'[1]TCE - ANEXO III - Preencher'!E87</f>
        <v>ARIENE CAROLINE SANTOS DE OLIVEIRA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223710</v>
      </c>
      <c r="G78" s="11" t="str">
        <f>IF('[1]TCE - ANEXO III - Preencher'!H87="","",'[1]TCE - ANEXO III - Preencher'!H87)</f>
        <v>09/2023</v>
      </c>
      <c r="H78" s="12">
        <f>'[1]TCE - ANEXO III - Preencher'!I87</f>
        <v>0</v>
      </c>
      <c r="I78" s="12">
        <f>'[1]TCE - ANEXO III - Preencher'!J87</f>
        <v>275.64999999999998</v>
      </c>
      <c r="J78" s="12">
        <f>'[1]TCE - ANEXO III - Preencher'!K87</f>
        <v>0</v>
      </c>
      <c r="K78" s="13">
        <f>'[1]TCE - ANEXO III - Preencher'!L87</f>
        <v>0</v>
      </c>
      <c r="L78" s="13">
        <f>'[1]TCE - ANEXO III - Preencher'!M87</f>
        <v>0</v>
      </c>
      <c r="M78" s="13">
        <f t="shared" si="6"/>
        <v>0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>
        <f>IF('[1]TCE - ANEXO III - Preencher'!AB87="","",'[1]TCE - ANEXO III - Preencher'!AB87)</f>
        <v>0</v>
      </c>
      <c r="AB78" s="13">
        <f t="shared" si="11"/>
        <v>275.64999999999998</v>
      </c>
    </row>
    <row r="79" spans="1:28">
      <c r="A79" s="6">
        <f>IFERROR(VLOOKUP(B79,'[1]DADOS (OCULTAR)'!$Q$3:$S$133,3,0),"")</f>
        <v>9767633000447</v>
      </c>
      <c r="B79" s="7" t="str">
        <f>'[1]TCE - ANEXO III - Preencher'!C88</f>
        <v>HOSPITAL SILVIO MAGALHÃES</v>
      </c>
      <c r="C79" s="8"/>
      <c r="D79" s="9" t="str">
        <f>'[1]TCE - ANEXO III - Preencher'!E88</f>
        <v>ARTHUR GUSTAVO CAETANO DE OLIVEIRA</v>
      </c>
      <c r="E79" s="7" t="str">
        <f>IF('[1]TCE - ANEXO III - Preencher'!F88="4 - Assistência Odontológica","2 - Outros Profissionais da Saúde",'[1]TCE - ANEXO III - Preencher'!F88)</f>
        <v>3 - Administrativo</v>
      </c>
      <c r="F79" s="10">
        <f>'[1]TCE - ANEXO III - Preencher'!G88</f>
        <v>422110</v>
      </c>
      <c r="G79" s="11" t="str">
        <f>IF('[1]TCE - ANEXO III - Preencher'!H88="","",'[1]TCE - ANEXO III - Preencher'!H88)</f>
        <v>09/2023</v>
      </c>
      <c r="H79" s="12">
        <f>'[1]TCE - ANEXO III - Preencher'!I88</f>
        <v>0</v>
      </c>
      <c r="I79" s="12">
        <f>'[1]TCE - ANEXO III - Preencher'!J88</f>
        <v>124.06</v>
      </c>
      <c r="J79" s="12">
        <f>'[1]TCE - ANEXO III - Preencher'!K88</f>
        <v>0</v>
      </c>
      <c r="K79" s="13">
        <f>'[1]TCE - ANEXO III - Preencher'!L88</f>
        <v>0</v>
      </c>
      <c r="L79" s="13">
        <f>'[1]TCE - ANEXO III - Preencher'!M88</f>
        <v>0</v>
      </c>
      <c r="M79" s="13">
        <f t="shared" si="6"/>
        <v>0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125</v>
      </c>
      <c r="R79" s="13">
        <f>'[1]TCE - ANEXO III - Preencher'!S88</f>
        <v>58.08</v>
      </c>
      <c r="S79" s="13">
        <f t="shared" si="8"/>
        <v>66.92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>
        <f>IF('[1]TCE - ANEXO III - Preencher'!AB88="","",'[1]TCE - ANEXO III - Preencher'!AB88)</f>
        <v>0</v>
      </c>
      <c r="AB79" s="13">
        <f t="shared" si="11"/>
        <v>190.98000000000002</v>
      </c>
    </row>
    <row r="80" spans="1:28">
      <c r="A80" s="6">
        <f>IFERROR(VLOOKUP(B80,'[1]DADOS (OCULTAR)'!$Q$3:$S$133,3,0),"")</f>
        <v>9767633000447</v>
      </c>
      <c r="B80" s="7" t="str">
        <f>'[1]TCE - ANEXO III - Preencher'!C89</f>
        <v>HOSPITAL SILVIO MAGALHÃES</v>
      </c>
      <c r="C80" s="8"/>
      <c r="D80" s="9" t="str">
        <f>'[1]TCE - ANEXO III - Preencher'!E89</f>
        <v>ATALISSE KARINNY ALVES DO REGO RIBEIRO</v>
      </c>
      <c r="E80" s="7" t="str">
        <f>IF('[1]TCE - ANEXO III - Preencher'!F89="4 - Assistência Odontológica","2 - Outros Profissionais da Saúde",'[1]TCE - ANEXO III - Preencher'!F89)</f>
        <v>2 - Outros Profissionais da Saúde</v>
      </c>
      <c r="F80" s="10">
        <f>'[1]TCE - ANEXO III - Preencher'!G89</f>
        <v>223505</v>
      </c>
      <c r="G80" s="11" t="str">
        <f>IF('[1]TCE - ANEXO III - Preencher'!H89="","",'[1]TCE - ANEXO III - Preencher'!H89)</f>
        <v>09/2023</v>
      </c>
      <c r="H80" s="12">
        <f>'[1]TCE - ANEXO III - Preencher'!I89</f>
        <v>0</v>
      </c>
      <c r="I80" s="12">
        <f>'[1]TCE - ANEXO III - Preencher'!J89</f>
        <v>253.76</v>
      </c>
      <c r="J80" s="12">
        <f>'[1]TCE - ANEXO III - Preencher'!K89</f>
        <v>0</v>
      </c>
      <c r="K80" s="13">
        <f>'[1]TCE - ANEXO III - Preencher'!L89</f>
        <v>0</v>
      </c>
      <c r="L80" s="13">
        <f>'[1]TCE - ANEXO III - Preencher'!M89</f>
        <v>0</v>
      </c>
      <c r="M80" s="13">
        <f t="shared" si="6"/>
        <v>0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0</v>
      </c>
      <c r="R80" s="13">
        <f>'[1]TCE - ANEXO III - Preencher'!S89</f>
        <v>0</v>
      </c>
      <c r="S80" s="13">
        <f t="shared" si="8"/>
        <v>0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6732.84</v>
      </c>
      <c r="Y80" s="13">
        <f>'[1]TCE - ANEXO III - Preencher'!Z89</f>
        <v>0</v>
      </c>
      <c r="Z80" s="13">
        <f t="shared" si="10"/>
        <v>6732.84</v>
      </c>
      <c r="AA80" s="14" t="str">
        <f>IF('[1]TCE - ANEXO III - Preencher'!AB89="","",'[1]TCE - ANEXO III - Preencher'!AB89)</f>
        <v>ABONO COMPLEMENTAR LEI NO 14.434</v>
      </c>
      <c r="AB80" s="13">
        <f t="shared" si="11"/>
        <v>6986.6</v>
      </c>
    </row>
    <row r="81" spans="1:28">
      <c r="A81" s="6">
        <f>IFERROR(VLOOKUP(B81,'[1]DADOS (OCULTAR)'!$Q$3:$S$133,3,0),"")</f>
        <v>9767633000447</v>
      </c>
      <c r="B81" s="7" t="str">
        <f>'[1]TCE - ANEXO III - Preencher'!C90</f>
        <v>HOSPITAL SILVIO MAGALHÃES</v>
      </c>
      <c r="C81" s="8"/>
      <c r="D81" s="9" t="str">
        <f>'[1]TCE - ANEXO III - Preencher'!E90</f>
        <v>ATILA VANESSA FERREIRA DA SILVA</v>
      </c>
      <c r="E81" s="7" t="str">
        <f>IF('[1]TCE - ANEXO III - Preencher'!F90="4 - Assistência Odontológica","2 - Outros Profissionais da Saúde",'[1]TCE - ANEXO III - Preencher'!F90)</f>
        <v>3 - Administrativo</v>
      </c>
      <c r="F81" s="10">
        <f>'[1]TCE - ANEXO III - Preencher'!G90</f>
        <v>411010</v>
      </c>
      <c r="G81" s="11" t="str">
        <f>IF('[1]TCE - ANEXO III - Preencher'!H90="","",'[1]TCE - ANEXO III - Preencher'!H90)</f>
        <v>09/2023</v>
      </c>
      <c r="H81" s="12">
        <f>'[1]TCE - ANEXO III - Preencher'!I90</f>
        <v>0</v>
      </c>
      <c r="I81" s="12">
        <f>'[1]TCE - ANEXO III - Preencher'!J90</f>
        <v>314.3</v>
      </c>
      <c r="J81" s="12">
        <f>'[1]TCE - ANEXO III - Preencher'!K90</f>
        <v>0</v>
      </c>
      <c r="K81" s="13">
        <f>'[1]TCE - ANEXO III - Preencher'!L90</f>
        <v>0</v>
      </c>
      <c r="L81" s="13">
        <f>'[1]TCE - ANEXO III - Preencher'!M90</f>
        <v>0</v>
      </c>
      <c r="M81" s="13">
        <f t="shared" si="6"/>
        <v>0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77.569999999999993</v>
      </c>
      <c r="U81" s="13">
        <f>'[1]TCE - ANEXO III - Preencher'!V90</f>
        <v>0</v>
      </c>
      <c r="V81" s="13">
        <f t="shared" si="9"/>
        <v>77.569999999999993</v>
      </c>
      <c r="W81" s="14" t="str">
        <f>IF('[1]TCE - ANEXO III - Preencher'!X90="","",'[1]TCE - ANEXO III - Preencher'!X90)</f>
        <v>AUXILIO CRECHE</v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>
        <f>IF('[1]TCE - ANEXO III - Preencher'!AB90="","",'[1]TCE - ANEXO III - Preencher'!AB90)</f>
        <v>0</v>
      </c>
      <c r="AB81" s="13">
        <f t="shared" si="11"/>
        <v>391.87</v>
      </c>
    </row>
    <row r="82" spans="1:28">
      <c r="A82" s="6">
        <f>IFERROR(VLOOKUP(B82,'[1]DADOS (OCULTAR)'!$Q$3:$S$133,3,0),"")</f>
        <v>9767633000447</v>
      </c>
      <c r="B82" s="7" t="str">
        <f>'[1]TCE - ANEXO III - Preencher'!C91</f>
        <v>HOSPITAL SILVIO MAGALHÃES</v>
      </c>
      <c r="C82" s="8"/>
      <c r="D82" s="9" t="str">
        <f>'[1]TCE - ANEXO III - Preencher'!E91</f>
        <v>ATILIANE SANDRA DE SOUZA SILVA</v>
      </c>
      <c r="E82" s="7" t="str">
        <f>IF('[1]TCE - ANEXO III - Preencher'!F91="4 - Assistência Odontológica","2 - Outros Profissionais da Saúde",'[1]TCE - ANEXO III - Preencher'!F91)</f>
        <v>2 - Outros Profissionais da Saúde</v>
      </c>
      <c r="F82" s="10">
        <f>'[1]TCE - ANEXO III - Preencher'!G91</f>
        <v>322205</v>
      </c>
      <c r="G82" s="11" t="str">
        <f>IF('[1]TCE - ANEXO III - Preencher'!H91="","",'[1]TCE - ANEXO III - Preencher'!H91)</f>
        <v>09/2023</v>
      </c>
      <c r="H82" s="12">
        <f>'[1]TCE - ANEXO III - Preencher'!I91</f>
        <v>0</v>
      </c>
      <c r="I82" s="12">
        <f>'[1]TCE - ANEXO III - Preencher'!J91</f>
        <v>157.57</v>
      </c>
      <c r="J82" s="12">
        <f>'[1]TCE - ANEXO III - Preencher'!K91</f>
        <v>0</v>
      </c>
      <c r="K82" s="13">
        <f>'[1]TCE - ANEXO III - Preencher'!L91</f>
        <v>0</v>
      </c>
      <c r="L82" s="13">
        <f>'[1]TCE - ANEXO III - Preencher'!M91</f>
        <v>0</v>
      </c>
      <c r="M82" s="13">
        <f t="shared" si="6"/>
        <v>0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0</v>
      </c>
      <c r="U82" s="13">
        <f>'[1]TCE - ANEXO III - Preencher'!V91</f>
        <v>0</v>
      </c>
      <c r="V82" s="13">
        <f t="shared" si="9"/>
        <v>0</v>
      </c>
      <c r="W82" s="14" t="str">
        <f>IF('[1]TCE - ANEXO III - Preencher'!X91="","",'[1]TCE - ANEXO III - Preencher'!X91)</f>
        <v/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>
        <f>IF('[1]TCE - ANEXO III - Preencher'!AB91="","",'[1]TCE - ANEXO III - Preencher'!AB91)</f>
        <v>0</v>
      </c>
      <c r="AB82" s="13">
        <f t="shared" si="11"/>
        <v>157.57</v>
      </c>
    </row>
    <row r="83" spans="1:28">
      <c r="A83" s="6">
        <f>IFERROR(VLOOKUP(B83,'[1]DADOS (OCULTAR)'!$Q$3:$S$133,3,0),"")</f>
        <v>9767633000447</v>
      </c>
      <c r="B83" s="7" t="str">
        <f>'[1]TCE - ANEXO III - Preencher'!C92</f>
        <v>HOSPITAL SILVIO MAGALHÃES</v>
      </c>
      <c r="C83" s="8"/>
      <c r="D83" s="9" t="str">
        <f>'[1]TCE - ANEXO III - Preencher'!E92</f>
        <v>AUANE JOANA DOS SANTOS</v>
      </c>
      <c r="E83" s="7" t="str">
        <f>IF('[1]TCE - ANEXO III - Preencher'!F92="4 - Assistência Odontológica","2 - Outros Profissionais da Saúde",'[1]TCE - ANEXO III - Preencher'!F92)</f>
        <v>3 - Administrativo</v>
      </c>
      <c r="F83" s="10">
        <f>'[1]TCE - ANEXO III - Preencher'!G92</f>
        <v>422110</v>
      </c>
      <c r="G83" s="11" t="str">
        <f>IF('[1]TCE - ANEXO III - Preencher'!H92="","",'[1]TCE - ANEXO III - Preencher'!H92)</f>
        <v>09/2023</v>
      </c>
      <c r="H83" s="12">
        <f>'[1]TCE - ANEXO III - Preencher'!I92</f>
        <v>0</v>
      </c>
      <c r="I83" s="12">
        <f>'[1]TCE - ANEXO III - Preencher'!J92</f>
        <v>115.7</v>
      </c>
      <c r="J83" s="12">
        <f>'[1]TCE - ANEXO III - Preencher'!K92</f>
        <v>0</v>
      </c>
      <c r="K83" s="13">
        <f>'[1]TCE - ANEXO III - Preencher'!L92</f>
        <v>0</v>
      </c>
      <c r="L83" s="13">
        <f>'[1]TCE - ANEXO III - Preencher'!M92</f>
        <v>0</v>
      </c>
      <c r="M83" s="13">
        <f t="shared" si="6"/>
        <v>0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>
        <f>IF('[1]TCE - ANEXO III - Preencher'!AB92="","",'[1]TCE - ANEXO III - Preencher'!AB92)</f>
        <v>0</v>
      </c>
      <c r="AB83" s="13">
        <f t="shared" si="11"/>
        <v>115.7</v>
      </c>
    </row>
    <row r="84" spans="1:28">
      <c r="A84" s="6">
        <f>IFERROR(VLOOKUP(B84,'[1]DADOS (OCULTAR)'!$Q$3:$S$133,3,0),"")</f>
        <v>9767633000447</v>
      </c>
      <c r="B84" s="7" t="str">
        <f>'[1]TCE - ANEXO III - Preencher'!C93</f>
        <v>HOSPITAL SILVIO MAGALHÃES</v>
      </c>
      <c r="C84" s="8"/>
      <c r="D84" s="9" t="str">
        <f>'[1]TCE - ANEXO III - Preencher'!E93</f>
        <v>AURIANA MARIA DA SILVA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516310</v>
      </c>
      <c r="G84" s="11" t="str">
        <f>IF('[1]TCE - ANEXO III - Preencher'!H93="","",'[1]TCE - ANEXO III - Preencher'!H93)</f>
        <v>09/2023</v>
      </c>
      <c r="H84" s="12">
        <f>'[1]TCE - ANEXO III - Preencher'!I93</f>
        <v>0</v>
      </c>
      <c r="I84" s="12">
        <f>'[1]TCE - ANEXO III - Preencher'!J93</f>
        <v>130.24</v>
      </c>
      <c r="J84" s="12">
        <f>'[1]TCE - ANEXO III - Preencher'!K93</f>
        <v>0</v>
      </c>
      <c r="K84" s="13">
        <f>'[1]TCE - ANEXO III - Preencher'!L93</f>
        <v>0</v>
      </c>
      <c r="L84" s="13">
        <f>'[1]TCE - ANEXO III - Preencher'!M93</f>
        <v>0</v>
      </c>
      <c r="M84" s="13">
        <f t="shared" si="6"/>
        <v>0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>
        <f>IF('[1]TCE - ANEXO III - Preencher'!AB93="","",'[1]TCE - ANEXO III - Preencher'!AB93)</f>
        <v>0</v>
      </c>
      <c r="AB84" s="13">
        <f t="shared" si="11"/>
        <v>130.24</v>
      </c>
    </row>
    <row r="85" spans="1:28">
      <c r="A85" s="6">
        <f>IFERROR(VLOOKUP(B85,'[1]DADOS (OCULTAR)'!$Q$3:$S$133,3,0),"")</f>
        <v>9767633000447</v>
      </c>
      <c r="B85" s="7" t="str">
        <f>'[1]TCE - ANEXO III - Preencher'!C94</f>
        <v>HOSPITAL SILVIO MAGALHÃES</v>
      </c>
      <c r="C85" s="8"/>
      <c r="D85" s="9" t="str">
        <f>'[1]TCE - ANEXO III - Preencher'!E94</f>
        <v>AUSELE SOARES LUCENA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>
        <f>'[1]TCE - ANEXO III - Preencher'!G94</f>
        <v>322205</v>
      </c>
      <c r="G85" s="11" t="str">
        <f>IF('[1]TCE - ANEXO III - Preencher'!H94="","",'[1]TCE - ANEXO III - Preencher'!H94)</f>
        <v>09/2023</v>
      </c>
      <c r="H85" s="12">
        <f>'[1]TCE - ANEXO III - Preencher'!I94</f>
        <v>0</v>
      </c>
      <c r="I85" s="12">
        <f>'[1]TCE - ANEXO III - Preencher'!J94</f>
        <v>140.49</v>
      </c>
      <c r="J85" s="12">
        <f>'[1]TCE - ANEXO III - Preencher'!K94</f>
        <v>0</v>
      </c>
      <c r="K85" s="13">
        <f>'[1]TCE - ANEXO III - Preencher'!L94</f>
        <v>0</v>
      </c>
      <c r="L85" s="13">
        <f>'[1]TCE - ANEXO III - Preencher'!M94</f>
        <v>0</v>
      </c>
      <c r="M85" s="13">
        <f t="shared" si="6"/>
        <v>0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>
        <f>IF('[1]TCE - ANEXO III - Preencher'!AB94="","",'[1]TCE - ANEXO III - Preencher'!AB94)</f>
        <v>0</v>
      </c>
      <c r="AB85" s="13">
        <f t="shared" si="11"/>
        <v>140.49</v>
      </c>
    </row>
    <row r="86" spans="1:28">
      <c r="A86" s="6">
        <f>IFERROR(VLOOKUP(B86,'[1]DADOS (OCULTAR)'!$Q$3:$S$133,3,0),"")</f>
        <v>9767633000447</v>
      </c>
      <c r="B86" s="7" t="str">
        <f>'[1]TCE - ANEXO III - Preencher'!C95</f>
        <v>HOSPITAL SILVIO MAGALHÃES</v>
      </c>
      <c r="C86" s="8"/>
      <c r="D86" s="9" t="str">
        <f>'[1]TCE - ANEXO III - Preencher'!E95</f>
        <v>BENJAMIN VICTOR VIEIRA DA SILVA</v>
      </c>
      <c r="E86" s="7" t="str">
        <f>IF('[1]TCE - ANEXO III - Preencher'!F95="4 - Assistência Odontológica","2 - Outros Profissionais da Saúde",'[1]TCE - ANEXO III - Preencher'!F95)</f>
        <v>3 - Administrativo</v>
      </c>
      <c r="F86" s="10">
        <f>'[1]TCE - ANEXO III - Preencher'!G95</f>
        <v>313220</v>
      </c>
      <c r="G86" s="11" t="str">
        <f>IF('[1]TCE - ANEXO III - Preencher'!H95="","",'[1]TCE - ANEXO III - Preencher'!H95)</f>
        <v>09/2023</v>
      </c>
      <c r="H86" s="12">
        <f>'[1]TCE - ANEXO III - Preencher'!I95</f>
        <v>0</v>
      </c>
      <c r="I86" s="12">
        <f>'[1]TCE - ANEXO III - Preencher'!J95</f>
        <v>126.42</v>
      </c>
      <c r="J86" s="12">
        <f>'[1]TCE - ANEXO III - Preencher'!K95</f>
        <v>0</v>
      </c>
      <c r="K86" s="13">
        <f>'[1]TCE - ANEXO III - Preencher'!L95</f>
        <v>0</v>
      </c>
      <c r="L86" s="13">
        <f>'[1]TCE - ANEXO III - Preencher'!M95</f>
        <v>0</v>
      </c>
      <c r="M86" s="13">
        <f t="shared" si="6"/>
        <v>0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>
        <f>IF('[1]TCE - ANEXO III - Preencher'!AB95="","",'[1]TCE - ANEXO III - Preencher'!AB95)</f>
        <v>0</v>
      </c>
      <c r="AB86" s="13">
        <f t="shared" si="11"/>
        <v>126.42</v>
      </c>
    </row>
    <row r="87" spans="1:28">
      <c r="A87" s="6">
        <f>IFERROR(VLOOKUP(B87,'[1]DADOS (OCULTAR)'!$Q$3:$S$133,3,0),"")</f>
        <v>9767633000447</v>
      </c>
      <c r="B87" s="7" t="str">
        <f>'[1]TCE - ANEXO III - Preencher'!C96</f>
        <v>HOSPITAL SILVIO MAGALHÃES</v>
      </c>
      <c r="C87" s="8"/>
      <c r="D87" s="9" t="str">
        <f>'[1]TCE - ANEXO III - Preencher'!E96</f>
        <v>BETANIA DA SILVA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>
        <f>'[1]TCE - ANEXO III - Preencher'!G96</f>
        <v>322205</v>
      </c>
      <c r="G87" s="11" t="str">
        <f>IF('[1]TCE - ANEXO III - Preencher'!H96="","",'[1]TCE - ANEXO III - Preencher'!H96)</f>
        <v>09/2023</v>
      </c>
      <c r="H87" s="12">
        <f>'[1]TCE - ANEXO III - Preencher'!I96</f>
        <v>0</v>
      </c>
      <c r="I87" s="12">
        <f>'[1]TCE - ANEXO III - Preencher'!J96</f>
        <v>218.1</v>
      </c>
      <c r="J87" s="12">
        <f>'[1]TCE - ANEXO III - Preencher'!K96</f>
        <v>0</v>
      </c>
      <c r="K87" s="13">
        <f>'[1]TCE - ANEXO III - Preencher'!L96</f>
        <v>0</v>
      </c>
      <c r="L87" s="13">
        <f>'[1]TCE - ANEXO III - Preencher'!M96</f>
        <v>0</v>
      </c>
      <c r="M87" s="13">
        <f t="shared" si="6"/>
        <v>0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4552.6000000000004</v>
      </c>
      <c r="Y87" s="13">
        <f>'[1]TCE - ANEXO III - Preencher'!Z96</f>
        <v>0</v>
      </c>
      <c r="Z87" s="13">
        <f t="shared" si="10"/>
        <v>4552.6000000000004</v>
      </c>
      <c r="AA87" s="14" t="str">
        <f>IF('[1]TCE - ANEXO III - Preencher'!AB96="","",'[1]TCE - ANEXO III - Preencher'!AB96)</f>
        <v>ABONO COMPLEMENTAR LEI NO 14.434</v>
      </c>
      <c r="AB87" s="13">
        <f t="shared" si="11"/>
        <v>4770.7000000000007</v>
      </c>
    </row>
    <row r="88" spans="1:28">
      <c r="A88" s="6">
        <f>IFERROR(VLOOKUP(B88,'[1]DADOS (OCULTAR)'!$Q$3:$S$133,3,0),"")</f>
        <v>9767633000447</v>
      </c>
      <c r="B88" s="7" t="str">
        <f>'[1]TCE - ANEXO III - Preencher'!C97</f>
        <v>HOSPITAL SILVIO MAGALHÃES</v>
      </c>
      <c r="C88" s="8"/>
      <c r="D88" s="9" t="str">
        <f>'[1]TCE - ANEXO III - Preencher'!E97</f>
        <v>BETANIA RODRIGUES DE LIMA NASCIMENTO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>
        <f>'[1]TCE - ANEXO III - Preencher'!G97</f>
        <v>322205</v>
      </c>
      <c r="G88" s="11" t="str">
        <f>IF('[1]TCE - ANEXO III - Preencher'!H97="","",'[1]TCE - ANEXO III - Preencher'!H97)</f>
        <v>09/2023</v>
      </c>
      <c r="H88" s="12">
        <f>'[1]TCE - ANEXO III - Preencher'!I97</f>
        <v>0</v>
      </c>
      <c r="I88" s="12">
        <f>'[1]TCE - ANEXO III - Preencher'!J97</f>
        <v>134.68</v>
      </c>
      <c r="J88" s="12">
        <f>'[1]TCE - ANEXO III - Preencher'!K97</f>
        <v>0</v>
      </c>
      <c r="K88" s="13">
        <f>'[1]TCE - ANEXO III - Preencher'!L97</f>
        <v>0</v>
      </c>
      <c r="L88" s="13">
        <f>'[1]TCE - ANEXO III - Preencher'!M97</f>
        <v>0</v>
      </c>
      <c r="M88" s="13">
        <f t="shared" si="6"/>
        <v>0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5088.5600000000004</v>
      </c>
      <c r="Y88" s="13">
        <f>'[1]TCE - ANEXO III - Preencher'!Z97</f>
        <v>0</v>
      </c>
      <c r="Z88" s="13">
        <f t="shared" si="10"/>
        <v>5088.5600000000004</v>
      </c>
      <c r="AA88" s="14" t="str">
        <f>IF('[1]TCE - ANEXO III - Preencher'!AB97="","",'[1]TCE - ANEXO III - Preencher'!AB97)</f>
        <v>ABONO COMPLEMENTAR LEI NO 14.434</v>
      </c>
      <c r="AB88" s="13">
        <f t="shared" si="11"/>
        <v>5223.2400000000007</v>
      </c>
    </row>
    <row r="89" spans="1:28">
      <c r="A89" s="6">
        <f>IFERROR(VLOOKUP(B89,'[1]DADOS (OCULTAR)'!$Q$3:$S$133,3,0),"")</f>
        <v>9767633000447</v>
      </c>
      <c r="B89" s="7" t="str">
        <f>'[1]TCE - ANEXO III - Preencher'!C98</f>
        <v>HOSPITAL SILVIO MAGALHÃES</v>
      </c>
      <c r="C89" s="8"/>
      <c r="D89" s="9" t="str">
        <f>'[1]TCE - ANEXO III - Preencher'!E98</f>
        <v>BRENA WOZALLY SALES  SILVA</v>
      </c>
      <c r="E89" s="7" t="str">
        <f>IF('[1]TCE - ANEXO III - Preencher'!F98="4 - Assistência Odontológica","2 - Outros Profissionais da Saúde",'[1]TCE - ANEXO III - Preencher'!F98)</f>
        <v>3 - Administrativo</v>
      </c>
      <c r="F89" s="10">
        <f>'[1]TCE - ANEXO III - Preencher'!G98</f>
        <v>422110</v>
      </c>
      <c r="G89" s="11" t="str">
        <f>IF('[1]TCE - ANEXO III - Preencher'!H98="","",'[1]TCE - ANEXO III - Preencher'!H98)</f>
        <v>09/2023</v>
      </c>
      <c r="H89" s="12">
        <f>'[1]TCE - ANEXO III - Preencher'!I98</f>
        <v>0</v>
      </c>
      <c r="I89" s="12">
        <f>'[1]TCE - ANEXO III - Preencher'!J98</f>
        <v>115.37</v>
      </c>
      <c r="J89" s="12">
        <f>'[1]TCE - ANEXO III - Preencher'!K98</f>
        <v>0</v>
      </c>
      <c r="K89" s="13">
        <f>'[1]TCE - ANEXO III - Preencher'!L98</f>
        <v>0</v>
      </c>
      <c r="L89" s="13">
        <f>'[1]TCE - ANEXO III - Preencher'!M98</f>
        <v>0</v>
      </c>
      <c r="M89" s="13">
        <f t="shared" si="6"/>
        <v>0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125</v>
      </c>
      <c r="R89" s="13">
        <f>'[1]TCE - ANEXO III - Preencher'!S98</f>
        <v>76.56</v>
      </c>
      <c r="S89" s="13">
        <f t="shared" si="8"/>
        <v>48.44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>
        <f>IF('[1]TCE - ANEXO III - Preencher'!AB98="","",'[1]TCE - ANEXO III - Preencher'!AB98)</f>
        <v>0</v>
      </c>
      <c r="AB89" s="13">
        <f t="shared" si="11"/>
        <v>163.81</v>
      </c>
    </row>
    <row r="90" spans="1:28">
      <c r="A90" s="6">
        <f>IFERROR(VLOOKUP(B90,'[1]DADOS (OCULTAR)'!$Q$3:$S$133,3,0),"")</f>
        <v>9767633000447</v>
      </c>
      <c r="B90" s="7" t="str">
        <f>'[1]TCE - ANEXO III - Preencher'!C99</f>
        <v>HOSPITAL SILVIO MAGALHÃES</v>
      </c>
      <c r="C90" s="8"/>
      <c r="D90" s="9" t="str">
        <f>'[1]TCE - ANEXO III - Preencher'!E99</f>
        <v>BRENDO WASHINGTON SALES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>
        <f>'[1]TCE - ANEXO III - Preencher'!G99</f>
        <v>351605</v>
      </c>
      <c r="G90" s="11" t="str">
        <f>IF('[1]TCE - ANEXO III - Preencher'!H99="","",'[1]TCE - ANEXO III - Preencher'!H99)</f>
        <v>09/2023</v>
      </c>
      <c r="H90" s="12">
        <f>'[1]TCE - ANEXO III - Preencher'!I99</f>
        <v>0</v>
      </c>
      <c r="I90" s="12">
        <f>'[1]TCE - ANEXO III - Preencher'!J99</f>
        <v>150.01</v>
      </c>
      <c r="J90" s="12">
        <f>'[1]TCE - ANEXO III - Preencher'!K99</f>
        <v>0</v>
      </c>
      <c r="K90" s="13">
        <f>'[1]TCE - ANEXO III - Preencher'!L99</f>
        <v>0</v>
      </c>
      <c r="L90" s="13">
        <f>'[1]TCE - ANEXO III - Preencher'!M99</f>
        <v>0</v>
      </c>
      <c r="M90" s="13">
        <f t="shared" si="6"/>
        <v>0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0</v>
      </c>
      <c r="R90" s="13">
        <f>'[1]TCE - ANEXO III - Preencher'!S99</f>
        <v>0</v>
      </c>
      <c r="S90" s="13">
        <f t="shared" si="8"/>
        <v>0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>
        <f>IF('[1]TCE - ANEXO III - Preencher'!AB99="","",'[1]TCE - ANEXO III - Preencher'!AB99)</f>
        <v>0</v>
      </c>
      <c r="AB90" s="13">
        <f t="shared" si="11"/>
        <v>150.01</v>
      </c>
    </row>
    <row r="91" spans="1:28">
      <c r="A91" s="6">
        <f>IFERROR(VLOOKUP(B91,'[1]DADOS (OCULTAR)'!$Q$3:$S$133,3,0),"")</f>
        <v>9767633000447</v>
      </c>
      <c r="B91" s="7" t="str">
        <f>'[1]TCE - ANEXO III - Preencher'!C100</f>
        <v>HOSPITAL SILVIO MAGALHÃES</v>
      </c>
      <c r="C91" s="8"/>
      <c r="D91" s="9" t="str">
        <f>'[1]TCE - ANEXO III - Preencher'!E100</f>
        <v>BRUNA ELOAH OLIVEIRA DA SILVA</v>
      </c>
      <c r="E91" s="7" t="str">
        <f>IF('[1]TCE - ANEXO III - Preencher'!F100="4 - Assistência Odontológica","2 - Outros Profissionais da Saúde",'[1]TCE - ANEXO III - Preencher'!F100)</f>
        <v>2 - Outros Profissionais da Saúde</v>
      </c>
      <c r="F91" s="10">
        <f>'[1]TCE - ANEXO III - Preencher'!G100</f>
        <v>223505</v>
      </c>
      <c r="G91" s="11" t="str">
        <f>IF('[1]TCE - ANEXO III - Preencher'!H100="","",'[1]TCE - ANEXO III - Preencher'!H100)</f>
        <v>09/2023</v>
      </c>
      <c r="H91" s="12">
        <f>'[1]TCE - ANEXO III - Preencher'!I100</f>
        <v>0</v>
      </c>
      <c r="I91" s="12">
        <f>'[1]TCE - ANEXO III - Preencher'!J100</f>
        <v>192.9</v>
      </c>
      <c r="J91" s="12">
        <f>'[1]TCE - ANEXO III - Preencher'!K100</f>
        <v>0</v>
      </c>
      <c r="K91" s="13">
        <f>'[1]TCE - ANEXO III - Preencher'!L100</f>
        <v>0</v>
      </c>
      <c r="L91" s="13">
        <f>'[1]TCE - ANEXO III - Preencher'!M100</f>
        <v>0</v>
      </c>
      <c r="M91" s="13">
        <f t="shared" si="6"/>
        <v>0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7655.8</v>
      </c>
      <c r="Y91" s="13">
        <f>'[1]TCE - ANEXO III - Preencher'!Z100</f>
        <v>0</v>
      </c>
      <c r="Z91" s="13">
        <f t="shared" si="10"/>
        <v>7655.8</v>
      </c>
      <c r="AA91" s="14" t="str">
        <f>IF('[1]TCE - ANEXO III - Preencher'!AB100="","",'[1]TCE - ANEXO III - Preencher'!AB100)</f>
        <v>ABONO COMPLEMENTAR LEI NO 14.434</v>
      </c>
      <c r="AB91" s="13">
        <f t="shared" si="11"/>
        <v>7848.7</v>
      </c>
    </row>
    <row r="92" spans="1:28">
      <c r="A92" s="6">
        <f>IFERROR(VLOOKUP(B92,'[1]DADOS (OCULTAR)'!$Q$3:$S$133,3,0),"")</f>
        <v>9767633000447</v>
      </c>
      <c r="B92" s="7" t="str">
        <f>'[1]TCE - ANEXO III - Preencher'!C101</f>
        <v>HOSPITAL SILVIO MAGALHÃES</v>
      </c>
      <c r="C92" s="8"/>
      <c r="D92" s="9" t="str">
        <f>'[1]TCE - ANEXO III - Preencher'!E101</f>
        <v>BRUNA KAJELINE ASSIS GOMES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>
        <f>'[1]TCE - ANEXO III - Preencher'!G101</f>
        <v>223505</v>
      </c>
      <c r="G92" s="11" t="str">
        <f>IF('[1]TCE - ANEXO III - Preencher'!H101="","",'[1]TCE - ANEXO III - Preencher'!H101)</f>
        <v>09/2023</v>
      </c>
      <c r="H92" s="12">
        <f>'[1]TCE - ANEXO III - Preencher'!I101</f>
        <v>0</v>
      </c>
      <c r="I92" s="12">
        <f>'[1]TCE - ANEXO III - Preencher'!J101</f>
        <v>220.91</v>
      </c>
      <c r="J92" s="12">
        <f>'[1]TCE - ANEXO III - Preencher'!K101</f>
        <v>0</v>
      </c>
      <c r="K92" s="13">
        <f>'[1]TCE - ANEXO III - Preencher'!L101</f>
        <v>0</v>
      </c>
      <c r="L92" s="13">
        <f>'[1]TCE - ANEXO III - Preencher'!M101</f>
        <v>0</v>
      </c>
      <c r="M92" s="13">
        <f t="shared" si="6"/>
        <v>0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>
        <f>IF('[1]TCE - ANEXO III - Preencher'!AB101="","",'[1]TCE - ANEXO III - Preencher'!AB101)</f>
        <v>0</v>
      </c>
      <c r="AB92" s="13">
        <f t="shared" si="11"/>
        <v>220.91</v>
      </c>
    </row>
    <row r="93" spans="1:28">
      <c r="A93" s="6">
        <f>IFERROR(VLOOKUP(B93,'[1]DADOS (OCULTAR)'!$Q$3:$S$133,3,0),"")</f>
        <v>9767633000447</v>
      </c>
      <c r="B93" s="7" t="str">
        <f>'[1]TCE - ANEXO III - Preencher'!C102</f>
        <v>HOSPITAL SILVIO MAGALHÃES</v>
      </c>
      <c r="C93" s="8"/>
      <c r="D93" s="9" t="str">
        <f>'[1]TCE - ANEXO III - Preencher'!E102</f>
        <v>BRUNA RAFAELA CAMPOS OLIVEIRA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322205</v>
      </c>
      <c r="G93" s="11" t="str">
        <f>IF('[1]TCE - ANEXO III - Preencher'!H102="","",'[1]TCE - ANEXO III - Preencher'!H102)</f>
        <v>09/2023</v>
      </c>
      <c r="H93" s="12">
        <f>'[1]TCE - ANEXO III - Preencher'!I102</f>
        <v>0</v>
      </c>
      <c r="I93" s="12">
        <f>'[1]TCE - ANEXO III - Preencher'!J102</f>
        <v>157.57</v>
      </c>
      <c r="J93" s="12">
        <f>'[1]TCE - ANEXO III - Preencher'!K102</f>
        <v>0</v>
      </c>
      <c r="K93" s="13">
        <f>'[1]TCE - ANEXO III - Preencher'!L102</f>
        <v>0</v>
      </c>
      <c r="L93" s="13">
        <f>'[1]TCE - ANEXO III - Preencher'!M102</f>
        <v>0</v>
      </c>
      <c r="M93" s="13">
        <f t="shared" si="6"/>
        <v>0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4431.22</v>
      </c>
      <c r="Y93" s="13">
        <f>'[1]TCE - ANEXO III - Preencher'!Z102</f>
        <v>0</v>
      </c>
      <c r="Z93" s="13">
        <f t="shared" si="10"/>
        <v>4431.22</v>
      </c>
      <c r="AA93" s="14" t="str">
        <f>IF('[1]TCE - ANEXO III - Preencher'!AB102="","",'[1]TCE - ANEXO III - Preencher'!AB102)</f>
        <v>ABONO COMPLEMENTAR LEI NO 14.434</v>
      </c>
      <c r="AB93" s="13">
        <f t="shared" si="11"/>
        <v>4588.79</v>
      </c>
    </row>
    <row r="94" spans="1:28">
      <c r="A94" s="6">
        <f>IFERROR(VLOOKUP(B94,'[1]DADOS (OCULTAR)'!$Q$3:$S$133,3,0),"")</f>
        <v>9767633000447</v>
      </c>
      <c r="B94" s="7" t="str">
        <f>'[1]TCE - ANEXO III - Preencher'!C103</f>
        <v>HOSPITAL SILVIO MAGALHÃES</v>
      </c>
      <c r="C94" s="8"/>
      <c r="D94" s="9" t="str">
        <f>'[1]TCE - ANEXO III - Preencher'!E103</f>
        <v xml:space="preserve">BRUNO EMANUEL BUARQUE DE SOUZA 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322205</v>
      </c>
      <c r="G94" s="11" t="str">
        <f>IF('[1]TCE - ANEXO III - Preencher'!H103="","",'[1]TCE - ANEXO III - Preencher'!H103)</f>
        <v>09/2023</v>
      </c>
      <c r="H94" s="12">
        <f>'[1]TCE - ANEXO III - Preencher'!I103</f>
        <v>0</v>
      </c>
      <c r="I94" s="12">
        <f>'[1]TCE - ANEXO III - Preencher'!J103</f>
        <v>144.35</v>
      </c>
      <c r="J94" s="12">
        <f>'[1]TCE - ANEXO III - Preencher'!K103</f>
        <v>0</v>
      </c>
      <c r="K94" s="13">
        <f>'[1]TCE - ANEXO III - Preencher'!L103</f>
        <v>0</v>
      </c>
      <c r="L94" s="13">
        <f>'[1]TCE - ANEXO III - Preencher'!M103</f>
        <v>0</v>
      </c>
      <c r="M94" s="13">
        <f t="shared" si="6"/>
        <v>0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4804.32</v>
      </c>
      <c r="Y94" s="13">
        <f>'[1]TCE - ANEXO III - Preencher'!Z103</f>
        <v>0</v>
      </c>
      <c r="Z94" s="13">
        <f t="shared" si="10"/>
        <v>4804.32</v>
      </c>
      <c r="AA94" s="14" t="str">
        <f>IF('[1]TCE - ANEXO III - Preencher'!AB103="","",'[1]TCE - ANEXO III - Preencher'!AB103)</f>
        <v>ABONO COMPLEMENTAR LEI NO 14.434</v>
      </c>
      <c r="AB94" s="13">
        <f t="shared" si="11"/>
        <v>4948.67</v>
      </c>
    </row>
    <row r="95" spans="1:28">
      <c r="A95" s="6">
        <f>IFERROR(VLOOKUP(B95,'[1]DADOS (OCULTAR)'!$Q$3:$S$133,3,0),"")</f>
        <v>9767633000447</v>
      </c>
      <c r="B95" s="7" t="str">
        <f>'[1]TCE - ANEXO III - Preencher'!C104</f>
        <v>HOSPITAL SILVIO MAGALHÃES</v>
      </c>
      <c r="C95" s="8"/>
      <c r="D95" s="9" t="str">
        <f>'[1]TCE - ANEXO III - Preencher'!E104</f>
        <v>BRUNO FLAVIO DOS SANTOS</v>
      </c>
      <c r="E95" s="7" t="str">
        <f>IF('[1]TCE - ANEXO III - Preencher'!F104="4 - Assistência Odontológica","2 - Outros Profissionais da Saúde",'[1]TCE - ANEXO III - Preencher'!F104)</f>
        <v>3 - Administrativo</v>
      </c>
      <c r="F95" s="10">
        <f>'[1]TCE - ANEXO III - Preencher'!G104</f>
        <v>521130</v>
      </c>
      <c r="G95" s="11" t="str">
        <f>IF('[1]TCE - ANEXO III - Preencher'!H104="","",'[1]TCE - ANEXO III - Preencher'!H104)</f>
        <v>09/2023</v>
      </c>
      <c r="H95" s="12">
        <f>'[1]TCE - ANEXO III - Preencher'!I104</f>
        <v>0</v>
      </c>
      <c r="I95" s="12">
        <f>'[1]TCE - ANEXO III - Preencher'!J104</f>
        <v>126.26</v>
      </c>
      <c r="J95" s="12">
        <f>'[1]TCE - ANEXO III - Preencher'!K104</f>
        <v>0</v>
      </c>
      <c r="K95" s="13">
        <f>'[1]TCE - ANEXO III - Preencher'!L104</f>
        <v>0</v>
      </c>
      <c r="L95" s="13">
        <f>'[1]TCE - ANEXO III - Preencher'!M104</f>
        <v>0</v>
      </c>
      <c r="M95" s="13">
        <f t="shared" si="6"/>
        <v>0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>
        <f>IF('[1]TCE - ANEXO III - Preencher'!AB104="","",'[1]TCE - ANEXO III - Preencher'!AB104)</f>
        <v>0</v>
      </c>
      <c r="AB95" s="13">
        <f t="shared" si="11"/>
        <v>126.26</v>
      </c>
    </row>
    <row r="96" spans="1:28">
      <c r="A96" s="6">
        <f>IFERROR(VLOOKUP(B96,'[1]DADOS (OCULTAR)'!$Q$3:$S$133,3,0),"")</f>
        <v>9767633000447</v>
      </c>
      <c r="B96" s="7" t="str">
        <f>'[1]TCE - ANEXO III - Preencher'!C105</f>
        <v>HOSPITAL SILVIO MAGALHÃES</v>
      </c>
      <c r="C96" s="8"/>
      <c r="D96" s="9" t="str">
        <f>'[1]TCE - ANEXO III - Preencher'!E105</f>
        <v>BRUNO MARTILIANO DA COSTA</v>
      </c>
      <c r="E96" s="7" t="str">
        <f>IF('[1]TCE - ANEXO III - Preencher'!F105="4 - Assistência Odontológica","2 - Outros Profissionais da Saúde",'[1]TCE - ANEXO III - Preencher'!F105)</f>
        <v>3 - Administrativo</v>
      </c>
      <c r="F96" s="10">
        <f>'[1]TCE - ANEXO III - Preencher'!G105</f>
        <v>411005</v>
      </c>
      <c r="G96" s="11" t="str">
        <f>IF('[1]TCE - ANEXO III - Preencher'!H105="","",'[1]TCE - ANEXO III - Preencher'!H105)</f>
        <v>09/2023</v>
      </c>
      <c r="H96" s="12">
        <f>'[1]TCE - ANEXO III - Preencher'!I105</f>
        <v>0</v>
      </c>
      <c r="I96" s="12">
        <f>'[1]TCE - ANEXO III - Preencher'!J105</f>
        <v>126.72</v>
      </c>
      <c r="J96" s="12">
        <f>'[1]TCE - ANEXO III - Preencher'!K105</f>
        <v>0</v>
      </c>
      <c r="K96" s="13">
        <f>'[1]TCE - ANEXO III - Preencher'!L105</f>
        <v>0</v>
      </c>
      <c r="L96" s="13">
        <f>'[1]TCE - ANEXO III - Preencher'!M105</f>
        <v>0</v>
      </c>
      <c r="M96" s="13">
        <f t="shared" si="6"/>
        <v>0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125</v>
      </c>
      <c r="R96" s="13">
        <f>'[1]TCE - ANEXO III - Preencher'!S105</f>
        <v>79.2</v>
      </c>
      <c r="S96" s="13">
        <f t="shared" si="8"/>
        <v>45.8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>
        <f>IF('[1]TCE - ANEXO III - Preencher'!AB105="","",'[1]TCE - ANEXO III - Preencher'!AB105)</f>
        <v>0</v>
      </c>
      <c r="AB96" s="13">
        <f t="shared" si="11"/>
        <v>172.51999999999998</v>
      </c>
    </row>
    <row r="97" spans="1:28">
      <c r="A97" s="6">
        <f>IFERROR(VLOOKUP(B97,'[1]DADOS (OCULTAR)'!$Q$3:$S$133,3,0),"")</f>
        <v>9767633000447</v>
      </c>
      <c r="B97" s="7" t="str">
        <f>'[1]TCE - ANEXO III - Preencher'!C106</f>
        <v>HOSPITAL SILVIO MAGALHÃES</v>
      </c>
      <c r="C97" s="8"/>
      <c r="D97" s="9" t="str">
        <f>'[1]TCE - ANEXO III - Preencher'!E106</f>
        <v>CAIQUE RUFINO DA SILVA</v>
      </c>
      <c r="E97" s="7" t="str">
        <f>IF('[1]TCE - ANEXO III - Preencher'!F106="4 - Assistência Odontológica","2 - Outros Profissionais da Saúde",'[1]TCE - ANEXO III - Preencher'!F106)</f>
        <v>2 - Outros Profissionais da Saúde</v>
      </c>
      <c r="F97" s="10">
        <f>'[1]TCE - ANEXO III - Preencher'!G106</f>
        <v>322205</v>
      </c>
      <c r="G97" s="11" t="str">
        <f>IF('[1]TCE - ANEXO III - Preencher'!H106="","",'[1]TCE - ANEXO III - Preencher'!H106)</f>
        <v>09/2023</v>
      </c>
      <c r="H97" s="12">
        <f>'[1]TCE - ANEXO III - Preencher'!I106</f>
        <v>0</v>
      </c>
      <c r="I97" s="12">
        <f>'[1]TCE - ANEXO III - Preencher'!J106</f>
        <v>161.38999999999999</v>
      </c>
      <c r="J97" s="12">
        <f>'[1]TCE - ANEXO III - Preencher'!K106</f>
        <v>0</v>
      </c>
      <c r="K97" s="13">
        <f>'[1]TCE - ANEXO III - Preencher'!L106</f>
        <v>0</v>
      </c>
      <c r="L97" s="13">
        <f>'[1]TCE - ANEXO III - Preencher'!M106</f>
        <v>0</v>
      </c>
      <c r="M97" s="13">
        <f t="shared" si="6"/>
        <v>0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>
        <f>IF('[1]TCE - ANEXO III - Preencher'!AB106="","",'[1]TCE - ANEXO III - Preencher'!AB106)</f>
        <v>0</v>
      </c>
      <c r="AB97" s="13">
        <f t="shared" si="11"/>
        <v>161.38999999999999</v>
      </c>
    </row>
    <row r="98" spans="1:28">
      <c r="A98" s="6">
        <f>IFERROR(VLOOKUP(B98,'[1]DADOS (OCULTAR)'!$Q$3:$S$133,3,0),"")</f>
        <v>9767633000447</v>
      </c>
      <c r="B98" s="7" t="str">
        <f>'[1]TCE - ANEXO III - Preencher'!C107</f>
        <v>HOSPITAL SILVIO MAGALHÃES</v>
      </c>
      <c r="C98" s="8"/>
      <c r="D98" s="9" t="str">
        <f>'[1]TCE - ANEXO III - Preencher'!E107</f>
        <v xml:space="preserve">CAMILA CARLA ALVES DA SILVA 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>
        <f>'[1]TCE - ANEXO III - Preencher'!G107</f>
        <v>411005</v>
      </c>
      <c r="G98" s="11" t="str">
        <f>IF('[1]TCE - ANEXO III - Preencher'!H107="","",'[1]TCE - ANEXO III - Preencher'!H107)</f>
        <v>09/2023</v>
      </c>
      <c r="H98" s="12">
        <f>'[1]TCE - ANEXO III - Preencher'!I107</f>
        <v>0</v>
      </c>
      <c r="I98" s="12">
        <f>'[1]TCE - ANEXO III - Preencher'!J107</f>
        <v>126.72</v>
      </c>
      <c r="J98" s="12">
        <f>'[1]TCE - ANEXO III - Preencher'!K107</f>
        <v>0</v>
      </c>
      <c r="K98" s="13">
        <f>'[1]TCE - ANEXO III - Preencher'!L107</f>
        <v>0</v>
      </c>
      <c r="L98" s="13">
        <f>'[1]TCE - ANEXO III - Preencher'!M107</f>
        <v>0</v>
      </c>
      <c r="M98" s="13">
        <f t="shared" si="6"/>
        <v>0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>
        <f>IF('[1]TCE - ANEXO III - Preencher'!AB107="","",'[1]TCE - ANEXO III - Preencher'!AB107)</f>
        <v>0</v>
      </c>
      <c r="AB98" s="13">
        <f t="shared" si="11"/>
        <v>126.72</v>
      </c>
    </row>
    <row r="99" spans="1:28">
      <c r="A99" s="6">
        <f>IFERROR(VLOOKUP(B99,'[1]DADOS (OCULTAR)'!$Q$3:$S$133,3,0),"")</f>
        <v>9767633000447</v>
      </c>
      <c r="B99" s="7" t="str">
        <f>'[1]TCE - ANEXO III - Preencher'!C108</f>
        <v>HOSPITAL SILVIO MAGALHÃES</v>
      </c>
      <c r="C99" s="8"/>
      <c r="D99" s="9" t="str">
        <f>'[1]TCE - ANEXO III - Preencher'!E108</f>
        <v>CAMILLA TALITA SILVA CANHOTO</v>
      </c>
      <c r="E99" s="7" t="str">
        <f>IF('[1]TCE - ANEXO III - Preencher'!F108="4 - Assistência Odontológica","2 - Outros Profissionais da Saúde",'[1]TCE - ANEXO III - Preencher'!F108)</f>
        <v>2 - Outros Profissionais da Saúde</v>
      </c>
      <c r="F99" s="10">
        <f>'[1]TCE - ANEXO III - Preencher'!G108</f>
        <v>223505</v>
      </c>
      <c r="G99" s="11" t="str">
        <f>IF('[1]TCE - ANEXO III - Preencher'!H108="","",'[1]TCE - ANEXO III - Preencher'!H108)</f>
        <v>09/2023</v>
      </c>
      <c r="H99" s="12">
        <f>'[1]TCE - ANEXO III - Preencher'!I108</f>
        <v>0</v>
      </c>
      <c r="I99" s="12">
        <f>'[1]TCE - ANEXO III - Preencher'!J108</f>
        <v>174.18</v>
      </c>
      <c r="J99" s="12">
        <f>'[1]TCE - ANEXO III - Preencher'!K108</f>
        <v>0</v>
      </c>
      <c r="K99" s="13">
        <f>'[1]TCE - ANEXO III - Preencher'!L108</f>
        <v>0</v>
      </c>
      <c r="L99" s="13">
        <f>'[1]TCE - ANEXO III - Preencher'!M108</f>
        <v>0</v>
      </c>
      <c r="M99" s="13">
        <f t="shared" si="6"/>
        <v>0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7345.84</v>
      </c>
      <c r="Y99" s="13">
        <f>'[1]TCE - ANEXO III - Preencher'!Z108</f>
        <v>0</v>
      </c>
      <c r="Z99" s="13">
        <f t="shared" si="10"/>
        <v>7345.84</v>
      </c>
      <c r="AA99" s="14" t="str">
        <f>IF('[1]TCE - ANEXO III - Preencher'!AB108="","",'[1]TCE - ANEXO III - Preencher'!AB108)</f>
        <v>ABONO COMPLEMENTAR LEI NO 14.434</v>
      </c>
      <c r="AB99" s="13">
        <f t="shared" si="11"/>
        <v>7520.02</v>
      </c>
    </row>
    <row r="100" spans="1:28">
      <c r="A100" s="6">
        <f>IFERROR(VLOOKUP(B100,'[1]DADOS (OCULTAR)'!$Q$3:$S$133,3,0),"")</f>
        <v>9767633000447</v>
      </c>
      <c r="B100" s="7" t="str">
        <f>'[1]TCE - ANEXO III - Preencher'!C109</f>
        <v>HOSPITAL SILVIO MAGALHÃES</v>
      </c>
      <c r="C100" s="8"/>
      <c r="D100" s="9" t="str">
        <f>'[1]TCE - ANEXO III - Preencher'!E109</f>
        <v>CARLA GRAZIELA DOS SANTOS OLIVEIRA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>
        <f>'[1]TCE - ANEXO III - Preencher'!G109</f>
        <v>223505</v>
      </c>
      <c r="G100" s="11" t="str">
        <f>IF('[1]TCE - ANEXO III - Preencher'!H109="","",'[1]TCE - ANEXO III - Preencher'!H109)</f>
        <v>09/2023</v>
      </c>
      <c r="H100" s="12">
        <f>'[1]TCE - ANEXO III - Preencher'!I109</f>
        <v>0</v>
      </c>
      <c r="I100" s="12">
        <f>'[1]TCE - ANEXO III - Preencher'!J109</f>
        <v>226.58</v>
      </c>
      <c r="J100" s="12">
        <f>'[1]TCE - ANEXO III - Preencher'!K109</f>
        <v>0</v>
      </c>
      <c r="K100" s="13">
        <f>'[1]TCE - ANEXO III - Preencher'!L109</f>
        <v>0</v>
      </c>
      <c r="L100" s="13">
        <f>'[1]TCE - ANEXO III - Preencher'!M109</f>
        <v>0</v>
      </c>
      <c r="M100" s="13">
        <f t="shared" si="6"/>
        <v>0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120.26</v>
      </c>
      <c r="U100" s="13">
        <f>'[1]TCE - ANEXO III - Preencher'!V109</f>
        <v>0</v>
      </c>
      <c r="V100" s="13">
        <f t="shared" si="9"/>
        <v>120.26</v>
      </c>
      <c r="W100" s="14" t="str">
        <f>IF('[1]TCE - ANEXO III - Preencher'!X109="","",'[1]TCE - ANEXO III - Preencher'!X109)</f>
        <v>AUXILIO CRECHE</v>
      </c>
      <c r="X100" s="13">
        <f>'[1]TCE - ANEXO III - Preencher'!Y109</f>
        <v>5253.24</v>
      </c>
      <c r="Y100" s="13">
        <f>'[1]TCE - ANEXO III - Preencher'!Z109</f>
        <v>0</v>
      </c>
      <c r="Z100" s="13">
        <f t="shared" si="10"/>
        <v>5253.24</v>
      </c>
      <c r="AA100" s="14" t="str">
        <f>IF('[1]TCE - ANEXO III - Preencher'!AB109="","",'[1]TCE - ANEXO III - Preencher'!AB109)</f>
        <v>ABONO COMPLEMENTAR LEI NO 14.434</v>
      </c>
      <c r="AB100" s="13">
        <f t="shared" si="11"/>
        <v>5600.08</v>
      </c>
    </row>
    <row r="101" spans="1:28">
      <c r="A101" s="6">
        <f>IFERROR(VLOOKUP(B101,'[1]DADOS (OCULTAR)'!$Q$3:$S$133,3,0),"")</f>
        <v>9767633000447</v>
      </c>
      <c r="B101" s="7" t="str">
        <f>'[1]TCE - ANEXO III - Preencher'!C110</f>
        <v>HOSPITAL SILVIO MAGALHÃES</v>
      </c>
      <c r="C101" s="8"/>
      <c r="D101" s="9" t="str">
        <f>'[1]TCE - ANEXO III - Preencher'!E110</f>
        <v>CARLA MARIA DE MORAIS</v>
      </c>
      <c r="E101" s="7" t="str">
        <f>IF('[1]TCE - ANEXO III - Preencher'!F110="4 - Assistência Odontológica","2 - Outros Profissionais da Saúde",'[1]TCE - ANEXO III - Preencher'!F110)</f>
        <v>3 - Administrativo</v>
      </c>
      <c r="F101" s="10">
        <f>'[1]TCE - ANEXO III - Preencher'!G110</f>
        <v>422110</v>
      </c>
      <c r="G101" s="11" t="str">
        <f>IF('[1]TCE - ANEXO III - Preencher'!H110="","",'[1]TCE - ANEXO III - Preencher'!H110)</f>
        <v>09/2023</v>
      </c>
      <c r="H101" s="12">
        <f>'[1]TCE - ANEXO III - Preencher'!I110</f>
        <v>0</v>
      </c>
      <c r="I101" s="12">
        <f>'[1]TCE - ANEXO III - Preencher'!J110</f>
        <v>126.26</v>
      </c>
      <c r="J101" s="12">
        <f>'[1]TCE - ANEXO III - Preencher'!K110</f>
        <v>0</v>
      </c>
      <c r="K101" s="13">
        <f>'[1]TCE - ANEXO III - Preencher'!L110</f>
        <v>0</v>
      </c>
      <c r="L101" s="13">
        <f>'[1]TCE - ANEXO III - Preencher'!M110</f>
        <v>0</v>
      </c>
      <c r="M101" s="13">
        <f t="shared" si="6"/>
        <v>0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>
        <f>IF('[1]TCE - ANEXO III - Preencher'!AB110="","",'[1]TCE - ANEXO III - Preencher'!AB110)</f>
        <v>0</v>
      </c>
      <c r="AB101" s="13">
        <f t="shared" si="11"/>
        <v>126.26</v>
      </c>
    </row>
    <row r="102" spans="1:28">
      <c r="A102" s="6">
        <f>IFERROR(VLOOKUP(B102,'[1]DADOS (OCULTAR)'!$Q$3:$S$133,3,0),"")</f>
        <v>9767633000447</v>
      </c>
      <c r="B102" s="7" t="str">
        <f>'[1]TCE - ANEXO III - Preencher'!C111</f>
        <v>HOSPITAL SILVIO MAGALHÃES</v>
      </c>
      <c r="C102" s="8"/>
      <c r="D102" s="9" t="str">
        <f>'[1]TCE - ANEXO III - Preencher'!E111</f>
        <v>CARLA ROBERTA RODRIGUES BARBOSA DA SILVA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>
        <f>'[1]TCE - ANEXO III - Preencher'!G111</f>
        <v>322205</v>
      </c>
      <c r="G102" s="11" t="str">
        <f>IF('[1]TCE - ANEXO III - Preencher'!H111="","",'[1]TCE - ANEXO III - Preencher'!H111)</f>
        <v>09/2023</v>
      </c>
      <c r="H102" s="12">
        <f>'[1]TCE - ANEXO III - Preencher'!I111</f>
        <v>0</v>
      </c>
      <c r="I102" s="12">
        <f>'[1]TCE - ANEXO III - Preencher'!J111</f>
        <v>186.68</v>
      </c>
      <c r="J102" s="12">
        <f>'[1]TCE - ANEXO III - Preencher'!K111</f>
        <v>0</v>
      </c>
      <c r="K102" s="13">
        <f>'[1]TCE - ANEXO III - Preencher'!L111</f>
        <v>0</v>
      </c>
      <c r="L102" s="13">
        <f>'[1]TCE - ANEXO III - Preencher'!M111</f>
        <v>0</v>
      </c>
      <c r="M102" s="13">
        <f t="shared" si="6"/>
        <v>0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4733.04</v>
      </c>
      <c r="Y102" s="13">
        <f>'[1]TCE - ANEXO III - Preencher'!Z111</f>
        <v>0</v>
      </c>
      <c r="Z102" s="13">
        <f t="shared" si="10"/>
        <v>4733.04</v>
      </c>
      <c r="AA102" s="14" t="str">
        <f>IF('[1]TCE - ANEXO III - Preencher'!AB111="","",'[1]TCE - ANEXO III - Preencher'!AB111)</f>
        <v>ABONO COMPLEMENTAR LEI NO 14.434</v>
      </c>
      <c r="AB102" s="13">
        <f t="shared" si="11"/>
        <v>4919.72</v>
      </c>
    </row>
    <row r="103" spans="1:28">
      <c r="A103" s="6">
        <f>IFERROR(VLOOKUP(B103,'[1]DADOS (OCULTAR)'!$Q$3:$S$133,3,0),"")</f>
        <v>9767633000447</v>
      </c>
      <c r="B103" s="7" t="str">
        <f>'[1]TCE - ANEXO III - Preencher'!C112</f>
        <v>HOSPITAL SILVIO MAGALHÃES</v>
      </c>
      <c r="C103" s="8"/>
      <c r="D103" s="9" t="str">
        <f>'[1]TCE - ANEXO III - Preencher'!E112</f>
        <v>CARLOMANO MACIEL DE MORAES PRAZERES</v>
      </c>
      <c r="E103" s="7" t="str">
        <f>IF('[1]TCE - ANEXO III - Preencher'!F112="4 - Assistência Odontológica","2 - Outros Profissionais da Saúde",'[1]TCE - ANEXO III - Preencher'!F112)</f>
        <v>1 - Médico</v>
      </c>
      <c r="F103" s="10">
        <f>'[1]TCE - ANEXO III - Preencher'!G112</f>
        <v>225270</v>
      </c>
      <c r="G103" s="11" t="str">
        <f>IF('[1]TCE - ANEXO III - Preencher'!H112="","",'[1]TCE - ANEXO III - Preencher'!H112)</f>
        <v>09/2023</v>
      </c>
      <c r="H103" s="12">
        <f>'[1]TCE - ANEXO III - Preencher'!I112</f>
        <v>0</v>
      </c>
      <c r="I103" s="12">
        <f>'[1]TCE - ANEXO III - Preencher'!J112</f>
        <v>1115.52</v>
      </c>
      <c r="J103" s="12">
        <f>'[1]TCE - ANEXO III - Preencher'!K112</f>
        <v>0</v>
      </c>
      <c r="K103" s="13">
        <f>'[1]TCE - ANEXO III - Preencher'!L112</f>
        <v>0</v>
      </c>
      <c r="L103" s="13">
        <f>'[1]TCE - ANEXO III - Preencher'!M112</f>
        <v>0</v>
      </c>
      <c r="M103" s="13">
        <f t="shared" si="6"/>
        <v>0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>
        <f>IF('[1]TCE - ANEXO III - Preencher'!AB112="","",'[1]TCE - ANEXO III - Preencher'!AB112)</f>
        <v>0</v>
      </c>
      <c r="AB103" s="13">
        <f t="shared" si="11"/>
        <v>1115.52</v>
      </c>
    </row>
    <row r="104" spans="1:28">
      <c r="A104" s="6">
        <f>IFERROR(VLOOKUP(B104,'[1]DADOS (OCULTAR)'!$Q$3:$S$133,3,0),"")</f>
        <v>9767633000447</v>
      </c>
      <c r="B104" s="7" t="str">
        <f>'[1]TCE - ANEXO III - Preencher'!C113</f>
        <v>HOSPITAL SILVIO MAGALHÃES</v>
      </c>
      <c r="C104" s="8"/>
      <c r="D104" s="9" t="str">
        <f>'[1]TCE - ANEXO III - Preencher'!E113</f>
        <v>CARLOS ALBERTO LINS SILVA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>
        <f>'[1]TCE - ANEXO III - Preencher'!G113</f>
        <v>223505</v>
      </c>
      <c r="G104" s="11" t="str">
        <f>IF('[1]TCE - ANEXO III - Preencher'!H113="","",'[1]TCE - ANEXO III - Preencher'!H113)</f>
        <v>09/2023</v>
      </c>
      <c r="H104" s="12">
        <f>'[1]TCE - ANEXO III - Preencher'!I113</f>
        <v>0</v>
      </c>
      <c r="I104" s="12">
        <f>'[1]TCE - ANEXO III - Preencher'!J113</f>
        <v>183.95</v>
      </c>
      <c r="J104" s="12">
        <f>'[1]TCE - ANEXO III - Preencher'!K113</f>
        <v>0</v>
      </c>
      <c r="K104" s="13">
        <f>'[1]TCE - ANEXO III - Preencher'!L113</f>
        <v>0</v>
      </c>
      <c r="L104" s="13">
        <f>'[1]TCE - ANEXO III - Preencher'!M113</f>
        <v>0</v>
      </c>
      <c r="M104" s="13">
        <f t="shared" si="6"/>
        <v>0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8132.88</v>
      </c>
      <c r="Y104" s="13">
        <f>'[1]TCE - ANEXO III - Preencher'!Z113</f>
        <v>0</v>
      </c>
      <c r="Z104" s="13">
        <f t="shared" si="10"/>
        <v>8132.88</v>
      </c>
      <c r="AA104" s="14" t="str">
        <f>IF('[1]TCE - ANEXO III - Preencher'!AB113="","",'[1]TCE - ANEXO III - Preencher'!AB113)</f>
        <v>ABONO COMPLEMENTAR LEI NO 14.434</v>
      </c>
      <c r="AB104" s="13">
        <f t="shared" si="11"/>
        <v>8316.83</v>
      </c>
    </row>
    <row r="105" spans="1:28">
      <c r="A105" s="6">
        <f>IFERROR(VLOOKUP(B105,'[1]DADOS (OCULTAR)'!$Q$3:$S$133,3,0),"")</f>
        <v>9767633000447</v>
      </c>
      <c r="B105" s="7" t="str">
        <f>'[1]TCE - ANEXO III - Preencher'!C114</f>
        <v>HOSPITAL SILVIO MAGALHÃES</v>
      </c>
      <c r="C105" s="8"/>
      <c r="D105" s="9" t="str">
        <f>'[1]TCE - ANEXO III - Preencher'!E114</f>
        <v>CARLOS AUGUSTO MACEDO DA SILVA</v>
      </c>
      <c r="E105" s="7" t="str">
        <f>IF('[1]TCE - ANEXO III - Preencher'!F114="4 - Assistência Odontológica","2 - Outros Profissionais da Saúde",'[1]TCE - ANEXO III - Preencher'!F114)</f>
        <v>3 - Administrativo</v>
      </c>
      <c r="F105" s="10">
        <f>'[1]TCE - ANEXO III - Preencher'!G114</f>
        <v>517410</v>
      </c>
      <c r="G105" s="11" t="str">
        <f>IF('[1]TCE - ANEXO III - Preencher'!H114="","",'[1]TCE - ANEXO III - Preencher'!H114)</f>
        <v>09/2023</v>
      </c>
      <c r="H105" s="12">
        <f>'[1]TCE - ANEXO III - Preencher'!I114</f>
        <v>0</v>
      </c>
      <c r="I105" s="12">
        <f>'[1]TCE - ANEXO III - Preencher'!J114</f>
        <v>115.69</v>
      </c>
      <c r="J105" s="12">
        <f>'[1]TCE - ANEXO III - Preencher'!K114</f>
        <v>0</v>
      </c>
      <c r="K105" s="13">
        <f>'[1]TCE - ANEXO III - Preencher'!L114</f>
        <v>0</v>
      </c>
      <c r="L105" s="13">
        <f>'[1]TCE - ANEXO III - Preencher'!M114</f>
        <v>0</v>
      </c>
      <c r="M105" s="13">
        <f t="shared" si="6"/>
        <v>0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>
        <f>IF('[1]TCE - ANEXO III - Preencher'!AB114="","",'[1]TCE - ANEXO III - Preencher'!AB114)</f>
        <v>0</v>
      </c>
      <c r="AB105" s="13">
        <f t="shared" si="11"/>
        <v>115.69</v>
      </c>
    </row>
    <row r="106" spans="1:28">
      <c r="A106" s="6">
        <f>IFERROR(VLOOKUP(B106,'[1]DADOS (OCULTAR)'!$Q$3:$S$133,3,0),"")</f>
        <v>9767633000447</v>
      </c>
      <c r="B106" s="7" t="str">
        <f>'[1]TCE - ANEXO III - Preencher'!C115</f>
        <v>HOSPITAL SILVIO MAGALHÃES</v>
      </c>
      <c r="C106" s="8"/>
      <c r="D106" s="9" t="str">
        <f>'[1]TCE - ANEXO III - Preencher'!E115</f>
        <v>CARLOS ROBERTO DA SILVA</v>
      </c>
      <c r="E106" s="7" t="str">
        <f>IF('[1]TCE - ANEXO III - Preencher'!F115="4 - Assistência Odontológica","2 - Outros Profissionais da Saúde",'[1]TCE - ANEXO III - Preencher'!F115)</f>
        <v>3 - Administrativo</v>
      </c>
      <c r="F106" s="10">
        <f>'[1]TCE - ANEXO III - Preencher'!G115</f>
        <v>517410</v>
      </c>
      <c r="G106" s="11" t="str">
        <f>IF('[1]TCE - ANEXO III - Preencher'!H115="","",'[1]TCE - ANEXO III - Preencher'!H115)</f>
        <v>09/2023</v>
      </c>
      <c r="H106" s="12">
        <f>'[1]TCE - ANEXO III - Preencher'!I115</f>
        <v>0</v>
      </c>
      <c r="I106" s="12">
        <f>'[1]TCE - ANEXO III - Preencher'!J115</f>
        <v>131.13</v>
      </c>
      <c r="J106" s="12">
        <f>'[1]TCE - ANEXO III - Preencher'!K115</f>
        <v>0</v>
      </c>
      <c r="K106" s="13">
        <f>'[1]TCE - ANEXO III - Preencher'!L115</f>
        <v>0</v>
      </c>
      <c r="L106" s="13">
        <f>'[1]TCE - ANEXO III - Preencher'!M115</f>
        <v>0</v>
      </c>
      <c r="M106" s="13">
        <f t="shared" si="6"/>
        <v>0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>
        <f>IF('[1]TCE - ANEXO III - Preencher'!AB115="","",'[1]TCE - ANEXO III - Preencher'!AB115)</f>
        <v>0</v>
      </c>
      <c r="AB106" s="13">
        <f t="shared" si="11"/>
        <v>131.13</v>
      </c>
    </row>
    <row r="107" spans="1:28">
      <c r="A107" s="6">
        <f>IFERROR(VLOOKUP(B107,'[1]DADOS (OCULTAR)'!$Q$3:$S$133,3,0),"")</f>
        <v>9767633000447</v>
      </c>
      <c r="B107" s="7" t="str">
        <f>'[1]TCE - ANEXO III - Preencher'!C116</f>
        <v>HOSPITAL SILVIO MAGALHÃES</v>
      </c>
      <c r="C107" s="8"/>
      <c r="D107" s="9" t="str">
        <f>'[1]TCE - ANEXO III - Preencher'!E116</f>
        <v>CASSIA MICAELLY ALVES DE FRANCA</v>
      </c>
      <c r="E107" s="7" t="str">
        <f>IF('[1]TCE - ANEXO III - Preencher'!F116="4 - Assistência Odontológica","2 - Outros Profissionais da Saúde",'[1]TCE - ANEXO III - Preencher'!F116)</f>
        <v>2 - Outros Profissionais da Saúde</v>
      </c>
      <c r="F107" s="10">
        <f>'[1]TCE - ANEXO III - Preencher'!G116</f>
        <v>223505</v>
      </c>
      <c r="G107" s="11" t="str">
        <f>IF('[1]TCE - ANEXO III - Preencher'!H116="","",'[1]TCE - ANEXO III - Preencher'!H116)</f>
        <v>09/2023</v>
      </c>
      <c r="H107" s="12">
        <f>'[1]TCE - ANEXO III - Preencher'!I116</f>
        <v>0</v>
      </c>
      <c r="I107" s="12">
        <f>'[1]TCE - ANEXO III - Preencher'!J116</f>
        <v>378.39</v>
      </c>
      <c r="J107" s="12">
        <f>'[1]TCE - ANEXO III - Preencher'!K116</f>
        <v>0</v>
      </c>
      <c r="K107" s="13">
        <f>'[1]TCE - ANEXO III - Preencher'!L116</f>
        <v>0</v>
      </c>
      <c r="L107" s="13">
        <f>'[1]TCE - ANEXO III - Preencher'!M116</f>
        <v>0</v>
      </c>
      <c r="M107" s="13">
        <f t="shared" si="6"/>
        <v>0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4944.3999999999996</v>
      </c>
      <c r="Y107" s="13">
        <f>'[1]TCE - ANEXO III - Preencher'!Z116</f>
        <v>0</v>
      </c>
      <c r="Z107" s="13">
        <f t="shared" si="10"/>
        <v>4944.3999999999996</v>
      </c>
      <c r="AA107" s="14" t="str">
        <f>IF('[1]TCE - ANEXO III - Preencher'!AB116="","",'[1]TCE - ANEXO III - Preencher'!AB116)</f>
        <v>ABONO COMPLEMENTAR LEI NO 14.434</v>
      </c>
      <c r="AB107" s="13">
        <f t="shared" si="11"/>
        <v>5322.79</v>
      </c>
    </row>
    <row r="108" spans="1:28">
      <c r="A108" s="6">
        <f>IFERROR(VLOOKUP(B108,'[1]DADOS (OCULTAR)'!$Q$3:$S$133,3,0),"")</f>
        <v>9767633000447</v>
      </c>
      <c r="B108" s="7" t="str">
        <f>'[1]TCE - ANEXO III - Preencher'!C117</f>
        <v>HOSPITAL SILVIO MAGALHÃES</v>
      </c>
      <c r="C108" s="8"/>
      <c r="D108" s="9" t="str">
        <f>'[1]TCE - ANEXO III - Preencher'!E117</f>
        <v>CHRISTILANE NUNES DE LIMA</v>
      </c>
      <c r="E108" s="7" t="str">
        <f>IF('[1]TCE - ANEXO III - Preencher'!F117="4 - Assistência Odontológica","2 - Outros Profissionais da Saúde",'[1]TCE - ANEXO III - Preencher'!F117)</f>
        <v>2 - Outros Profissionais da Saúde</v>
      </c>
      <c r="F108" s="10">
        <f>'[1]TCE - ANEXO III - Preencher'!G117</f>
        <v>322205</v>
      </c>
      <c r="G108" s="11" t="str">
        <f>IF('[1]TCE - ANEXO III - Preencher'!H117="","",'[1]TCE - ANEXO III - Preencher'!H117)</f>
        <v>09/2023</v>
      </c>
      <c r="H108" s="12">
        <f>'[1]TCE - ANEXO III - Preencher'!I117</f>
        <v>0</v>
      </c>
      <c r="I108" s="12">
        <f>'[1]TCE - ANEXO III - Preencher'!J117</f>
        <v>140.01</v>
      </c>
      <c r="J108" s="12">
        <f>'[1]TCE - ANEXO III - Preencher'!K117</f>
        <v>0</v>
      </c>
      <c r="K108" s="13">
        <f>'[1]TCE - ANEXO III - Preencher'!L117</f>
        <v>0</v>
      </c>
      <c r="L108" s="13">
        <f>'[1]TCE - ANEXO III - Preencher'!M117</f>
        <v>0</v>
      </c>
      <c r="M108" s="13">
        <f t="shared" si="6"/>
        <v>0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5103.32</v>
      </c>
      <c r="Y108" s="13">
        <f>'[1]TCE - ANEXO III - Preencher'!Z117</f>
        <v>0</v>
      </c>
      <c r="Z108" s="13">
        <f t="shared" si="10"/>
        <v>5103.32</v>
      </c>
      <c r="AA108" s="14" t="str">
        <f>IF('[1]TCE - ANEXO III - Preencher'!AB117="","",'[1]TCE - ANEXO III - Preencher'!AB117)</f>
        <v>ABONO COMPLEMENTAR LEI NO 14.434</v>
      </c>
      <c r="AB108" s="13">
        <f t="shared" si="11"/>
        <v>5243.33</v>
      </c>
    </row>
    <row r="109" spans="1:28">
      <c r="A109" s="6">
        <f>IFERROR(VLOOKUP(B109,'[1]DADOS (OCULTAR)'!$Q$3:$S$133,3,0),"")</f>
        <v>9767633000447</v>
      </c>
      <c r="B109" s="7" t="str">
        <f>'[1]TCE - ANEXO III - Preencher'!C118</f>
        <v>HOSPITAL SILVIO MAGALHÃES</v>
      </c>
      <c r="C109" s="8"/>
      <c r="D109" s="9" t="str">
        <f>'[1]TCE - ANEXO III - Preencher'!E118</f>
        <v>CHRISTOPHE DASAYEV VITOR DE SOUSA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322205</v>
      </c>
      <c r="G109" s="11" t="str">
        <f>IF('[1]TCE - ANEXO III - Preencher'!H118="","",'[1]TCE - ANEXO III - Preencher'!H118)</f>
        <v>09/2023</v>
      </c>
      <c r="H109" s="12">
        <f>'[1]TCE - ANEXO III - Preencher'!I118</f>
        <v>0</v>
      </c>
      <c r="I109" s="12">
        <f>'[1]TCE - ANEXO III - Preencher'!J118</f>
        <v>163.29</v>
      </c>
      <c r="J109" s="12">
        <f>'[1]TCE - ANEXO III - Preencher'!K118</f>
        <v>0</v>
      </c>
      <c r="K109" s="13">
        <f>'[1]TCE - ANEXO III - Preencher'!L118</f>
        <v>0</v>
      </c>
      <c r="L109" s="13">
        <f>'[1]TCE - ANEXO III - Preencher'!M118</f>
        <v>0</v>
      </c>
      <c r="M109" s="13">
        <f t="shared" si="6"/>
        <v>0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4821.88</v>
      </c>
      <c r="Y109" s="13">
        <f>'[1]TCE - ANEXO III - Preencher'!Z118</f>
        <v>0</v>
      </c>
      <c r="Z109" s="13">
        <f t="shared" si="10"/>
        <v>4821.88</v>
      </c>
      <c r="AA109" s="14" t="str">
        <f>IF('[1]TCE - ANEXO III - Preencher'!AB118="","",'[1]TCE - ANEXO III - Preencher'!AB118)</f>
        <v>ABONO COMPLEMENTAR LEI NO 14.434</v>
      </c>
      <c r="AB109" s="13">
        <f t="shared" si="11"/>
        <v>4985.17</v>
      </c>
    </row>
    <row r="110" spans="1:28">
      <c r="A110" s="6">
        <f>IFERROR(VLOOKUP(B110,'[1]DADOS (OCULTAR)'!$Q$3:$S$133,3,0),"")</f>
        <v>9767633000447</v>
      </c>
      <c r="B110" s="7" t="str">
        <f>'[1]TCE - ANEXO III - Preencher'!C119</f>
        <v>HOSPITAL SILVIO MAGALHÃES</v>
      </c>
      <c r="C110" s="8"/>
      <c r="D110" s="9" t="str">
        <f>'[1]TCE - ANEXO III - Preencher'!E119</f>
        <v>CIBELLE PETRILLE DE OLIVEIRA LIMA</v>
      </c>
      <c r="E110" s="7" t="str">
        <f>IF('[1]TCE - ANEXO III - Preencher'!F119="4 - Assistência Odontológica","2 - Outros Profissionais da Saúde",'[1]TCE - ANEXO III - Preencher'!F119)</f>
        <v>3 - Administrativo</v>
      </c>
      <c r="F110" s="10">
        <f>'[1]TCE - ANEXO III - Preencher'!G119</f>
        <v>513430</v>
      </c>
      <c r="G110" s="11" t="str">
        <f>IF('[1]TCE - ANEXO III - Preencher'!H119="","",'[1]TCE - ANEXO III - Preencher'!H119)</f>
        <v>09/2023</v>
      </c>
      <c r="H110" s="12">
        <f>'[1]TCE - ANEXO III - Preencher'!I119</f>
        <v>0</v>
      </c>
      <c r="I110" s="12">
        <f>'[1]TCE - ANEXO III - Preencher'!J119</f>
        <v>141.69</v>
      </c>
      <c r="J110" s="12">
        <f>'[1]TCE - ANEXO III - Preencher'!K119</f>
        <v>0</v>
      </c>
      <c r="K110" s="13">
        <f>'[1]TCE - ANEXO III - Preencher'!L119</f>
        <v>0</v>
      </c>
      <c r="L110" s="13">
        <f>'[1]TCE - ANEXO III - Preencher'!M119</f>
        <v>0</v>
      </c>
      <c r="M110" s="13">
        <f t="shared" si="6"/>
        <v>0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138.86000000000001</v>
      </c>
      <c r="U110" s="13">
        <f>'[1]TCE - ANEXO III - Preencher'!V119</f>
        <v>0</v>
      </c>
      <c r="V110" s="13">
        <f t="shared" si="9"/>
        <v>138.86000000000001</v>
      </c>
      <c r="W110" s="14" t="str">
        <f>IF('[1]TCE - ANEXO III - Preencher'!X119="","",'[1]TCE - ANEXO III - Preencher'!X119)</f>
        <v>AUXILIO CRECHE</v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>
        <f>IF('[1]TCE - ANEXO III - Preencher'!AB119="","",'[1]TCE - ANEXO III - Preencher'!AB119)</f>
        <v>0</v>
      </c>
      <c r="AB110" s="13">
        <f t="shared" si="11"/>
        <v>280.55</v>
      </c>
    </row>
    <row r="111" spans="1:28">
      <c r="A111" s="6">
        <f>IFERROR(VLOOKUP(B111,'[1]DADOS (OCULTAR)'!$Q$3:$S$133,3,0),"")</f>
        <v>9767633000447</v>
      </c>
      <c r="B111" s="7" t="str">
        <f>'[1]TCE - ANEXO III - Preencher'!C120</f>
        <v>HOSPITAL SILVIO MAGALHÃES</v>
      </c>
      <c r="C111" s="8"/>
      <c r="D111" s="9" t="str">
        <f>'[1]TCE - ANEXO III - Preencher'!E120</f>
        <v>CICERA MARIA COSTA DA SILVA</v>
      </c>
      <c r="E111" s="7" t="str">
        <f>IF('[1]TCE - ANEXO III - Preencher'!F120="4 - Assistência Odontológica","2 - Outros Profissionais da Saúde",'[1]TCE - ANEXO III - Preencher'!F120)</f>
        <v>3 - Administrativo</v>
      </c>
      <c r="F111" s="10">
        <f>'[1]TCE - ANEXO III - Preencher'!G120</f>
        <v>413115</v>
      </c>
      <c r="G111" s="11" t="str">
        <f>IF('[1]TCE - ANEXO III - Preencher'!H120="","",'[1]TCE - ANEXO III - Preencher'!H120)</f>
        <v>09/2023</v>
      </c>
      <c r="H111" s="12">
        <f>'[1]TCE - ANEXO III - Preencher'!I120</f>
        <v>0</v>
      </c>
      <c r="I111" s="12">
        <f>'[1]TCE - ANEXO III - Preencher'!J120</f>
        <v>185.3</v>
      </c>
      <c r="J111" s="12">
        <f>'[1]TCE - ANEXO III - Preencher'!K120</f>
        <v>0</v>
      </c>
      <c r="K111" s="13">
        <f>'[1]TCE - ANEXO III - Preencher'!L120</f>
        <v>0</v>
      </c>
      <c r="L111" s="13">
        <f>'[1]TCE - ANEXO III - Preencher'!M120</f>
        <v>0</v>
      </c>
      <c r="M111" s="13">
        <f t="shared" si="6"/>
        <v>0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>
        <f>IF('[1]TCE - ANEXO III - Preencher'!AB120="","",'[1]TCE - ANEXO III - Preencher'!AB120)</f>
        <v>0</v>
      </c>
      <c r="AB111" s="13">
        <f t="shared" si="11"/>
        <v>185.3</v>
      </c>
    </row>
    <row r="112" spans="1:28">
      <c r="A112" s="6">
        <f>IFERROR(VLOOKUP(B112,'[1]DADOS (OCULTAR)'!$Q$3:$S$133,3,0),"")</f>
        <v>9767633000447</v>
      </c>
      <c r="B112" s="7" t="str">
        <f>'[1]TCE - ANEXO III - Preencher'!C121</f>
        <v>HOSPITAL SILVIO MAGALHÃES</v>
      </c>
      <c r="C112" s="8"/>
      <c r="D112" s="9" t="str">
        <f>'[1]TCE - ANEXO III - Preencher'!E121</f>
        <v>CICERA MARIA DA SILVA</v>
      </c>
      <c r="E112" s="7" t="str">
        <f>IF('[1]TCE - ANEXO III - Preencher'!F121="4 - Assistência Odontológica","2 - Outros Profissionais da Saúde",'[1]TCE - ANEXO III - Preencher'!F121)</f>
        <v>2 - Outros Profissionais da Saúde</v>
      </c>
      <c r="F112" s="10">
        <f>'[1]TCE - ANEXO III - Preencher'!G121</f>
        <v>322205</v>
      </c>
      <c r="G112" s="11" t="str">
        <f>IF('[1]TCE - ANEXO III - Preencher'!H121="","",'[1]TCE - ANEXO III - Preencher'!H121)</f>
        <v>09/2023</v>
      </c>
      <c r="H112" s="12">
        <f>'[1]TCE - ANEXO III - Preencher'!I121</f>
        <v>0</v>
      </c>
      <c r="I112" s="12">
        <f>'[1]TCE - ANEXO III - Preencher'!J121</f>
        <v>145.32</v>
      </c>
      <c r="J112" s="12">
        <f>'[1]TCE - ANEXO III - Preencher'!K121</f>
        <v>0</v>
      </c>
      <c r="K112" s="13">
        <f>'[1]TCE - ANEXO III - Preencher'!L121</f>
        <v>0</v>
      </c>
      <c r="L112" s="13">
        <f>'[1]TCE - ANEXO III - Preencher'!M121</f>
        <v>0</v>
      </c>
      <c r="M112" s="13">
        <f t="shared" si="6"/>
        <v>0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>
        <f>IF('[1]TCE - ANEXO III - Preencher'!AB121="","",'[1]TCE - ANEXO III - Preencher'!AB121)</f>
        <v>0</v>
      </c>
      <c r="AB112" s="13">
        <f t="shared" si="11"/>
        <v>145.32</v>
      </c>
    </row>
    <row r="113" spans="1:28">
      <c r="A113" s="6">
        <f>IFERROR(VLOOKUP(B113,'[1]DADOS (OCULTAR)'!$Q$3:$S$133,3,0),"")</f>
        <v>9767633000447</v>
      </c>
      <c r="B113" s="7" t="str">
        <f>'[1]TCE - ANEXO III - Preencher'!C122</f>
        <v>HOSPITAL SILVIO MAGALHÃES</v>
      </c>
      <c r="C113" s="8"/>
      <c r="D113" s="9" t="str">
        <f>'[1]TCE - ANEXO III - Preencher'!E122</f>
        <v>CICERO ANTONIO DA SILVA</v>
      </c>
      <c r="E113" s="7" t="str">
        <f>IF('[1]TCE - ANEXO III - Preencher'!F122="4 - Assistência Odontológica","2 - Outros Profissionais da Saúde",'[1]TCE - ANEXO III - Preencher'!F122)</f>
        <v>3 - Administrativo</v>
      </c>
      <c r="F113" s="10">
        <f>'[1]TCE - ANEXO III - Preencher'!G122</f>
        <v>513505</v>
      </c>
      <c r="G113" s="11" t="str">
        <f>IF('[1]TCE - ANEXO III - Preencher'!H122="","",'[1]TCE - ANEXO III - Preencher'!H122)</f>
        <v>09/2023</v>
      </c>
      <c r="H113" s="12">
        <f>'[1]TCE - ANEXO III - Preencher'!I122</f>
        <v>0</v>
      </c>
      <c r="I113" s="12">
        <f>'[1]TCE - ANEXO III - Preencher'!J122</f>
        <v>115.69</v>
      </c>
      <c r="J113" s="12">
        <f>'[1]TCE - ANEXO III - Preencher'!K122</f>
        <v>0</v>
      </c>
      <c r="K113" s="13">
        <f>'[1]TCE - ANEXO III - Preencher'!L122</f>
        <v>0</v>
      </c>
      <c r="L113" s="13">
        <f>'[1]TCE - ANEXO III - Preencher'!M122</f>
        <v>0</v>
      </c>
      <c r="M113" s="13">
        <f t="shared" si="6"/>
        <v>0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>
        <f>IF('[1]TCE - ANEXO III - Preencher'!AB122="","",'[1]TCE - ANEXO III - Preencher'!AB122)</f>
        <v>0</v>
      </c>
      <c r="AB113" s="13">
        <f t="shared" si="11"/>
        <v>115.69</v>
      </c>
    </row>
    <row r="114" spans="1:28">
      <c r="A114" s="6">
        <f>IFERROR(VLOOKUP(B114,'[1]DADOS (OCULTAR)'!$Q$3:$S$133,3,0),"")</f>
        <v>9767633000447</v>
      </c>
      <c r="B114" s="7" t="str">
        <f>'[1]TCE - ANEXO III - Preencher'!C123</f>
        <v>HOSPITAL SILVIO MAGALHÃES</v>
      </c>
      <c r="C114" s="8"/>
      <c r="D114" s="9" t="str">
        <f>'[1]TCE - ANEXO III - Preencher'!E123</f>
        <v>CICERO EVANIO FRAZAO DA SILVA</v>
      </c>
      <c r="E114" s="7" t="str">
        <f>IF('[1]TCE - ANEXO III - Preencher'!F123="4 - Assistência Odontológica","2 - Outros Profissionais da Saúde",'[1]TCE - ANEXO III - Preencher'!F123)</f>
        <v>2 - Outros Profissionais da Saúde</v>
      </c>
      <c r="F114" s="10">
        <f>'[1]TCE - ANEXO III - Preencher'!G123</f>
        <v>322205</v>
      </c>
      <c r="G114" s="11" t="str">
        <f>IF('[1]TCE - ANEXO III - Preencher'!H123="","",'[1]TCE - ANEXO III - Preencher'!H123)</f>
        <v>09/2023</v>
      </c>
      <c r="H114" s="12">
        <f>'[1]TCE - ANEXO III - Preencher'!I123</f>
        <v>0</v>
      </c>
      <c r="I114" s="12">
        <f>'[1]TCE - ANEXO III - Preencher'!J123</f>
        <v>157.96</v>
      </c>
      <c r="J114" s="12">
        <f>'[1]TCE - ANEXO III - Preencher'!K123</f>
        <v>0</v>
      </c>
      <c r="K114" s="13">
        <f>'[1]TCE - ANEXO III - Preencher'!L123</f>
        <v>0</v>
      </c>
      <c r="L114" s="13">
        <f>'[1]TCE - ANEXO III - Preencher'!M123</f>
        <v>0</v>
      </c>
      <c r="M114" s="13">
        <f t="shared" si="6"/>
        <v>0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>
        <f>IF('[1]TCE - ANEXO III - Preencher'!AB123="","",'[1]TCE - ANEXO III - Preencher'!AB123)</f>
        <v>0</v>
      </c>
      <c r="AB114" s="13">
        <f t="shared" si="11"/>
        <v>157.96</v>
      </c>
    </row>
    <row r="115" spans="1:28">
      <c r="A115" s="6">
        <f>IFERROR(VLOOKUP(B115,'[1]DADOS (OCULTAR)'!$Q$3:$S$133,3,0),"")</f>
        <v>9767633000447</v>
      </c>
      <c r="B115" s="7" t="str">
        <f>'[1]TCE - ANEXO III - Preencher'!C124</f>
        <v>HOSPITAL SILVIO MAGALHÃES</v>
      </c>
      <c r="C115" s="8"/>
      <c r="D115" s="9" t="str">
        <f>'[1]TCE - ANEXO III - Preencher'!E124</f>
        <v>CICERO JOSE PONTUAL DE BRITO</v>
      </c>
      <c r="E115" s="7" t="str">
        <f>IF('[1]TCE - ANEXO III - Preencher'!F124="4 - Assistência Odontológica","2 - Outros Profissionais da Saúde",'[1]TCE - ANEXO III - Preencher'!F124)</f>
        <v>2 - Outros Profissionais da Saúde</v>
      </c>
      <c r="F115" s="10">
        <f>'[1]TCE - ANEXO III - Preencher'!G124</f>
        <v>322605</v>
      </c>
      <c r="G115" s="11" t="str">
        <f>IF('[1]TCE - ANEXO III - Preencher'!H124="","",'[1]TCE - ANEXO III - Preencher'!H124)</f>
        <v>09/2023</v>
      </c>
      <c r="H115" s="12">
        <f>'[1]TCE - ANEXO III - Preencher'!I124</f>
        <v>0</v>
      </c>
      <c r="I115" s="12">
        <f>'[1]TCE - ANEXO III - Preencher'!J124</f>
        <v>133.88</v>
      </c>
      <c r="J115" s="12">
        <f>'[1]TCE - ANEXO III - Preencher'!K124</f>
        <v>0</v>
      </c>
      <c r="K115" s="13">
        <f>'[1]TCE - ANEXO III - Preencher'!L124</f>
        <v>0</v>
      </c>
      <c r="L115" s="13">
        <f>'[1]TCE - ANEXO III - Preencher'!M124</f>
        <v>0</v>
      </c>
      <c r="M115" s="13">
        <f t="shared" si="6"/>
        <v>0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>
        <f>IF('[1]TCE - ANEXO III - Preencher'!AB124="","",'[1]TCE - ANEXO III - Preencher'!AB124)</f>
        <v>0</v>
      </c>
      <c r="AB115" s="13">
        <f t="shared" si="11"/>
        <v>133.88</v>
      </c>
    </row>
    <row r="116" spans="1:28">
      <c r="A116" s="6">
        <f>IFERROR(VLOOKUP(B116,'[1]DADOS (OCULTAR)'!$Q$3:$S$133,3,0),"")</f>
        <v>9767633000447</v>
      </c>
      <c r="B116" s="7" t="str">
        <f>'[1]TCE - ANEXO III - Preencher'!C125</f>
        <v>HOSPITAL SILVIO MAGALHÃES</v>
      </c>
      <c r="C116" s="8"/>
      <c r="D116" s="9" t="str">
        <f>'[1]TCE - ANEXO III - Preencher'!E125</f>
        <v>CICERO SIVALDO DE OLIVEIRA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223505</v>
      </c>
      <c r="G116" s="11" t="str">
        <f>IF('[1]TCE - ANEXO III - Preencher'!H125="","",'[1]TCE - ANEXO III - Preencher'!H125)</f>
        <v>09/2023</v>
      </c>
      <c r="H116" s="12">
        <f>'[1]TCE - ANEXO III - Preencher'!I125</f>
        <v>0</v>
      </c>
      <c r="I116" s="12">
        <f>'[1]TCE - ANEXO III - Preencher'!J125</f>
        <v>192.49</v>
      </c>
      <c r="J116" s="12">
        <f>'[1]TCE - ANEXO III - Preencher'!K125</f>
        <v>0</v>
      </c>
      <c r="K116" s="13">
        <f>'[1]TCE - ANEXO III - Preencher'!L125</f>
        <v>0</v>
      </c>
      <c r="L116" s="13">
        <f>'[1]TCE - ANEXO III - Preencher'!M125</f>
        <v>0</v>
      </c>
      <c r="M116" s="13">
        <f t="shared" si="6"/>
        <v>0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>
        <f>IF('[1]TCE - ANEXO III - Preencher'!AB125="","",'[1]TCE - ANEXO III - Preencher'!AB125)</f>
        <v>0</v>
      </c>
      <c r="AB116" s="13">
        <f t="shared" si="11"/>
        <v>192.49</v>
      </c>
    </row>
    <row r="117" spans="1:28">
      <c r="A117" s="6">
        <f>IFERROR(VLOOKUP(B117,'[1]DADOS (OCULTAR)'!$Q$3:$S$133,3,0),"")</f>
        <v>9767633000447</v>
      </c>
      <c r="B117" s="7" t="str">
        <f>'[1]TCE - ANEXO III - Preencher'!C126</f>
        <v>HOSPITAL SILVIO MAGALHÃES</v>
      </c>
      <c r="C117" s="8"/>
      <c r="D117" s="9" t="str">
        <f>'[1]TCE - ANEXO III - Preencher'!E126</f>
        <v>CINTIA MARIA DE MELO LINS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322205</v>
      </c>
      <c r="G117" s="11" t="str">
        <f>IF('[1]TCE - ANEXO III - Preencher'!H126="","",'[1]TCE - ANEXO III - Preencher'!H126)</f>
        <v>09/2023</v>
      </c>
      <c r="H117" s="12">
        <f>'[1]TCE - ANEXO III - Preencher'!I126</f>
        <v>0</v>
      </c>
      <c r="I117" s="12">
        <f>'[1]TCE - ANEXO III - Preencher'!J126</f>
        <v>168.2</v>
      </c>
      <c r="J117" s="12">
        <f>'[1]TCE - ANEXO III - Preencher'!K126</f>
        <v>0</v>
      </c>
      <c r="K117" s="13">
        <f>'[1]TCE - ANEXO III - Preencher'!L126</f>
        <v>0</v>
      </c>
      <c r="L117" s="13">
        <f>'[1]TCE - ANEXO III - Preencher'!M126</f>
        <v>0</v>
      </c>
      <c r="M117" s="13">
        <f t="shared" si="6"/>
        <v>0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4516.3599999999997</v>
      </c>
      <c r="Y117" s="13">
        <f>'[1]TCE - ANEXO III - Preencher'!Z126</f>
        <v>0</v>
      </c>
      <c r="Z117" s="13">
        <f t="shared" si="10"/>
        <v>4516.3599999999997</v>
      </c>
      <c r="AA117" s="14" t="str">
        <f>IF('[1]TCE - ANEXO III - Preencher'!AB126="","",'[1]TCE - ANEXO III - Preencher'!AB126)</f>
        <v>ABONO COMPLEMENTAR LEI NO 14.434</v>
      </c>
      <c r="AB117" s="13">
        <f t="shared" si="11"/>
        <v>4684.5599999999995</v>
      </c>
    </row>
    <row r="118" spans="1:28">
      <c r="A118" s="6">
        <f>IFERROR(VLOOKUP(B118,'[1]DADOS (OCULTAR)'!$Q$3:$S$133,3,0),"")</f>
        <v>9767633000447</v>
      </c>
      <c r="B118" s="7" t="str">
        <f>'[1]TCE - ANEXO III - Preencher'!C127</f>
        <v>HOSPITAL SILVIO MAGALHÃES</v>
      </c>
      <c r="C118" s="8"/>
      <c r="D118" s="9" t="str">
        <f>'[1]TCE - ANEXO III - Preencher'!E127</f>
        <v>CLAUCIONE PINHEIRO DA SILVA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322205</v>
      </c>
      <c r="G118" s="11" t="str">
        <f>IF('[1]TCE - ANEXO III - Preencher'!H127="","",'[1]TCE - ANEXO III - Preencher'!H127)</f>
        <v>09/2023</v>
      </c>
      <c r="H118" s="12">
        <f>'[1]TCE - ANEXO III - Preencher'!I127</f>
        <v>0</v>
      </c>
      <c r="I118" s="12">
        <f>'[1]TCE - ANEXO III - Preencher'!J127</f>
        <v>163.28</v>
      </c>
      <c r="J118" s="12">
        <f>'[1]TCE - ANEXO III - Preencher'!K127</f>
        <v>0</v>
      </c>
      <c r="K118" s="13">
        <f>'[1]TCE - ANEXO III - Preencher'!L127</f>
        <v>0</v>
      </c>
      <c r="L118" s="13">
        <f>'[1]TCE - ANEXO III - Preencher'!M127</f>
        <v>0</v>
      </c>
      <c r="M118" s="13">
        <f t="shared" si="6"/>
        <v>0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5132.84</v>
      </c>
      <c r="Y118" s="13">
        <f>'[1]TCE - ANEXO III - Preencher'!Z127</f>
        <v>0</v>
      </c>
      <c r="Z118" s="13">
        <f t="shared" si="10"/>
        <v>5132.84</v>
      </c>
      <c r="AA118" s="14" t="str">
        <f>IF('[1]TCE - ANEXO III - Preencher'!AB127="","",'[1]TCE - ANEXO III - Preencher'!AB127)</f>
        <v>ABONO COMPLEMENTAR LEI NO 14.434</v>
      </c>
      <c r="AB118" s="13">
        <f t="shared" si="11"/>
        <v>5296.12</v>
      </c>
    </row>
    <row r="119" spans="1:28">
      <c r="A119" s="6">
        <f>IFERROR(VLOOKUP(B119,'[1]DADOS (OCULTAR)'!$Q$3:$S$133,3,0),"")</f>
        <v>9767633000447</v>
      </c>
      <c r="B119" s="7" t="str">
        <f>'[1]TCE - ANEXO III - Preencher'!C128</f>
        <v>HOSPITAL SILVIO MAGALHÃES</v>
      </c>
      <c r="C119" s="8"/>
      <c r="D119" s="9" t="str">
        <f>'[1]TCE - ANEXO III - Preencher'!E128</f>
        <v xml:space="preserve">CLAUDAVIDSON THYALLYS DA SILVA LUIZ </v>
      </c>
      <c r="E119" s="7" t="str">
        <f>IF('[1]TCE - ANEXO III - Preencher'!F128="4 - Assistência Odontológica","2 - Outros Profissionais da Saúde",'[1]TCE - ANEXO III - Preencher'!F128)</f>
        <v>3 - Administrativo</v>
      </c>
      <c r="F119" s="10">
        <f>'[1]TCE - ANEXO III - Preencher'!G128</f>
        <v>521130</v>
      </c>
      <c r="G119" s="11" t="str">
        <f>IF('[1]TCE - ANEXO III - Preencher'!H128="","",'[1]TCE - ANEXO III - Preencher'!H128)</f>
        <v>09/2023</v>
      </c>
      <c r="H119" s="12">
        <f>'[1]TCE - ANEXO III - Preencher'!I128</f>
        <v>0</v>
      </c>
      <c r="I119" s="12">
        <f>'[1]TCE - ANEXO III - Preencher'!J128</f>
        <v>120.98</v>
      </c>
      <c r="J119" s="12">
        <f>'[1]TCE - ANEXO III - Preencher'!K128</f>
        <v>0</v>
      </c>
      <c r="K119" s="13">
        <f>'[1]TCE - ANEXO III - Preencher'!L128</f>
        <v>0</v>
      </c>
      <c r="L119" s="13">
        <f>'[1]TCE - ANEXO III - Preencher'!M128</f>
        <v>0</v>
      </c>
      <c r="M119" s="13">
        <f t="shared" si="6"/>
        <v>0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>
        <f>IF('[1]TCE - ANEXO III - Preencher'!AB128="","",'[1]TCE - ANEXO III - Preencher'!AB128)</f>
        <v>0</v>
      </c>
      <c r="AB119" s="13">
        <f t="shared" si="11"/>
        <v>120.98</v>
      </c>
    </row>
    <row r="120" spans="1:28">
      <c r="A120" s="6">
        <f>IFERROR(VLOOKUP(B120,'[1]DADOS (OCULTAR)'!$Q$3:$S$133,3,0),"")</f>
        <v>9767633000447</v>
      </c>
      <c r="B120" s="7" t="str">
        <f>'[1]TCE - ANEXO III - Preencher'!C129</f>
        <v>HOSPITAL SILVIO MAGALHÃES</v>
      </c>
      <c r="C120" s="8"/>
      <c r="D120" s="9" t="str">
        <f>'[1]TCE - ANEXO III - Preencher'!E129</f>
        <v xml:space="preserve">CLAUDEMI JOSE BARBOSA </v>
      </c>
      <c r="E120" s="7" t="str">
        <f>IF('[1]TCE - ANEXO III - Preencher'!F129="4 - Assistência Odontológica","2 - Outros Profissionais da Saúde",'[1]TCE - ANEXO III - Preencher'!F129)</f>
        <v>3 - Administrativo</v>
      </c>
      <c r="F120" s="10">
        <f>'[1]TCE - ANEXO III - Preencher'!G129</f>
        <v>513505</v>
      </c>
      <c r="G120" s="11" t="str">
        <f>IF('[1]TCE - ANEXO III - Preencher'!H129="","",'[1]TCE - ANEXO III - Preencher'!H129)</f>
        <v>09/2023</v>
      </c>
      <c r="H120" s="12">
        <f>'[1]TCE - ANEXO III - Preencher'!I129</f>
        <v>0</v>
      </c>
      <c r="I120" s="12">
        <f>'[1]TCE - ANEXO III - Preencher'!J129</f>
        <v>105.61</v>
      </c>
      <c r="J120" s="12">
        <f>'[1]TCE - ANEXO III - Preencher'!K129</f>
        <v>0</v>
      </c>
      <c r="K120" s="13">
        <f>'[1]TCE - ANEXO III - Preencher'!L129</f>
        <v>0</v>
      </c>
      <c r="L120" s="13">
        <f>'[1]TCE - ANEXO III - Preencher'!M129</f>
        <v>0</v>
      </c>
      <c r="M120" s="13">
        <f t="shared" si="6"/>
        <v>0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>
        <f>IF('[1]TCE - ANEXO III - Preencher'!AB129="","",'[1]TCE - ANEXO III - Preencher'!AB129)</f>
        <v>0</v>
      </c>
      <c r="AB120" s="13">
        <f t="shared" si="11"/>
        <v>105.61</v>
      </c>
    </row>
    <row r="121" spans="1:28">
      <c r="A121" s="6">
        <f>IFERROR(VLOOKUP(B121,'[1]DADOS (OCULTAR)'!$Q$3:$S$133,3,0),"")</f>
        <v>9767633000447</v>
      </c>
      <c r="B121" s="7" t="str">
        <f>'[1]TCE - ANEXO III - Preencher'!C130</f>
        <v>HOSPITAL SILVIO MAGALHÃES</v>
      </c>
      <c r="C121" s="8"/>
      <c r="D121" s="9" t="str">
        <f>'[1]TCE - ANEXO III - Preencher'!E130</f>
        <v>CLAUDEVAN JORGE DA SILVA</v>
      </c>
      <c r="E121" s="7" t="str">
        <f>IF('[1]TCE - ANEXO III - Preencher'!F130="4 - Assistência Odontológica","2 - Outros Profissionais da Saúde",'[1]TCE - ANEXO III - Preencher'!F130)</f>
        <v>3 - Administrativo</v>
      </c>
      <c r="F121" s="10">
        <f>'[1]TCE - ANEXO III - Preencher'!G130</f>
        <v>517410</v>
      </c>
      <c r="G121" s="11" t="str">
        <f>IF('[1]TCE - ANEXO III - Preencher'!H130="","",'[1]TCE - ANEXO III - Preencher'!H130)</f>
        <v>09/2023</v>
      </c>
      <c r="H121" s="12">
        <f>'[1]TCE - ANEXO III - Preencher'!I130</f>
        <v>0</v>
      </c>
      <c r="I121" s="12">
        <f>'[1]TCE - ANEXO III - Preencher'!J130</f>
        <v>129.72</v>
      </c>
      <c r="J121" s="12">
        <f>'[1]TCE - ANEXO III - Preencher'!K130</f>
        <v>0</v>
      </c>
      <c r="K121" s="13">
        <f>'[1]TCE - ANEXO III - Preencher'!L130</f>
        <v>0</v>
      </c>
      <c r="L121" s="13">
        <f>'[1]TCE - ANEXO III - Preencher'!M130</f>
        <v>0</v>
      </c>
      <c r="M121" s="13">
        <f t="shared" si="6"/>
        <v>0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>
        <f>IF('[1]TCE - ANEXO III - Preencher'!AB130="","",'[1]TCE - ANEXO III - Preencher'!AB130)</f>
        <v>0</v>
      </c>
      <c r="AB121" s="13">
        <f t="shared" si="11"/>
        <v>129.72</v>
      </c>
    </row>
    <row r="122" spans="1:28">
      <c r="A122" s="6">
        <f>IFERROR(VLOOKUP(B122,'[1]DADOS (OCULTAR)'!$Q$3:$S$133,3,0),"")</f>
        <v>9767633000447</v>
      </c>
      <c r="B122" s="7" t="str">
        <f>'[1]TCE - ANEXO III - Preencher'!C131</f>
        <v>HOSPITAL SILVIO MAGALHÃES</v>
      </c>
      <c r="C122" s="8"/>
      <c r="D122" s="9" t="str">
        <f>'[1]TCE - ANEXO III - Preencher'!E131</f>
        <v>CLAUDIA GUILHERMINO DA SILVA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516310</v>
      </c>
      <c r="G122" s="11" t="str">
        <f>IF('[1]TCE - ANEXO III - Preencher'!H131="","",'[1]TCE - ANEXO III - Preencher'!H131)</f>
        <v>09/2023</v>
      </c>
      <c r="H122" s="12">
        <f>'[1]TCE - ANEXO III - Preencher'!I131</f>
        <v>0</v>
      </c>
      <c r="I122" s="12">
        <f>'[1]TCE - ANEXO III - Preencher'!J131</f>
        <v>130.25</v>
      </c>
      <c r="J122" s="12">
        <f>'[1]TCE - ANEXO III - Preencher'!K131</f>
        <v>0</v>
      </c>
      <c r="K122" s="13">
        <f>'[1]TCE - ANEXO III - Preencher'!L131</f>
        <v>0</v>
      </c>
      <c r="L122" s="13">
        <f>'[1]TCE - ANEXO III - Preencher'!M131</f>
        <v>0</v>
      </c>
      <c r="M122" s="13">
        <f t="shared" si="6"/>
        <v>0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125</v>
      </c>
      <c r="R122" s="13">
        <f>'[1]TCE - ANEXO III - Preencher'!S131</f>
        <v>79.2</v>
      </c>
      <c r="S122" s="13">
        <f t="shared" si="8"/>
        <v>45.8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>
        <f>IF('[1]TCE - ANEXO III - Preencher'!AB131="","",'[1]TCE - ANEXO III - Preencher'!AB131)</f>
        <v>0</v>
      </c>
      <c r="AB122" s="13">
        <f t="shared" si="11"/>
        <v>176.05</v>
      </c>
    </row>
    <row r="123" spans="1:28">
      <c r="A123" s="6">
        <f>IFERROR(VLOOKUP(B123,'[1]DADOS (OCULTAR)'!$Q$3:$S$133,3,0),"")</f>
        <v>9767633000447</v>
      </c>
      <c r="B123" s="7" t="str">
        <f>'[1]TCE - ANEXO III - Preencher'!C132</f>
        <v>HOSPITAL SILVIO MAGALHÃES</v>
      </c>
      <c r="C123" s="8"/>
      <c r="D123" s="9" t="str">
        <f>'[1]TCE - ANEXO III - Preencher'!E132</f>
        <v>CLAUDIA LUCIA DE ANDRADE SILVA</v>
      </c>
      <c r="E123" s="7" t="str">
        <f>IF('[1]TCE - ANEXO III - Preencher'!F132="4 - Assistência Odontológica","2 - Outros Profissionais da Saúde",'[1]TCE - ANEXO III - Preencher'!F132)</f>
        <v>2 - Outros Profissionais da Saúde</v>
      </c>
      <c r="F123" s="10">
        <f>'[1]TCE - ANEXO III - Preencher'!G132</f>
        <v>322205</v>
      </c>
      <c r="G123" s="11" t="str">
        <f>IF('[1]TCE - ANEXO III - Preencher'!H132="","",'[1]TCE - ANEXO III - Preencher'!H132)</f>
        <v>09/2023</v>
      </c>
      <c r="H123" s="12">
        <f>'[1]TCE - ANEXO III - Preencher'!I132</f>
        <v>0</v>
      </c>
      <c r="I123" s="12">
        <f>'[1]TCE - ANEXO III - Preencher'!J132</f>
        <v>0</v>
      </c>
      <c r="J123" s="12">
        <f>'[1]TCE - ANEXO III - Preencher'!K132</f>
        <v>0</v>
      </c>
      <c r="K123" s="13">
        <f>'[1]TCE - ANEXO III - Preencher'!L132</f>
        <v>0</v>
      </c>
      <c r="L123" s="13">
        <f>'[1]TCE - ANEXO III - Preencher'!M132</f>
        <v>0</v>
      </c>
      <c r="M123" s="13">
        <f t="shared" si="6"/>
        <v>0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>
        <f>IF('[1]TCE - ANEXO III - Preencher'!AB132="","",'[1]TCE - ANEXO III - Preencher'!AB132)</f>
        <v>0</v>
      </c>
      <c r="AB123" s="13">
        <f t="shared" si="11"/>
        <v>0</v>
      </c>
    </row>
    <row r="124" spans="1:28">
      <c r="A124" s="6">
        <f>IFERROR(VLOOKUP(B124,'[1]DADOS (OCULTAR)'!$Q$3:$S$133,3,0),"")</f>
        <v>9767633000447</v>
      </c>
      <c r="B124" s="7" t="str">
        <f>'[1]TCE - ANEXO III - Preencher'!C133</f>
        <v>HOSPITAL SILVIO MAGALHÃES</v>
      </c>
      <c r="C124" s="8"/>
      <c r="D124" s="9" t="str">
        <f>'[1]TCE - ANEXO III - Preencher'!E133</f>
        <v>CLAUDIA MARIA DE LIMA SANTOS</v>
      </c>
      <c r="E124" s="7" t="str">
        <f>IF('[1]TCE - ANEXO III - Preencher'!F133="4 - Assistência Odontológica","2 - Outros Profissionais da Saúde",'[1]TCE - ANEXO III - Preencher'!F133)</f>
        <v>2 - Outros Profissionais da Saúde</v>
      </c>
      <c r="F124" s="10">
        <f>'[1]TCE - ANEXO III - Preencher'!G133</f>
        <v>322205</v>
      </c>
      <c r="G124" s="11" t="str">
        <f>IF('[1]TCE - ANEXO III - Preencher'!H133="","",'[1]TCE - ANEXO III - Preencher'!H133)</f>
        <v>09/2023</v>
      </c>
      <c r="H124" s="12">
        <f>'[1]TCE - ANEXO III - Preencher'!I133</f>
        <v>0</v>
      </c>
      <c r="I124" s="12">
        <f>'[1]TCE - ANEXO III - Preencher'!J133</f>
        <v>134.69</v>
      </c>
      <c r="J124" s="12">
        <f>'[1]TCE - ANEXO III - Preencher'!K133</f>
        <v>0</v>
      </c>
      <c r="K124" s="13">
        <f>'[1]TCE - ANEXO III - Preencher'!L133</f>
        <v>0</v>
      </c>
      <c r="L124" s="13">
        <f>'[1]TCE - ANEXO III - Preencher'!M133</f>
        <v>0</v>
      </c>
      <c r="M124" s="13">
        <f t="shared" si="6"/>
        <v>0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125</v>
      </c>
      <c r="R124" s="13">
        <f>'[1]TCE - ANEXO III - Preencher'!S133</f>
        <v>79.8</v>
      </c>
      <c r="S124" s="13">
        <f t="shared" si="8"/>
        <v>45.2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>
        <f>IF('[1]TCE - ANEXO III - Preencher'!AB133="","",'[1]TCE - ANEXO III - Preencher'!AB133)</f>
        <v>0</v>
      </c>
      <c r="AB124" s="13">
        <f t="shared" si="11"/>
        <v>179.89</v>
      </c>
    </row>
    <row r="125" spans="1:28">
      <c r="A125" s="6">
        <f>IFERROR(VLOOKUP(B125,'[1]DADOS (OCULTAR)'!$Q$3:$S$133,3,0),"")</f>
        <v>9767633000447</v>
      </c>
      <c r="B125" s="7" t="str">
        <f>'[1]TCE - ANEXO III - Preencher'!C134</f>
        <v>HOSPITAL SILVIO MAGALHÃES</v>
      </c>
      <c r="C125" s="8"/>
      <c r="D125" s="9" t="str">
        <f>'[1]TCE - ANEXO III - Preencher'!E134</f>
        <v>CLAUDIA MONTEIRO DE SOUZA SILVA</v>
      </c>
      <c r="E125" s="7" t="str">
        <f>IF('[1]TCE - ANEXO III - Preencher'!F134="4 - Assistência Odontológica","2 - Outros Profissionais da Saúde",'[1]TCE - ANEXO III - Preencher'!F134)</f>
        <v>2 - Outros Profissionais da Saúde</v>
      </c>
      <c r="F125" s="10">
        <f>'[1]TCE - ANEXO III - Preencher'!G134</f>
        <v>322205</v>
      </c>
      <c r="G125" s="11" t="str">
        <f>IF('[1]TCE - ANEXO III - Preencher'!H134="","",'[1]TCE - ANEXO III - Preencher'!H134)</f>
        <v>09/2023</v>
      </c>
      <c r="H125" s="12">
        <f>'[1]TCE - ANEXO III - Preencher'!I134</f>
        <v>0</v>
      </c>
      <c r="I125" s="12">
        <f>'[1]TCE - ANEXO III - Preencher'!J134</f>
        <v>144.35</v>
      </c>
      <c r="J125" s="12">
        <f>'[1]TCE - ANEXO III - Preencher'!K134</f>
        <v>0</v>
      </c>
      <c r="K125" s="13">
        <f>'[1]TCE - ANEXO III - Preencher'!L134</f>
        <v>0</v>
      </c>
      <c r="L125" s="13">
        <f>'[1]TCE - ANEXO III - Preencher'!M134</f>
        <v>0</v>
      </c>
      <c r="M125" s="13">
        <f t="shared" si="6"/>
        <v>0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0</v>
      </c>
      <c r="R125" s="13">
        <f>'[1]TCE - ANEXO III - Preencher'!S134</f>
        <v>0</v>
      </c>
      <c r="S125" s="13">
        <f t="shared" si="8"/>
        <v>0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4703.16</v>
      </c>
      <c r="Y125" s="13">
        <f>'[1]TCE - ANEXO III - Preencher'!Z134</f>
        <v>0</v>
      </c>
      <c r="Z125" s="13">
        <f t="shared" si="10"/>
        <v>4703.16</v>
      </c>
      <c r="AA125" s="14" t="str">
        <f>IF('[1]TCE - ANEXO III - Preencher'!AB134="","",'[1]TCE - ANEXO III - Preencher'!AB134)</f>
        <v>ABONO COMPLEMENTAR LEI NO 14.434</v>
      </c>
      <c r="AB125" s="13">
        <f t="shared" si="11"/>
        <v>4847.51</v>
      </c>
    </row>
    <row r="126" spans="1:28">
      <c r="A126" s="6">
        <f>IFERROR(VLOOKUP(B126,'[1]DADOS (OCULTAR)'!$Q$3:$S$133,3,0),"")</f>
        <v>9767633000447</v>
      </c>
      <c r="B126" s="7" t="str">
        <f>'[1]TCE - ANEXO III - Preencher'!C135</f>
        <v>HOSPITAL SILVIO MAGALHÃES</v>
      </c>
      <c r="C126" s="8"/>
      <c r="D126" s="9" t="str">
        <f>'[1]TCE - ANEXO III - Preencher'!E135</f>
        <v>CLAUDIA ROBERTA DO NASCIMENTO ALVES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09/2023</v>
      </c>
      <c r="H126" s="12">
        <f>'[1]TCE - ANEXO III - Preencher'!I135</f>
        <v>0</v>
      </c>
      <c r="I126" s="12">
        <f>'[1]TCE - ANEXO III - Preencher'!J135</f>
        <v>186.89</v>
      </c>
      <c r="J126" s="12">
        <f>'[1]TCE - ANEXO III - Preencher'!K135</f>
        <v>0</v>
      </c>
      <c r="K126" s="13">
        <f>'[1]TCE - ANEXO III - Preencher'!L135</f>
        <v>0</v>
      </c>
      <c r="L126" s="13">
        <f>'[1]TCE - ANEXO III - Preencher'!M135</f>
        <v>0</v>
      </c>
      <c r="M126" s="13">
        <f t="shared" si="6"/>
        <v>0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4143.28</v>
      </c>
      <c r="Y126" s="13">
        <f>'[1]TCE - ANEXO III - Preencher'!Z135</f>
        <v>0</v>
      </c>
      <c r="Z126" s="13">
        <f t="shared" si="10"/>
        <v>4143.28</v>
      </c>
      <c r="AA126" s="14" t="str">
        <f>IF('[1]TCE - ANEXO III - Preencher'!AB135="","",'[1]TCE - ANEXO III - Preencher'!AB135)</f>
        <v>ABONO COMPLEMENTAR LEI NO 14.434</v>
      </c>
      <c r="AB126" s="13">
        <f t="shared" si="11"/>
        <v>4330.17</v>
      </c>
    </row>
    <row r="127" spans="1:28">
      <c r="A127" s="6">
        <f>IFERROR(VLOOKUP(B127,'[1]DADOS (OCULTAR)'!$Q$3:$S$133,3,0),"")</f>
        <v>9767633000447</v>
      </c>
      <c r="B127" s="7" t="str">
        <f>'[1]TCE - ANEXO III - Preencher'!C136</f>
        <v>HOSPITAL SILVIO MAGALHÃES</v>
      </c>
      <c r="C127" s="8"/>
      <c r="D127" s="9" t="str">
        <f>'[1]TCE - ANEXO III - Preencher'!E136</f>
        <v>CLAUDIO HENRIQUE BORGES BARROS</v>
      </c>
      <c r="E127" s="7" t="str">
        <f>IF('[1]TCE - ANEXO III - Preencher'!F136="4 - Assistência Odontológica","2 - Outros Profissionais da Saúde",'[1]TCE - ANEXO III - Preencher'!F136)</f>
        <v>3 - Administrativo</v>
      </c>
      <c r="F127" s="10">
        <f>'[1]TCE - ANEXO III - Preencher'!G136</f>
        <v>422110</v>
      </c>
      <c r="G127" s="11" t="str">
        <f>IF('[1]TCE - ANEXO III - Preencher'!H136="","",'[1]TCE - ANEXO III - Preencher'!H136)</f>
        <v>09/2023</v>
      </c>
      <c r="H127" s="12">
        <f>'[1]TCE - ANEXO III - Preencher'!I136</f>
        <v>0</v>
      </c>
      <c r="I127" s="12">
        <f>'[1]TCE - ANEXO III - Preencher'!J136</f>
        <v>115.69</v>
      </c>
      <c r="J127" s="12">
        <f>'[1]TCE - ANEXO III - Preencher'!K136</f>
        <v>0</v>
      </c>
      <c r="K127" s="13">
        <f>'[1]TCE - ANEXO III - Preencher'!L136</f>
        <v>0</v>
      </c>
      <c r="L127" s="13">
        <f>'[1]TCE - ANEXO III - Preencher'!M136</f>
        <v>0</v>
      </c>
      <c r="M127" s="13">
        <f t="shared" si="6"/>
        <v>0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125</v>
      </c>
      <c r="R127" s="13">
        <f>'[1]TCE - ANEXO III - Preencher'!S136</f>
        <v>79.2</v>
      </c>
      <c r="S127" s="13">
        <f t="shared" si="8"/>
        <v>45.8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>
        <f>IF('[1]TCE - ANEXO III - Preencher'!AB136="","",'[1]TCE - ANEXO III - Preencher'!AB136)</f>
        <v>0</v>
      </c>
      <c r="AB127" s="13">
        <f t="shared" si="11"/>
        <v>161.49</v>
      </c>
    </row>
    <row r="128" spans="1:28">
      <c r="A128" s="6">
        <f>IFERROR(VLOOKUP(B128,'[1]DADOS (OCULTAR)'!$Q$3:$S$133,3,0),"")</f>
        <v>9767633000447</v>
      </c>
      <c r="B128" s="7" t="str">
        <f>'[1]TCE - ANEXO III - Preencher'!C137</f>
        <v>HOSPITAL SILVIO MAGALHÃES</v>
      </c>
      <c r="C128" s="8"/>
      <c r="D128" s="9" t="str">
        <f>'[1]TCE - ANEXO III - Preencher'!E137</f>
        <v>CLAUMANY WEDMAN MENEZES DA SILVA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>
        <f>'[1]TCE - ANEXO III - Preencher'!G137</f>
        <v>322205</v>
      </c>
      <c r="G128" s="11" t="str">
        <f>IF('[1]TCE - ANEXO III - Preencher'!H137="","",'[1]TCE - ANEXO III - Preencher'!H137)</f>
        <v>09/2023</v>
      </c>
      <c r="H128" s="12">
        <f>'[1]TCE - ANEXO III - Preencher'!I137</f>
        <v>0</v>
      </c>
      <c r="I128" s="12">
        <f>'[1]TCE - ANEXO III - Preencher'!J137</f>
        <v>96.88</v>
      </c>
      <c r="J128" s="12">
        <f>'[1]TCE - ANEXO III - Preencher'!K137</f>
        <v>0</v>
      </c>
      <c r="K128" s="13">
        <f>'[1]TCE - ANEXO III - Preencher'!L137</f>
        <v>0</v>
      </c>
      <c r="L128" s="13">
        <f>'[1]TCE - ANEXO III - Preencher'!M137</f>
        <v>0</v>
      </c>
      <c r="M128" s="13">
        <f t="shared" si="6"/>
        <v>0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4710.92</v>
      </c>
      <c r="Y128" s="13">
        <f>'[1]TCE - ANEXO III - Preencher'!Z137</f>
        <v>0</v>
      </c>
      <c r="Z128" s="13">
        <f t="shared" si="10"/>
        <v>4710.92</v>
      </c>
      <c r="AA128" s="14" t="str">
        <f>IF('[1]TCE - ANEXO III - Preencher'!AB137="","",'[1]TCE - ANEXO III - Preencher'!AB137)</f>
        <v>ABONO COMPLEMENTAR LEI NO 14.434</v>
      </c>
      <c r="AB128" s="13">
        <f t="shared" si="11"/>
        <v>4807.8</v>
      </c>
    </row>
    <row r="129" spans="1:28">
      <c r="A129" s="6">
        <f>IFERROR(VLOOKUP(B129,'[1]DADOS (OCULTAR)'!$Q$3:$S$133,3,0),"")</f>
        <v>9767633000447</v>
      </c>
      <c r="B129" s="7" t="str">
        <f>'[1]TCE - ANEXO III - Preencher'!C138</f>
        <v>HOSPITAL SILVIO MAGALHÃES</v>
      </c>
      <c r="C129" s="8"/>
      <c r="D129" s="9" t="str">
        <f>'[1]TCE - ANEXO III - Preencher'!E138</f>
        <v>CLECIA MARIA DA SILVA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223505</v>
      </c>
      <c r="G129" s="11" t="str">
        <f>IF('[1]TCE - ANEXO III - Preencher'!H138="","",'[1]TCE - ANEXO III - Preencher'!H138)</f>
        <v>09/2023</v>
      </c>
      <c r="H129" s="12">
        <f>'[1]TCE - ANEXO III - Preencher'!I138</f>
        <v>0</v>
      </c>
      <c r="I129" s="12">
        <f>'[1]TCE - ANEXO III - Preencher'!J138</f>
        <v>242.64</v>
      </c>
      <c r="J129" s="12">
        <f>'[1]TCE - ANEXO III - Preencher'!K138</f>
        <v>0</v>
      </c>
      <c r="K129" s="13">
        <f>'[1]TCE - ANEXO III - Preencher'!L138</f>
        <v>0</v>
      </c>
      <c r="L129" s="13">
        <f>'[1]TCE - ANEXO III - Preencher'!M138</f>
        <v>0</v>
      </c>
      <c r="M129" s="13">
        <f t="shared" si="6"/>
        <v>0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>
        <f>IF('[1]TCE - ANEXO III - Preencher'!AB138="","",'[1]TCE - ANEXO III - Preencher'!AB138)</f>
        <v>0</v>
      </c>
      <c r="AB129" s="13">
        <f t="shared" si="11"/>
        <v>242.64</v>
      </c>
    </row>
    <row r="130" spans="1:28">
      <c r="A130" s="6">
        <f>IFERROR(VLOOKUP(B130,'[1]DADOS (OCULTAR)'!$Q$3:$S$133,3,0),"")</f>
        <v>9767633000447</v>
      </c>
      <c r="B130" s="7" t="str">
        <f>'[1]TCE - ANEXO III - Preencher'!C139</f>
        <v>HOSPITAL SILVIO MAGALHÃES</v>
      </c>
      <c r="C130" s="8"/>
      <c r="D130" s="9" t="str">
        <f>'[1]TCE - ANEXO III - Preencher'!E139</f>
        <v>CLECIA PATRICIA DA SILVA FERREIRA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>
        <f>'[1]TCE - ANEXO III - Preencher'!G139</f>
        <v>322205</v>
      </c>
      <c r="G130" s="11" t="str">
        <f>IF('[1]TCE - ANEXO III - Preencher'!H139="","",'[1]TCE - ANEXO III - Preencher'!H139)</f>
        <v>09/2023</v>
      </c>
      <c r="H130" s="12">
        <f>'[1]TCE - ANEXO III - Preencher'!I139</f>
        <v>0</v>
      </c>
      <c r="I130" s="12">
        <f>'[1]TCE - ANEXO III - Preencher'!J139</f>
        <v>139.04</v>
      </c>
      <c r="J130" s="12">
        <f>'[1]TCE - ANEXO III - Preencher'!K139</f>
        <v>0</v>
      </c>
      <c r="K130" s="13">
        <f>'[1]TCE - ANEXO III - Preencher'!L139</f>
        <v>0</v>
      </c>
      <c r="L130" s="13">
        <f>'[1]TCE - ANEXO III - Preencher'!M139</f>
        <v>0</v>
      </c>
      <c r="M130" s="13">
        <f t="shared" si="6"/>
        <v>0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4879.88</v>
      </c>
      <c r="Y130" s="13">
        <f>'[1]TCE - ANEXO III - Preencher'!Z139</f>
        <v>0</v>
      </c>
      <c r="Z130" s="13">
        <f t="shared" si="10"/>
        <v>4879.88</v>
      </c>
      <c r="AA130" s="14" t="str">
        <f>IF('[1]TCE - ANEXO III - Preencher'!AB139="","",'[1]TCE - ANEXO III - Preencher'!AB139)</f>
        <v>ABONO COMPLEMENTAR LEI NO 14.434</v>
      </c>
      <c r="AB130" s="13">
        <f t="shared" si="11"/>
        <v>5018.92</v>
      </c>
    </row>
    <row r="131" spans="1:28">
      <c r="A131" s="6">
        <f>IFERROR(VLOOKUP(B131,'[1]DADOS (OCULTAR)'!$Q$3:$S$133,3,0),"")</f>
        <v>9767633000447</v>
      </c>
      <c r="B131" s="7" t="str">
        <f>'[1]TCE - ANEXO III - Preencher'!C140</f>
        <v>HOSPITAL SILVIO MAGALHÃES</v>
      </c>
      <c r="C131" s="8"/>
      <c r="D131" s="9" t="str">
        <f>'[1]TCE - ANEXO III - Preencher'!E140</f>
        <v>CLECIANE RAMOS DA SILVA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09/2023</v>
      </c>
      <c r="H131" s="12">
        <f>'[1]TCE - ANEXO III - Preencher'!I140</f>
        <v>0</v>
      </c>
      <c r="I131" s="12">
        <f>'[1]TCE - ANEXO III - Preencher'!J140</f>
        <v>149.68</v>
      </c>
      <c r="J131" s="12">
        <f>'[1]TCE - ANEXO III - Preencher'!K140</f>
        <v>0</v>
      </c>
      <c r="K131" s="13">
        <f>'[1]TCE - ANEXO III - Preencher'!L140</f>
        <v>0</v>
      </c>
      <c r="L131" s="13">
        <f>'[1]TCE - ANEXO III - Preencher'!M140</f>
        <v>0</v>
      </c>
      <c r="M131" s="13">
        <f t="shared" ref="M131:M194" si="12">K131-L131</f>
        <v>0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77.55</v>
      </c>
      <c r="U131" s="13">
        <f>'[1]TCE - ANEXO III - Preencher'!V140</f>
        <v>0</v>
      </c>
      <c r="V131" s="13">
        <f t="shared" ref="V131:V194" si="15">T131-U131</f>
        <v>77.55</v>
      </c>
      <c r="W131" s="14" t="str">
        <f>IF('[1]TCE - ANEXO III - Preencher'!X140="","",'[1]TCE - ANEXO III - Preencher'!X140)</f>
        <v>AUXILIO CRECHE</v>
      </c>
      <c r="X131" s="13">
        <f>'[1]TCE - ANEXO III - Preencher'!Y140</f>
        <v>4397.8</v>
      </c>
      <c r="Y131" s="13">
        <f>'[1]TCE - ANEXO III - Preencher'!Z140</f>
        <v>0</v>
      </c>
      <c r="Z131" s="13">
        <f t="shared" ref="Z131:Z194" si="16">X131-Y131</f>
        <v>4397.8</v>
      </c>
      <c r="AA131" s="14" t="str">
        <f>IF('[1]TCE - ANEXO III - Preencher'!AB140="","",'[1]TCE - ANEXO III - Preencher'!AB140)</f>
        <v>ABONO COMPLEMENTAR LEI NO 14.434</v>
      </c>
      <c r="AB131" s="13">
        <f t="shared" ref="AB131:AB194" si="17">H131+I131+J131+M131+P131+S131+V131+Z131</f>
        <v>4625.0300000000007</v>
      </c>
    </row>
    <row r="132" spans="1:28">
      <c r="A132" s="6">
        <f>IFERROR(VLOOKUP(B132,'[1]DADOS (OCULTAR)'!$Q$3:$S$133,3,0),"")</f>
        <v>9767633000447</v>
      </c>
      <c r="B132" s="7" t="str">
        <f>'[1]TCE - ANEXO III - Preencher'!C141</f>
        <v>HOSPITAL SILVIO MAGALHÃES</v>
      </c>
      <c r="C132" s="8"/>
      <c r="D132" s="9" t="str">
        <f>'[1]TCE - ANEXO III - Preencher'!E141</f>
        <v>CLEDJA PATRICIA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322205</v>
      </c>
      <c r="G132" s="11" t="str">
        <f>IF('[1]TCE - ANEXO III - Preencher'!H141="","",'[1]TCE - ANEXO III - Preencher'!H141)</f>
        <v>09/2023</v>
      </c>
      <c r="H132" s="12">
        <f>'[1]TCE - ANEXO III - Preencher'!I141</f>
        <v>0</v>
      </c>
      <c r="I132" s="12">
        <f>'[1]TCE - ANEXO III - Preencher'!J141</f>
        <v>149.68</v>
      </c>
      <c r="J132" s="12">
        <f>'[1]TCE - ANEXO III - Preencher'!K141</f>
        <v>0</v>
      </c>
      <c r="K132" s="13">
        <f>'[1]TCE - ANEXO III - Preencher'!L141</f>
        <v>0</v>
      </c>
      <c r="L132" s="13">
        <f>'[1]TCE - ANEXO III - Preencher'!M141</f>
        <v>0</v>
      </c>
      <c r="M132" s="13">
        <f t="shared" si="12"/>
        <v>0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4677.3599999999997</v>
      </c>
      <c r="Y132" s="13">
        <f>'[1]TCE - ANEXO III - Preencher'!Z141</f>
        <v>0</v>
      </c>
      <c r="Z132" s="13">
        <f t="shared" si="16"/>
        <v>4677.3599999999997</v>
      </c>
      <c r="AA132" s="14" t="str">
        <f>IF('[1]TCE - ANEXO III - Preencher'!AB141="","",'[1]TCE - ANEXO III - Preencher'!AB141)</f>
        <v>ABONO COMPLEMENTAR LEI NO 14.434</v>
      </c>
      <c r="AB132" s="13">
        <f t="shared" si="17"/>
        <v>4827.04</v>
      </c>
    </row>
    <row r="133" spans="1:28">
      <c r="A133" s="6">
        <f>IFERROR(VLOOKUP(B133,'[1]DADOS (OCULTAR)'!$Q$3:$S$133,3,0),"")</f>
        <v>9767633000447</v>
      </c>
      <c r="B133" s="7" t="str">
        <f>'[1]TCE - ANEXO III - Preencher'!C142</f>
        <v>HOSPITAL SILVIO MAGALHÃES</v>
      </c>
      <c r="C133" s="8"/>
      <c r="D133" s="9" t="str">
        <f>'[1]TCE - ANEXO III - Preencher'!E142</f>
        <v>CLEDSON ROBERTO DA SILVA</v>
      </c>
      <c r="E133" s="7" t="str">
        <f>IF('[1]TCE - ANEXO III - Preencher'!F142="4 - Assistência Odontológica","2 - Outros Profissionais da Saúde",'[1]TCE - ANEXO III - Preencher'!F142)</f>
        <v>3 - Administrativo</v>
      </c>
      <c r="F133" s="10">
        <f>'[1]TCE - ANEXO III - Preencher'!G142</f>
        <v>515110</v>
      </c>
      <c r="G133" s="11" t="str">
        <f>IF('[1]TCE - ANEXO III - Preencher'!H142="","",'[1]TCE - ANEXO III - Preencher'!H142)</f>
        <v>09/2023</v>
      </c>
      <c r="H133" s="12">
        <f>'[1]TCE - ANEXO III - Preencher'!I142</f>
        <v>0</v>
      </c>
      <c r="I133" s="12">
        <f>'[1]TCE - ANEXO III - Preencher'!J142</f>
        <v>130.16</v>
      </c>
      <c r="J133" s="12">
        <f>'[1]TCE - ANEXO III - Preencher'!K142</f>
        <v>0</v>
      </c>
      <c r="K133" s="13">
        <f>'[1]TCE - ANEXO III - Preencher'!L142</f>
        <v>0</v>
      </c>
      <c r="L133" s="13">
        <f>'[1]TCE - ANEXO III - Preencher'!M142</f>
        <v>0</v>
      </c>
      <c r="M133" s="13">
        <f t="shared" si="12"/>
        <v>0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>
        <f>IF('[1]TCE - ANEXO III - Preencher'!AB142="","",'[1]TCE - ANEXO III - Preencher'!AB142)</f>
        <v>0</v>
      </c>
      <c r="AB133" s="13">
        <f t="shared" si="17"/>
        <v>130.16</v>
      </c>
    </row>
    <row r="134" spans="1:28">
      <c r="A134" s="6">
        <f>IFERROR(VLOOKUP(B134,'[1]DADOS (OCULTAR)'!$Q$3:$S$133,3,0),"")</f>
        <v>9767633000447</v>
      </c>
      <c r="B134" s="7" t="str">
        <f>'[1]TCE - ANEXO III - Preencher'!C143</f>
        <v>HOSPITAL SILVIO MAGALHÃES</v>
      </c>
      <c r="C134" s="8"/>
      <c r="D134" s="9" t="str">
        <f>'[1]TCE - ANEXO III - Preencher'!E143</f>
        <v>CLINGER DE CARVALHO  XAVIER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>
        <f>'[1]TCE - ANEXO III - Preencher'!G143</f>
        <v>322205</v>
      </c>
      <c r="G134" s="11" t="str">
        <f>IF('[1]TCE - ANEXO III - Preencher'!H143="","",'[1]TCE - ANEXO III - Preencher'!H143)</f>
        <v>09/2023</v>
      </c>
      <c r="H134" s="12">
        <f>'[1]TCE - ANEXO III - Preencher'!I143</f>
        <v>0</v>
      </c>
      <c r="I134" s="12">
        <f>'[1]TCE - ANEXO III - Preencher'!J143</f>
        <v>139.04</v>
      </c>
      <c r="J134" s="12">
        <f>'[1]TCE - ANEXO III - Preencher'!K143</f>
        <v>0</v>
      </c>
      <c r="K134" s="13">
        <f>'[1]TCE - ANEXO III - Preencher'!L143</f>
        <v>0</v>
      </c>
      <c r="L134" s="13">
        <f>'[1]TCE - ANEXO III - Preencher'!M143</f>
        <v>0</v>
      </c>
      <c r="M134" s="13">
        <f t="shared" si="12"/>
        <v>0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4957.4799999999996</v>
      </c>
      <c r="Y134" s="13">
        <f>'[1]TCE - ANEXO III - Preencher'!Z143</f>
        <v>0</v>
      </c>
      <c r="Z134" s="13">
        <f t="shared" si="16"/>
        <v>4957.4799999999996</v>
      </c>
      <c r="AA134" s="14" t="str">
        <f>IF('[1]TCE - ANEXO III - Preencher'!AB143="","",'[1]TCE - ANEXO III - Preencher'!AB143)</f>
        <v>ABONO COMPLEMENTAR LEI NO 14.434</v>
      </c>
      <c r="AB134" s="13">
        <f t="shared" si="17"/>
        <v>5096.5199999999995</v>
      </c>
    </row>
    <row r="135" spans="1:28">
      <c r="A135" s="6">
        <f>IFERROR(VLOOKUP(B135,'[1]DADOS (OCULTAR)'!$Q$3:$S$133,3,0),"")</f>
        <v>9767633000447</v>
      </c>
      <c r="B135" s="7" t="str">
        <f>'[1]TCE - ANEXO III - Preencher'!C144</f>
        <v>HOSPITAL SILVIO MAGALHÃES</v>
      </c>
      <c r="C135" s="8"/>
      <c r="D135" s="9" t="str">
        <f>'[1]TCE - ANEXO III - Preencher'!E144</f>
        <v>CRISNEIDE OLIVEIRA DOS SANTOS DE BARROS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09/2023</v>
      </c>
      <c r="H135" s="12">
        <f>'[1]TCE - ANEXO III - Preencher'!I144</f>
        <v>0</v>
      </c>
      <c r="I135" s="12">
        <f>'[1]TCE - ANEXO III - Preencher'!J144</f>
        <v>186.68</v>
      </c>
      <c r="J135" s="12">
        <f>'[1]TCE - ANEXO III - Preencher'!K144</f>
        <v>0</v>
      </c>
      <c r="K135" s="13">
        <f>'[1]TCE - ANEXO III - Preencher'!L144</f>
        <v>0</v>
      </c>
      <c r="L135" s="13">
        <f>'[1]TCE - ANEXO III - Preencher'!M144</f>
        <v>0</v>
      </c>
      <c r="M135" s="13">
        <f t="shared" si="12"/>
        <v>0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4828.5600000000004</v>
      </c>
      <c r="Y135" s="13">
        <f>'[1]TCE - ANEXO III - Preencher'!Z144</f>
        <v>0</v>
      </c>
      <c r="Z135" s="13">
        <f t="shared" si="16"/>
        <v>4828.5600000000004</v>
      </c>
      <c r="AA135" s="14" t="str">
        <f>IF('[1]TCE - ANEXO III - Preencher'!AB144="","",'[1]TCE - ANEXO III - Preencher'!AB144)</f>
        <v>ABONO COMPLEMENTAR LEI NO 14.434</v>
      </c>
      <c r="AB135" s="13">
        <f t="shared" si="17"/>
        <v>5015.2400000000007</v>
      </c>
    </row>
    <row r="136" spans="1:28">
      <c r="A136" s="6">
        <f>IFERROR(VLOOKUP(B136,'[1]DADOS (OCULTAR)'!$Q$3:$S$133,3,0),"")</f>
        <v>9767633000447</v>
      </c>
      <c r="B136" s="7" t="str">
        <f>'[1]TCE - ANEXO III - Preencher'!C145</f>
        <v>HOSPITAL SILVIO MAGALHÃES</v>
      </c>
      <c r="C136" s="8"/>
      <c r="D136" s="9" t="str">
        <f>'[1]TCE - ANEXO III - Preencher'!E145</f>
        <v>CRISTINAIDE BARROS DA SILVA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>
        <f>'[1]TCE - ANEXO III - Preencher'!G145</f>
        <v>322205</v>
      </c>
      <c r="G136" s="11" t="str">
        <f>IF('[1]TCE - ANEXO III - Preencher'!H145="","",'[1]TCE - ANEXO III - Preencher'!H145)</f>
        <v>09/2023</v>
      </c>
      <c r="H136" s="12">
        <f>'[1]TCE - ANEXO III - Preencher'!I145</f>
        <v>0</v>
      </c>
      <c r="I136" s="12">
        <f>'[1]TCE - ANEXO III - Preencher'!J145</f>
        <v>157.97</v>
      </c>
      <c r="J136" s="12">
        <f>'[1]TCE - ANEXO III - Preencher'!K145</f>
        <v>0</v>
      </c>
      <c r="K136" s="13">
        <f>'[1]TCE - ANEXO III - Preencher'!L145</f>
        <v>0</v>
      </c>
      <c r="L136" s="13">
        <f>'[1]TCE - ANEXO III - Preencher'!M145</f>
        <v>0</v>
      </c>
      <c r="M136" s="13">
        <f t="shared" si="12"/>
        <v>0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4952.72</v>
      </c>
      <c r="Y136" s="13">
        <f>'[1]TCE - ANEXO III - Preencher'!Z145</f>
        <v>0</v>
      </c>
      <c r="Z136" s="13">
        <f t="shared" si="16"/>
        <v>4952.72</v>
      </c>
      <c r="AA136" s="14" t="str">
        <f>IF('[1]TCE - ANEXO III - Preencher'!AB145="","",'[1]TCE - ANEXO III - Preencher'!AB145)</f>
        <v>ABONO COMPLEMENTAR LEI NO 14.434</v>
      </c>
      <c r="AB136" s="13">
        <f t="shared" si="17"/>
        <v>5110.6900000000005</v>
      </c>
    </row>
    <row r="137" spans="1:28">
      <c r="A137" s="6">
        <f>IFERROR(VLOOKUP(B137,'[1]DADOS (OCULTAR)'!$Q$3:$S$133,3,0),"")</f>
        <v>9767633000447</v>
      </c>
      <c r="B137" s="7" t="str">
        <f>'[1]TCE - ANEXO III - Preencher'!C146</f>
        <v>HOSPITAL SILVIO MAGALHÃES</v>
      </c>
      <c r="C137" s="8"/>
      <c r="D137" s="9" t="str">
        <f>'[1]TCE - ANEXO III - Preencher'!E146</f>
        <v>DAIANE BELMIRO DA SILVA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>
        <f>'[1]TCE - ANEXO III - Preencher'!G146</f>
        <v>322205</v>
      </c>
      <c r="G137" s="11" t="str">
        <f>IF('[1]TCE - ANEXO III - Preencher'!H146="","",'[1]TCE - ANEXO III - Preencher'!H146)</f>
        <v>09/2023</v>
      </c>
      <c r="H137" s="12">
        <f>'[1]TCE - ANEXO III - Preencher'!I146</f>
        <v>0</v>
      </c>
      <c r="I137" s="12">
        <f>'[1]TCE - ANEXO III - Preencher'!J146</f>
        <v>144.35</v>
      </c>
      <c r="J137" s="12">
        <f>'[1]TCE - ANEXO III - Preencher'!K146</f>
        <v>0</v>
      </c>
      <c r="K137" s="13">
        <f>'[1]TCE - ANEXO III - Preencher'!L146</f>
        <v>0</v>
      </c>
      <c r="L137" s="13">
        <f>'[1]TCE - ANEXO III - Preencher'!M146</f>
        <v>0</v>
      </c>
      <c r="M137" s="13">
        <f t="shared" si="12"/>
        <v>0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>
        <f>IF('[1]TCE - ANEXO III - Preencher'!AB146="","",'[1]TCE - ANEXO III - Preencher'!AB146)</f>
        <v>0</v>
      </c>
      <c r="AB137" s="13">
        <f t="shared" si="17"/>
        <v>144.35</v>
      </c>
    </row>
    <row r="138" spans="1:28">
      <c r="A138" s="6">
        <f>IFERROR(VLOOKUP(B138,'[1]DADOS (OCULTAR)'!$Q$3:$S$133,3,0),"")</f>
        <v>9767633000447</v>
      </c>
      <c r="B138" s="7" t="str">
        <f>'[1]TCE - ANEXO III - Preencher'!C147</f>
        <v>HOSPITAL SILVIO MAGALHÃES</v>
      </c>
      <c r="C138" s="8"/>
      <c r="D138" s="9" t="str">
        <f>'[1]TCE - ANEXO III - Preencher'!E147</f>
        <v>DANIEL FRANKLIN ALVES GOMES DA SILVA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09/2023</v>
      </c>
      <c r="H138" s="12">
        <f>'[1]TCE - ANEXO III - Preencher'!I147</f>
        <v>0</v>
      </c>
      <c r="I138" s="12">
        <f>'[1]TCE - ANEXO III - Preencher'!J147</f>
        <v>134.68</v>
      </c>
      <c r="J138" s="12">
        <f>'[1]TCE - ANEXO III - Preencher'!K147</f>
        <v>0</v>
      </c>
      <c r="K138" s="13">
        <f>'[1]TCE - ANEXO III - Preencher'!L147</f>
        <v>0</v>
      </c>
      <c r="L138" s="13">
        <f>'[1]TCE - ANEXO III - Preencher'!M147</f>
        <v>0</v>
      </c>
      <c r="M138" s="13">
        <f t="shared" si="12"/>
        <v>0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>
        <f>IF('[1]TCE - ANEXO III - Preencher'!AB147="","",'[1]TCE - ANEXO III - Preencher'!AB147)</f>
        <v>0</v>
      </c>
      <c r="AB138" s="13">
        <f t="shared" si="17"/>
        <v>134.68</v>
      </c>
    </row>
    <row r="139" spans="1:28">
      <c r="A139" s="6">
        <f>IFERROR(VLOOKUP(B139,'[1]DADOS (OCULTAR)'!$Q$3:$S$133,3,0),"")</f>
        <v>9767633000447</v>
      </c>
      <c r="B139" s="7" t="str">
        <f>'[1]TCE - ANEXO III - Preencher'!C148</f>
        <v>HOSPITAL SILVIO MAGALHÃES</v>
      </c>
      <c r="C139" s="8"/>
      <c r="D139" s="9" t="str">
        <f>'[1]TCE - ANEXO III - Preencher'!E148</f>
        <v>DANIEL JOSE DE SOUZA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514310</v>
      </c>
      <c r="G139" s="11" t="str">
        <f>IF('[1]TCE - ANEXO III - Preencher'!H148="","",'[1]TCE - ANEXO III - Preencher'!H148)</f>
        <v>09/2023</v>
      </c>
      <c r="H139" s="12">
        <f>'[1]TCE - ANEXO III - Preencher'!I148</f>
        <v>0</v>
      </c>
      <c r="I139" s="12">
        <f>'[1]TCE - ANEXO III - Preencher'!J148</f>
        <v>115.7</v>
      </c>
      <c r="J139" s="12">
        <f>'[1]TCE - ANEXO III - Preencher'!K148</f>
        <v>0</v>
      </c>
      <c r="K139" s="13">
        <f>'[1]TCE - ANEXO III - Preencher'!L148</f>
        <v>0</v>
      </c>
      <c r="L139" s="13">
        <f>'[1]TCE - ANEXO III - Preencher'!M148</f>
        <v>0</v>
      </c>
      <c r="M139" s="13">
        <f t="shared" si="12"/>
        <v>0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>
        <f>IF('[1]TCE - ANEXO III - Preencher'!AB148="","",'[1]TCE - ANEXO III - Preencher'!AB148)</f>
        <v>0</v>
      </c>
      <c r="AB139" s="13">
        <f t="shared" si="17"/>
        <v>115.7</v>
      </c>
    </row>
    <row r="140" spans="1:28">
      <c r="A140" s="6">
        <f>IFERROR(VLOOKUP(B140,'[1]DADOS (OCULTAR)'!$Q$3:$S$133,3,0),"")</f>
        <v>9767633000447</v>
      </c>
      <c r="B140" s="7" t="str">
        <f>'[1]TCE - ANEXO III - Preencher'!C149</f>
        <v>HOSPITAL SILVIO MAGALHÃES</v>
      </c>
      <c r="C140" s="8"/>
      <c r="D140" s="9" t="str">
        <f>'[1]TCE - ANEXO III - Preencher'!E149</f>
        <v>DANIEL VICENTE DO NASCIMENTO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515110</v>
      </c>
      <c r="G140" s="11" t="str">
        <f>IF('[1]TCE - ANEXO III - Preencher'!H149="","",'[1]TCE - ANEXO III - Preencher'!H149)</f>
        <v>09/2023</v>
      </c>
      <c r="H140" s="12">
        <f>'[1]TCE - ANEXO III - Preencher'!I149</f>
        <v>0</v>
      </c>
      <c r="I140" s="12">
        <f>'[1]TCE - ANEXO III - Preencher'!J149</f>
        <v>141.11000000000001</v>
      </c>
      <c r="J140" s="12">
        <f>'[1]TCE - ANEXO III - Preencher'!K149</f>
        <v>0</v>
      </c>
      <c r="K140" s="13">
        <f>'[1]TCE - ANEXO III - Preencher'!L149</f>
        <v>0</v>
      </c>
      <c r="L140" s="13">
        <f>'[1]TCE - ANEXO III - Preencher'!M149</f>
        <v>0</v>
      </c>
      <c r="M140" s="13">
        <f t="shared" si="12"/>
        <v>0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>
        <f>IF('[1]TCE - ANEXO III - Preencher'!AB149="","",'[1]TCE - ANEXO III - Preencher'!AB149)</f>
        <v>0</v>
      </c>
      <c r="AB140" s="13">
        <f t="shared" si="17"/>
        <v>141.11000000000001</v>
      </c>
    </row>
    <row r="141" spans="1:28">
      <c r="A141" s="6">
        <f>IFERROR(VLOOKUP(B141,'[1]DADOS (OCULTAR)'!$Q$3:$S$133,3,0),"")</f>
        <v>9767633000447</v>
      </c>
      <c r="B141" s="7" t="str">
        <f>'[1]TCE - ANEXO III - Preencher'!C150</f>
        <v>HOSPITAL SILVIO MAGALHÃES</v>
      </c>
      <c r="C141" s="8"/>
      <c r="D141" s="9" t="str">
        <f>'[1]TCE - ANEXO III - Preencher'!E150</f>
        <v>DANUBIA BENTO DA SILVA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322205</v>
      </c>
      <c r="G141" s="11" t="str">
        <f>IF('[1]TCE - ANEXO III - Preencher'!H150="","",'[1]TCE - ANEXO III - Preencher'!H150)</f>
        <v>09/2023</v>
      </c>
      <c r="H141" s="12">
        <f>'[1]TCE - ANEXO III - Preencher'!I150</f>
        <v>0</v>
      </c>
      <c r="I141" s="12">
        <f>'[1]TCE - ANEXO III - Preencher'!J150</f>
        <v>162.88999999999999</v>
      </c>
      <c r="J141" s="12">
        <f>'[1]TCE - ANEXO III - Preencher'!K150</f>
        <v>0</v>
      </c>
      <c r="K141" s="13">
        <f>'[1]TCE - ANEXO III - Preencher'!L150</f>
        <v>0</v>
      </c>
      <c r="L141" s="13">
        <f>'[1]TCE - ANEXO III - Preencher'!M150</f>
        <v>0</v>
      </c>
      <c r="M141" s="13">
        <f t="shared" si="12"/>
        <v>0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>
        <f>IF('[1]TCE - ANEXO III - Preencher'!AB150="","",'[1]TCE - ANEXO III - Preencher'!AB150)</f>
        <v>0</v>
      </c>
      <c r="AB141" s="13">
        <f t="shared" si="17"/>
        <v>162.88999999999999</v>
      </c>
    </row>
    <row r="142" spans="1:28">
      <c r="A142" s="6">
        <f>IFERROR(VLOOKUP(B142,'[1]DADOS (OCULTAR)'!$Q$3:$S$133,3,0),"")</f>
        <v>9767633000447</v>
      </c>
      <c r="B142" s="7" t="str">
        <f>'[1]TCE - ANEXO III - Preencher'!C151</f>
        <v>HOSPITAL SILVIO MAGALHÃES</v>
      </c>
      <c r="C142" s="8"/>
      <c r="D142" s="9" t="str">
        <f>'[1]TCE - ANEXO III - Preencher'!E151</f>
        <v>DARLLYSANGELA THAIS DA SILVA MARQUES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 t="str">
        <f>IF('[1]TCE - ANEXO III - Preencher'!H151="","",'[1]TCE - ANEXO III - Preencher'!H151)</f>
        <v>09/2023</v>
      </c>
      <c r="H142" s="12">
        <f>'[1]TCE - ANEXO III - Preencher'!I151</f>
        <v>0</v>
      </c>
      <c r="I142" s="12">
        <f>'[1]TCE - ANEXO III - Preencher'!J151</f>
        <v>139.04</v>
      </c>
      <c r="J142" s="12">
        <f>'[1]TCE - ANEXO III - Preencher'!K151</f>
        <v>0</v>
      </c>
      <c r="K142" s="13">
        <f>'[1]TCE - ANEXO III - Preencher'!L151</f>
        <v>0</v>
      </c>
      <c r="L142" s="13">
        <f>'[1]TCE - ANEXO III - Preencher'!M151</f>
        <v>0</v>
      </c>
      <c r="M142" s="13">
        <f t="shared" si="12"/>
        <v>0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77.55</v>
      </c>
      <c r="U142" s="13">
        <f>'[1]TCE - ANEXO III - Preencher'!V151</f>
        <v>0</v>
      </c>
      <c r="V142" s="13">
        <f t="shared" si="15"/>
        <v>77.55</v>
      </c>
      <c r="W142" s="14" t="str">
        <f>IF('[1]TCE - ANEXO III - Preencher'!X151="","",'[1]TCE - ANEXO III - Preencher'!X151)</f>
        <v>AUXILIO CRECHE</v>
      </c>
      <c r="X142" s="13">
        <f>'[1]TCE - ANEXO III - Preencher'!Y151</f>
        <v>4476.6400000000003</v>
      </c>
      <c r="Y142" s="13">
        <f>'[1]TCE - ANEXO III - Preencher'!Z151</f>
        <v>0</v>
      </c>
      <c r="Z142" s="13">
        <f t="shared" si="16"/>
        <v>4476.6400000000003</v>
      </c>
      <c r="AA142" s="14" t="str">
        <f>IF('[1]TCE - ANEXO III - Preencher'!AB151="","",'[1]TCE - ANEXO III - Preencher'!AB151)</f>
        <v>ABONO COMPLEMENTAR LEI NO 14.434</v>
      </c>
      <c r="AB142" s="13">
        <f t="shared" si="17"/>
        <v>4693.2300000000005</v>
      </c>
    </row>
    <row r="143" spans="1:28">
      <c r="A143" s="6">
        <f>IFERROR(VLOOKUP(B143,'[1]DADOS (OCULTAR)'!$Q$3:$S$133,3,0),"")</f>
        <v>9767633000447</v>
      </c>
      <c r="B143" s="7" t="str">
        <f>'[1]TCE - ANEXO III - Preencher'!C152</f>
        <v>HOSPITAL SILVIO MAGALHÃES</v>
      </c>
      <c r="C143" s="8"/>
      <c r="D143" s="9" t="str">
        <f>'[1]TCE - ANEXO III - Preencher'!E152</f>
        <v>DAVI SANTOS DA SILVA</v>
      </c>
      <c r="E143" s="7" t="str">
        <f>IF('[1]TCE - ANEXO III - Preencher'!F152="4 - Assistência Odontológica","2 - Outros Profissionais da Saúde",'[1]TCE - ANEXO III - Preencher'!F152)</f>
        <v>3 - Administrativo</v>
      </c>
      <c r="F143" s="10">
        <f>'[1]TCE - ANEXO III - Preencher'!G152</f>
        <v>422110</v>
      </c>
      <c r="G143" s="11" t="str">
        <f>IF('[1]TCE - ANEXO III - Preencher'!H152="","",'[1]TCE - ANEXO III - Preencher'!H152)</f>
        <v>09/2023</v>
      </c>
      <c r="H143" s="12">
        <f>'[1]TCE - ANEXO III - Preencher'!I152</f>
        <v>0</v>
      </c>
      <c r="I143" s="12">
        <f>'[1]TCE - ANEXO III - Preencher'!J152</f>
        <v>131.12</v>
      </c>
      <c r="J143" s="12">
        <f>'[1]TCE - ANEXO III - Preencher'!K152</f>
        <v>0</v>
      </c>
      <c r="K143" s="13">
        <f>'[1]TCE - ANEXO III - Preencher'!L152</f>
        <v>0</v>
      </c>
      <c r="L143" s="13">
        <f>'[1]TCE - ANEXO III - Preencher'!M152</f>
        <v>0</v>
      </c>
      <c r="M143" s="13">
        <f t="shared" si="12"/>
        <v>0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>
        <f>IF('[1]TCE - ANEXO III - Preencher'!AB152="","",'[1]TCE - ANEXO III - Preencher'!AB152)</f>
        <v>0</v>
      </c>
      <c r="AB143" s="13">
        <f t="shared" si="17"/>
        <v>131.12</v>
      </c>
    </row>
    <row r="144" spans="1:28">
      <c r="A144" s="6">
        <f>IFERROR(VLOOKUP(B144,'[1]DADOS (OCULTAR)'!$Q$3:$S$133,3,0),"")</f>
        <v>9767633000447</v>
      </c>
      <c r="B144" s="7" t="str">
        <f>'[1]TCE - ANEXO III - Preencher'!C153</f>
        <v>HOSPITAL SILVIO MAGALHÃES</v>
      </c>
      <c r="C144" s="8"/>
      <c r="D144" s="9" t="str">
        <f>'[1]TCE - ANEXO III - Preencher'!E153</f>
        <v>DAYANA LARISSA PEREIRA</v>
      </c>
      <c r="E144" s="7" t="str">
        <f>IF('[1]TCE - ANEXO III - Preencher'!F153="4 - Assistência Odontológica","2 - Outros Profissionais da Saúde",'[1]TCE - ANEXO III - Preencher'!F153)</f>
        <v>3 - Administrativo</v>
      </c>
      <c r="F144" s="10">
        <f>'[1]TCE - ANEXO III - Preencher'!G153</f>
        <v>422110</v>
      </c>
      <c r="G144" s="11" t="str">
        <f>IF('[1]TCE - ANEXO III - Preencher'!H153="","",'[1]TCE - ANEXO III - Preencher'!H153)</f>
        <v>09/2023</v>
      </c>
      <c r="H144" s="12">
        <f>'[1]TCE - ANEXO III - Preencher'!I153</f>
        <v>0</v>
      </c>
      <c r="I144" s="12">
        <f>'[1]TCE - ANEXO III - Preencher'!J153</f>
        <v>199.61</v>
      </c>
      <c r="J144" s="12">
        <f>'[1]TCE - ANEXO III - Preencher'!K153</f>
        <v>0</v>
      </c>
      <c r="K144" s="13">
        <f>'[1]TCE - ANEXO III - Preencher'!L153</f>
        <v>0</v>
      </c>
      <c r="L144" s="13">
        <f>'[1]TCE - ANEXO III - Preencher'!M153</f>
        <v>0</v>
      </c>
      <c r="M144" s="13">
        <f t="shared" si="12"/>
        <v>0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>
        <f>IF('[1]TCE - ANEXO III - Preencher'!AB153="","",'[1]TCE - ANEXO III - Preencher'!AB153)</f>
        <v>0</v>
      </c>
      <c r="AB144" s="13">
        <f t="shared" si="17"/>
        <v>199.61</v>
      </c>
    </row>
    <row r="145" spans="1:28">
      <c r="A145" s="6">
        <f>IFERROR(VLOOKUP(B145,'[1]DADOS (OCULTAR)'!$Q$3:$S$133,3,0),"")</f>
        <v>9767633000447</v>
      </c>
      <c r="B145" s="7" t="str">
        <f>'[1]TCE - ANEXO III - Preencher'!C154</f>
        <v>HOSPITAL SILVIO MAGALHÃES</v>
      </c>
      <c r="C145" s="8"/>
      <c r="D145" s="9" t="str">
        <f>'[1]TCE - ANEXO III - Preencher'!E154</f>
        <v>DAYANE DE FRANCA SILVA</v>
      </c>
      <c r="E145" s="7" t="str">
        <f>IF('[1]TCE - ANEXO III - Preencher'!F154="4 - Assistência Odontológica","2 - Outros Profissionais da Saúde",'[1]TCE - ANEXO III - Preencher'!F154)</f>
        <v>3 - Administrativo</v>
      </c>
      <c r="F145" s="10">
        <f>'[1]TCE - ANEXO III - Preencher'!G154</f>
        <v>513430</v>
      </c>
      <c r="G145" s="11" t="str">
        <f>IF('[1]TCE - ANEXO III - Preencher'!H154="","",'[1]TCE - ANEXO III - Preencher'!H154)</f>
        <v>09/2023</v>
      </c>
      <c r="H145" s="12">
        <f>'[1]TCE - ANEXO III - Preencher'!I154</f>
        <v>0</v>
      </c>
      <c r="I145" s="12">
        <f>'[1]TCE - ANEXO III - Preencher'!J154</f>
        <v>0</v>
      </c>
      <c r="J145" s="12">
        <f>'[1]TCE - ANEXO III - Preencher'!K154</f>
        <v>0</v>
      </c>
      <c r="K145" s="13">
        <f>'[1]TCE - ANEXO III - Preencher'!L154</f>
        <v>0</v>
      </c>
      <c r="L145" s="13">
        <f>'[1]TCE - ANEXO III - Preencher'!M154</f>
        <v>0</v>
      </c>
      <c r="M145" s="13">
        <f t="shared" si="12"/>
        <v>0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>
        <f>IF('[1]TCE - ANEXO III - Preencher'!AB154="","",'[1]TCE - ANEXO III - Preencher'!AB154)</f>
        <v>0</v>
      </c>
      <c r="AB145" s="13">
        <f t="shared" si="17"/>
        <v>0</v>
      </c>
    </row>
    <row r="146" spans="1:28">
      <c r="A146" s="6">
        <f>IFERROR(VLOOKUP(B146,'[1]DADOS (OCULTAR)'!$Q$3:$S$133,3,0),"")</f>
        <v>9767633000447</v>
      </c>
      <c r="B146" s="7" t="str">
        <f>'[1]TCE - ANEXO III - Preencher'!C155</f>
        <v>HOSPITAL SILVIO MAGALHÃES</v>
      </c>
      <c r="C146" s="8"/>
      <c r="D146" s="9" t="str">
        <f>'[1]TCE - ANEXO III - Preencher'!E155</f>
        <v>DAYANE HADASSA DE LIMA MELO GUERRA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>
        <f>'[1]TCE - ANEXO III - Preencher'!G155</f>
        <v>223710</v>
      </c>
      <c r="G146" s="11" t="str">
        <f>IF('[1]TCE - ANEXO III - Preencher'!H155="","",'[1]TCE - ANEXO III - Preencher'!H155)</f>
        <v>09/2023</v>
      </c>
      <c r="H146" s="12">
        <f>'[1]TCE - ANEXO III - Preencher'!I155</f>
        <v>0</v>
      </c>
      <c r="I146" s="12">
        <f>'[1]TCE - ANEXO III - Preencher'!J155</f>
        <v>288.39</v>
      </c>
      <c r="J146" s="12">
        <f>'[1]TCE - ANEXO III - Preencher'!K155</f>
        <v>0</v>
      </c>
      <c r="K146" s="13">
        <f>'[1]TCE - ANEXO III - Preencher'!L155</f>
        <v>0</v>
      </c>
      <c r="L146" s="13">
        <f>'[1]TCE - ANEXO III - Preencher'!M155</f>
        <v>0</v>
      </c>
      <c r="M146" s="13">
        <f t="shared" si="12"/>
        <v>0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>
        <f>IF('[1]TCE - ANEXO III - Preencher'!AB155="","",'[1]TCE - ANEXO III - Preencher'!AB155)</f>
        <v>0</v>
      </c>
      <c r="AB146" s="13">
        <f t="shared" si="17"/>
        <v>288.39</v>
      </c>
    </row>
    <row r="147" spans="1:28">
      <c r="A147" s="6">
        <f>IFERROR(VLOOKUP(B147,'[1]DADOS (OCULTAR)'!$Q$3:$S$133,3,0),"")</f>
        <v>9767633000447</v>
      </c>
      <c r="B147" s="7" t="str">
        <f>'[1]TCE - ANEXO III - Preencher'!C156</f>
        <v>HOSPITAL SILVIO MAGALHÃES</v>
      </c>
      <c r="C147" s="8"/>
      <c r="D147" s="9" t="str">
        <f>'[1]TCE - ANEXO III - Preencher'!E156</f>
        <v>DAYSE SILVA DE LIMA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>
        <f>'[1]TCE - ANEXO III - Preencher'!G156</f>
        <v>223505</v>
      </c>
      <c r="G147" s="11" t="str">
        <f>IF('[1]TCE - ANEXO III - Preencher'!H156="","",'[1]TCE - ANEXO III - Preencher'!H156)</f>
        <v>09/2023</v>
      </c>
      <c r="H147" s="12">
        <f>'[1]TCE - ANEXO III - Preencher'!I156</f>
        <v>0</v>
      </c>
      <c r="I147" s="12">
        <f>'[1]TCE - ANEXO III - Preencher'!J156</f>
        <v>183.95</v>
      </c>
      <c r="J147" s="12">
        <f>'[1]TCE - ANEXO III - Preencher'!K156</f>
        <v>0</v>
      </c>
      <c r="K147" s="13">
        <f>'[1]TCE - ANEXO III - Preencher'!L156</f>
        <v>0</v>
      </c>
      <c r="L147" s="13">
        <f>'[1]TCE - ANEXO III - Preencher'!M156</f>
        <v>0</v>
      </c>
      <c r="M147" s="13">
        <f t="shared" si="12"/>
        <v>0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>
        <f>IF('[1]TCE - ANEXO III - Preencher'!AB156="","",'[1]TCE - ANEXO III - Preencher'!AB156)</f>
        <v>0</v>
      </c>
      <c r="AB147" s="13">
        <f t="shared" si="17"/>
        <v>183.95</v>
      </c>
    </row>
    <row r="148" spans="1:28">
      <c r="A148" s="6">
        <f>IFERROR(VLOOKUP(B148,'[1]DADOS (OCULTAR)'!$Q$3:$S$133,3,0),"")</f>
        <v>9767633000447</v>
      </c>
      <c r="B148" s="7" t="str">
        <f>'[1]TCE - ANEXO III - Preencher'!C157</f>
        <v>HOSPITAL SILVIO MAGALHÃES</v>
      </c>
      <c r="C148" s="8"/>
      <c r="D148" s="9" t="str">
        <f>'[1]TCE - ANEXO III - Preencher'!E157</f>
        <v>DEBORA MARIA DOS SANTOS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>
        <f>'[1]TCE - ANEXO III - Preencher'!G157</f>
        <v>322205</v>
      </c>
      <c r="G148" s="11" t="str">
        <f>IF('[1]TCE - ANEXO III - Preencher'!H157="","",'[1]TCE - ANEXO III - Preencher'!H157)</f>
        <v>09/2023</v>
      </c>
      <c r="H148" s="12">
        <f>'[1]TCE - ANEXO III - Preencher'!I157</f>
        <v>0</v>
      </c>
      <c r="I148" s="12">
        <f>'[1]TCE - ANEXO III - Preencher'!J157</f>
        <v>140</v>
      </c>
      <c r="J148" s="12">
        <f>'[1]TCE - ANEXO III - Preencher'!K157</f>
        <v>0</v>
      </c>
      <c r="K148" s="13">
        <f>'[1]TCE - ANEXO III - Preencher'!L157</f>
        <v>0</v>
      </c>
      <c r="L148" s="13">
        <f>'[1]TCE - ANEXO III - Preencher'!M157</f>
        <v>0</v>
      </c>
      <c r="M148" s="13">
        <f t="shared" si="12"/>
        <v>0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4952.96</v>
      </c>
      <c r="Y148" s="13">
        <f>'[1]TCE - ANEXO III - Preencher'!Z157</f>
        <v>0</v>
      </c>
      <c r="Z148" s="13">
        <f t="shared" si="16"/>
        <v>4952.96</v>
      </c>
      <c r="AA148" s="14" t="str">
        <f>IF('[1]TCE - ANEXO III - Preencher'!AB157="","",'[1]TCE - ANEXO III - Preencher'!AB157)</f>
        <v>ABONO COMPLEMENTAR LEI NO 14.434</v>
      </c>
      <c r="AB148" s="13">
        <f t="shared" si="17"/>
        <v>5092.96</v>
      </c>
    </row>
    <row r="149" spans="1:28">
      <c r="A149" s="6">
        <f>IFERROR(VLOOKUP(B149,'[1]DADOS (OCULTAR)'!$Q$3:$S$133,3,0),"")</f>
        <v>9767633000447</v>
      </c>
      <c r="B149" s="7" t="str">
        <f>'[1]TCE - ANEXO III - Preencher'!C158</f>
        <v>HOSPITAL SILVIO MAGALHÃES</v>
      </c>
      <c r="C149" s="8"/>
      <c r="D149" s="9" t="str">
        <f>'[1]TCE - ANEXO III - Preencher'!E158</f>
        <v>DEBORA MARKLAYNNE BEZERRA NEVES</v>
      </c>
      <c r="E149" s="7" t="str">
        <f>IF('[1]TCE - ANEXO III - Preencher'!F158="4 - Assistência Odontológica","2 - Outros Profissionais da Saúde",'[1]TCE - ANEXO III - Preencher'!F158)</f>
        <v>2 - Outros Profissionais da Saúde</v>
      </c>
      <c r="F149" s="10">
        <f>'[1]TCE - ANEXO III - Preencher'!G158</f>
        <v>223505</v>
      </c>
      <c r="G149" s="11" t="str">
        <f>IF('[1]TCE - ANEXO III - Preencher'!H158="","",'[1]TCE - ANEXO III - Preencher'!H158)</f>
        <v>09/2023</v>
      </c>
      <c r="H149" s="12">
        <f>'[1]TCE - ANEXO III - Preencher'!I158</f>
        <v>0</v>
      </c>
      <c r="I149" s="12">
        <f>'[1]TCE - ANEXO III - Preencher'!J158</f>
        <v>248.9</v>
      </c>
      <c r="J149" s="12">
        <f>'[1]TCE - ANEXO III - Preencher'!K158</f>
        <v>0</v>
      </c>
      <c r="K149" s="13">
        <f>'[1]TCE - ANEXO III - Preencher'!L158</f>
        <v>0</v>
      </c>
      <c r="L149" s="13">
        <f>'[1]TCE - ANEXO III - Preencher'!M158</f>
        <v>0</v>
      </c>
      <c r="M149" s="13">
        <f t="shared" si="12"/>
        <v>0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6633.76</v>
      </c>
      <c r="Y149" s="13">
        <f>'[1]TCE - ANEXO III - Preencher'!Z158</f>
        <v>0</v>
      </c>
      <c r="Z149" s="13">
        <f t="shared" si="16"/>
        <v>6633.76</v>
      </c>
      <c r="AA149" s="14" t="str">
        <f>IF('[1]TCE - ANEXO III - Preencher'!AB158="","",'[1]TCE - ANEXO III - Preencher'!AB158)</f>
        <v>ABONO COMPLEMENTAR LEI NO 14.434</v>
      </c>
      <c r="AB149" s="13">
        <f t="shared" si="17"/>
        <v>6882.66</v>
      </c>
    </row>
    <row r="150" spans="1:28">
      <c r="A150" s="6">
        <f>IFERROR(VLOOKUP(B150,'[1]DADOS (OCULTAR)'!$Q$3:$S$133,3,0),"")</f>
        <v>9767633000447</v>
      </c>
      <c r="B150" s="7" t="str">
        <f>'[1]TCE - ANEXO III - Preencher'!C159</f>
        <v>HOSPITAL SILVIO MAGALHÃES</v>
      </c>
      <c r="C150" s="8"/>
      <c r="D150" s="9" t="str">
        <f>'[1]TCE - ANEXO III - Preencher'!E159</f>
        <v>DEBORA RAPHAELA SOARES LINS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>
        <f>'[1]TCE - ANEXO III - Preencher'!G159</f>
        <v>223505</v>
      </c>
      <c r="G150" s="11" t="str">
        <f>IF('[1]TCE - ANEXO III - Preencher'!H159="","",'[1]TCE - ANEXO III - Preencher'!H159)</f>
        <v>09/2023</v>
      </c>
      <c r="H150" s="12">
        <f>'[1]TCE - ANEXO III - Preencher'!I159</f>
        <v>0</v>
      </c>
      <c r="I150" s="12">
        <f>'[1]TCE - ANEXO III - Preencher'!J159</f>
        <v>215.14</v>
      </c>
      <c r="J150" s="12">
        <f>'[1]TCE - ANEXO III - Preencher'!K159</f>
        <v>0</v>
      </c>
      <c r="K150" s="13">
        <f>'[1]TCE - ANEXO III - Preencher'!L159</f>
        <v>0</v>
      </c>
      <c r="L150" s="13">
        <f>'[1]TCE - ANEXO III - Preencher'!M159</f>
        <v>0</v>
      </c>
      <c r="M150" s="13">
        <f t="shared" si="12"/>
        <v>0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7862.16</v>
      </c>
      <c r="Y150" s="13">
        <f>'[1]TCE - ANEXO III - Preencher'!Z159</f>
        <v>0</v>
      </c>
      <c r="Z150" s="13">
        <f t="shared" si="16"/>
        <v>7862.16</v>
      </c>
      <c r="AA150" s="14" t="str">
        <f>IF('[1]TCE - ANEXO III - Preencher'!AB159="","",'[1]TCE - ANEXO III - Preencher'!AB159)</f>
        <v>ABONO COMPLEMENTAR LEI NO 14.434</v>
      </c>
      <c r="AB150" s="13">
        <f t="shared" si="17"/>
        <v>8077.3</v>
      </c>
    </row>
    <row r="151" spans="1:28">
      <c r="A151" s="6">
        <f>IFERROR(VLOOKUP(B151,'[1]DADOS (OCULTAR)'!$Q$3:$S$133,3,0),"")</f>
        <v>9767633000447</v>
      </c>
      <c r="B151" s="7" t="str">
        <f>'[1]TCE - ANEXO III - Preencher'!C160</f>
        <v>HOSPITAL SILVIO MAGALHÃES</v>
      </c>
      <c r="C151" s="8"/>
      <c r="D151" s="9" t="str">
        <f>'[1]TCE - ANEXO III - Preencher'!E160</f>
        <v>DEISE MARIA DA SILVA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322205</v>
      </c>
      <c r="G151" s="11" t="str">
        <f>IF('[1]TCE - ANEXO III - Preencher'!H160="","",'[1]TCE - ANEXO III - Preencher'!H160)</f>
        <v>09/2023</v>
      </c>
      <c r="H151" s="12">
        <f>'[1]TCE - ANEXO III - Preencher'!I160</f>
        <v>0</v>
      </c>
      <c r="I151" s="12">
        <f>'[1]TCE - ANEXO III - Preencher'!J160</f>
        <v>201.2</v>
      </c>
      <c r="J151" s="12">
        <f>'[1]TCE - ANEXO III - Preencher'!K160</f>
        <v>0</v>
      </c>
      <c r="K151" s="13">
        <f>'[1]TCE - ANEXO III - Preencher'!L160</f>
        <v>0</v>
      </c>
      <c r="L151" s="13">
        <f>'[1]TCE - ANEXO III - Preencher'!M160</f>
        <v>0</v>
      </c>
      <c r="M151" s="13">
        <f t="shared" si="12"/>
        <v>0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4903.08</v>
      </c>
      <c r="Y151" s="13">
        <f>'[1]TCE - ANEXO III - Preencher'!Z160</f>
        <v>0</v>
      </c>
      <c r="Z151" s="13">
        <f t="shared" si="16"/>
        <v>4903.08</v>
      </c>
      <c r="AA151" s="14" t="str">
        <f>IF('[1]TCE - ANEXO III - Preencher'!AB160="","",'[1]TCE - ANEXO III - Preencher'!AB160)</f>
        <v>ABONO COMPLEMENTAR LEI NO 14.434</v>
      </c>
      <c r="AB151" s="13">
        <f t="shared" si="17"/>
        <v>5104.28</v>
      </c>
    </row>
    <row r="152" spans="1:28">
      <c r="A152" s="6">
        <f>IFERROR(VLOOKUP(B152,'[1]DADOS (OCULTAR)'!$Q$3:$S$133,3,0),"")</f>
        <v>9767633000447</v>
      </c>
      <c r="B152" s="7" t="str">
        <f>'[1]TCE - ANEXO III - Preencher'!C161</f>
        <v>HOSPITAL SILVIO MAGALHÃES</v>
      </c>
      <c r="C152" s="8"/>
      <c r="D152" s="9" t="str">
        <f>'[1]TCE - ANEXO III - Preencher'!E161</f>
        <v>DENISY ALBINO DA SILVA PORTO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322205</v>
      </c>
      <c r="G152" s="11" t="str">
        <f>IF('[1]TCE - ANEXO III - Preencher'!H161="","",'[1]TCE - ANEXO III - Preencher'!H161)</f>
        <v>09/2023</v>
      </c>
      <c r="H152" s="12">
        <f>'[1]TCE - ANEXO III - Preencher'!I161</f>
        <v>0</v>
      </c>
      <c r="I152" s="12">
        <f>'[1]TCE - ANEXO III - Preencher'!J161</f>
        <v>168.2</v>
      </c>
      <c r="J152" s="12">
        <f>'[1]TCE - ANEXO III - Preencher'!K161</f>
        <v>0</v>
      </c>
      <c r="K152" s="13">
        <f>'[1]TCE - ANEXO III - Preencher'!L161</f>
        <v>0</v>
      </c>
      <c r="L152" s="13">
        <f>'[1]TCE - ANEXO III - Preencher'!M161</f>
        <v>0</v>
      </c>
      <c r="M152" s="13">
        <f t="shared" si="12"/>
        <v>0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4595.3599999999997</v>
      </c>
      <c r="Y152" s="13">
        <f>'[1]TCE - ANEXO III - Preencher'!Z161</f>
        <v>0</v>
      </c>
      <c r="Z152" s="13">
        <f t="shared" si="16"/>
        <v>4595.3599999999997</v>
      </c>
      <c r="AA152" s="14" t="str">
        <f>IF('[1]TCE - ANEXO III - Preencher'!AB161="","",'[1]TCE - ANEXO III - Preencher'!AB161)</f>
        <v>ABONO COMPLEMENTAR LEI NO 14.434</v>
      </c>
      <c r="AB152" s="13">
        <f t="shared" si="17"/>
        <v>4763.5599999999995</v>
      </c>
    </row>
    <row r="153" spans="1:28">
      <c r="A153" s="6">
        <f>IFERROR(VLOOKUP(B153,'[1]DADOS (OCULTAR)'!$Q$3:$S$133,3,0),"")</f>
        <v>9767633000447</v>
      </c>
      <c r="B153" s="7" t="str">
        <f>'[1]TCE - ANEXO III - Preencher'!C162</f>
        <v>HOSPITAL SILVIO MAGALHÃES</v>
      </c>
      <c r="C153" s="8"/>
      <c r="D153" s="9" t="str">
        <f>'[1]TCE - ANEXO III - Preencher'!E162</f>
        <v>DEYSE ANDRADE UCHOA SANTOS</v>
      </c>
      <c r="E153" s="7" t="str">
        <f>IF('[1]TCE - ANEXO III - Preencher'!F162="4 - Assistência Odontológica","2 - Outros Profissionais da Saúde",'[1]TCE - ANEXO III - Preencher'!F162)</f>
        <v>3 - Administrativo</v>
      </c>
      <c r="F153" s="10">
        <f>'[1]TCE - ANEXO III - Preencher'!G162</f>
        <v>223710</v>
      </c>
      <c r="G153" s="11" t="str">
        <f>IF('[1]TCE - ANEXO III - Preencher'!H162="","",'[1]TCE - ANEXO III - Preencher'!H162)</f>
        <v>09/2023</v>
      </c>
      <c r="H153" s="12">
        <f>'[1]TCE - ANEXO III - Preencher'!I162</f>
        <v>0</v>
      </c>
      <c r="I153" s="12">
        <f>'[1]TCE - ANEXO III - Preencher'!J162</f>
        <v>275.66000000000003</v>
      </c>
      <c r="J153" s="12">
        <f>'[1]TCE - ANEXO III - Preencher'!K162</f>
        <v>0</v>
      </c>
      <c r="K153" s="13">
        <f>'[1]TCE - ANEXO III - Preencher'!L162</f>
        <v>0</v>
      </c>
      <c r="L153" s="13">
        <f>'[1]TCE - ANEXO III - Preencher'!M162</f>
        <v>0</v>
      </c>
      <c r="M153" s="13">
        <f t="shared" si="12"/>
        <v>0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>
        <f>IF('[1]TCE - ANEXO III - Preencher'!AB162="","",'[1]TCE - ANEXO III - Preencher'!AB162)</f>
        <v>0</v>
      </c>
      <c r="AB153" s="13">
        <f t="shared" si="17"/>
        <v>275.66000000000003</v>
      </c>
    </row>
    <row r="154" spans="1:28">
      <c r="A154" s="6">
        <f>IFERROR(VLOOKUP(B154,'[1]DADOS (OCULTAR)'!$Q$3:$S$133,3,0),"")</f>
        <v>9767633000447</v>
      </c>
      <c r="B154" s="7" t="str">
        <f>'[1]TCE - ANEXO III - Preencher'!C163</f>
        <v>HOSPITAL SILVIO MAGALHÃES</v>
      </c>
      <c r="C154" s="8"/>
      <c r="D154" s="9" t="str">
        <f>'[1]TCE - ANEXO III - Preencher'!E163</f>
        <v>DEYVID RIAN ALVES TIMOTEO</v>
      </c>
      <c r="E154" s="7" t="str">
        <f>IF('[1]TCE - ANEXO III - Preencher'!F163="4 - Assistência Odontológica","2 - Outros Profissionais da Saúde",'[1]TCE - ANEXO III - Preencher'!F163)</f>
        <v>3 - Administrativo</v>
      </c>
      <c r="F154" s="10">
        <f>'[1]TCE - ANEXO III - Preencher'!G163</f>
        <v>313220</v>
      </c>
      <c r="G154" s="11" t="str">
        <f>IF('[1]TCE - ANEXO III - Preencher'!H163="","",'[1]TCE - ANEXO III - Preencher'!H163)</f>
        <v>09/2023</v>
      </c>
      <c r="H154" s="12">
        <f>'[1]TCE - ANEXO III - Preencher'!I163</f>
        <v>0</v>
      </c>
      <c r="I154" s="12">
        <f>'[1]TCE - ANEXO III - Preencher'!J163</f>
        <v>153.11000000000001</v>
      </c>
      <c r="J154" s="12">
        <f>'[1]TCE - ANEXO III - Preencher'!K163</f>
        <v>0</v>
      </c>
      <c r="K154" s="13">
        <f>'[1]TCE - ANEXO III - Preencher'!L163</f>
        <v>0</v>
      </c>
      <c r="L154" s="13">
        <f>'[1]TCE - ANEXO III - Preencher'!M163</f>
        <v>0</v>
      </c>
      <c r="M154" s="13">
        <f t="shared" si="12"/>
        <v>0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>
        <f>IF('[1]TCE - ANEXO III - Preencher'!AB163="","",'[1]TCE - ANEXO III - Preencher'!AB163)</f>
        <v>0</v>
      </c>
      <c r="AB154" s="13">
        <f t="shared" si="17"/>
        <v>153.11000000000001</v>
      </c>
    </row>
    <row r="155" spans="1:28">
      <c r="A155" s="6">
        <f>IFERROR(VLOOKUP(B155,'[1]DADOS (OCULTAR)'!$Q$3:$S$133,3,0),"")</f>
        <v>9767633000447</v>
      </c>
      <c r="B155" s="7" t="str">
        <f>'[1]TCE - ANEXO III - Preencher'!C164</f>
        <v>HOSPITAL SILVIO MAGALHÃES</v>
      </c>
      <c r="C155" s="8"/>
      <c r="D155" s="9" t="str">
        <f>'[1]TCE - ANEXO III - Preencher'!E164</f>
        <v>DIANA CLAUDIA SILVA DE OLIVEIRA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>
        <f>'[1]TCE - ANEXO III - Preencher'!G164</f>
        <v>322205</v>
      </c>
      <c r="G155" s="11" t="str">
        <f>IF('[1]TCE - ANEXO III - Preencher'!H164="","",'[1]TCE - ANEXO III - Preencher'!H164)</f>
        <v>09/2023</v>
      </c>
      <c r="H155" s="12">
        <f>'[1]TCE - ANEXO III - Preencher'!I164</f>
        <v>0</v>
      </c>
      <c r="I155" s="12">
        <f>'[1]TCE - ANEXO III - Preencher'!J164</f>
        <v>149.44</v>
      </c>
      <c r="J155" s="12">
        <f>'[1]TCE - ANEXO III - Preencher'!K164</f>
        <v>0</v>
      </c>
      <c r="K155" s="13">
        <f>'[1]TCE - ANEXO III - Preencher'!L164</f>
        <v>0</v>
      </c>
      <c r="L155" s="13">
        <f>'[1]TCE - ANEXO III - Preencher'!M164</f>
        <v>0</v>
      </c>
      <c r="M155" s="13">
        <f t="shared" si="12"/>
        <v>0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>
        <f>IF('[1]TCE - ANEXO III - Preencher'!AB164="","",'[1]TCE - ANEXO III - Preencher'!AB164)</f>
        <v>0</v>
      </c>
      <c r="AB155" s="13">
        <f t="shared" si="17"/>
        <v>149.44</v>
      </c>
    </row>
    <row r="156" spans="1:28">
      <c r="A156" s="6">
        <f>IFERROR(VLOOKUP(B156,'[1]DADOS (OCULTAR)'!$Q$3:$S$133,3,0),"")</f>
        <v>9767633000447</v>
      </c>
      <c r="B156" s="7" t="str">
        <f>'[1]TCE - ANEXO III - Preencher'!C165</f>
        <v>HOSPITAL SILVIO MAGALHÃES</v>
      </c>
      <c r="C156" s="8"/>
      <c r="D156" s="9" t="str">
        <f>'[1]TCE - ANEXO III - Preencher'!E165</f>
        <v>DIANA ELLEN DA SILVA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223505</v>
      </c>
      <c r="G156" s="11" t="str">
        <f>IF('[1]TCE - ANEXO III - Preencher'!H165="","",'[1]TCE - ANEXO III - Preencher'!H165)</f>
        <v>09/2023</v>
      </c>
      <c r="H156" s="12">
        <f>'[1]TCE - ANEXO III - Preencher'!I165</f>
        <v>0</v>
      </c>
      <c r="I156" s="12">
        <f>'[1]TCE - ANEXO III - Preencher'!J165</f>
        <v>228.5</v>
      </c>
      <c r="J156" s="12">
        <f>'[1]TCE - ANEXO III - Preencher'!K165</f>
        <v>0</v>
      </c>
      <c r="K156" s="13">
        <f>'[1]TCE - ANEXO III - Preencher'!L165</f>
        <v>0</v>
      </c>
      <c r="L156" s="13">
        <f>'[1]TCE - ANEXO III - Preencher'!M165</f>
        <v>0</v>
      </c>
      <c r="M156" s="13">
        <f t="shared" si="12"/>
        <v>0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>
        <f>IF('[1]TCE - ANEXO III - Preencher'!AB165="","",'[1]TCE - ANEXO III - Preencher'!AB165)</f>
        <v>0</v>
      </c>
      <c r="AB156" s="13">
        <f t="shared" si="17"/>
        <v>228.5</v>
      </c>
    </row>
    <row r="157" spans="1:28">
      <c r="A157" s="6">
        <f>IFERROR(VLOOKUP(B157,'[1]DADOS (OCULTAR)'!$Q$3:$S$133,3,0),"")</f>
        <v>9767633000447</v>
      </c>
      <c r="B157" s="7" t="str">
        <f>'[1]TCE - ANEXO III - Preencher'!C166</f>
        <v>HOSPITAL SILVIO MAGALHÃES</v>
      </c>
      <c r="C157" s="8"/>
      <c r="D157" s="9" t="str">
        <f>'[1]TCE - ANEXO III - Preencher'!E166</f>
        <v xml:space="preserve">DILLYS EDUARDO DOS PRAZERES SANTOS </v>
      </c>
      <c r="E157" s="7" t="str">
        <f>IF('[1]TCE - ANEXO III - Preencher'!F166="4 - Assistência Odontológica","2 - Outros Profissionais da Saúde",'[1]TCE - ANEXO III - Preencher'!F166)</f>
        <v>3 - Administrativo</v>
      </c>
      <c r="F157" s="10">
        <f>'[1]TCE - ANEXO III - Preencher'!G166</f>
        <v>515110</v>
      </c>
      <c r="G157" s="11" t="str">
        <f>IF('[1]TCE - ANEXO III - Preencher'!H166="","",'[1]TCE - ANEXO III - Preencher'!H166)</f>
        <v>09/2023</v>
      </c>
      <c r="H157" s="12">
        <f>'[1]TCE - ANEXO III - Preencher'!I166</f>
        <v>0</v>
      </c>
      <c r="I157" s="12">
        <f>'[1]TCE - ANEXO III - Preencher'!J166</f>
        <v>130.54</v>
      </c>
      <c r="J157" s="12">
        <f>'[1]TCE - ANEXO III - Preencher'!K166</f>
        <v>0</v>
      </c>
      <c r="K157" s="13">
        <f>'[1]TCE - ANEXO III - Preencher'!L166</f>
        <v>0</v>
      </c>
      <c r="L157" s="13">
        <f>'[1]TCE - ANEXO III - Preencher'!M166</f>
        <v>0</v>
      </c>
      <c r="M157" s="13">
        <f t="shared" si="12"/>
        <v>0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>
        <f>IF('[1]TCE - ANEXO III - Preencher'!AB166="","",'[1]TCE - ANEXO III - Preencher'!AB166)</f>
        <v>0</v>
      </c>
      <c r="AB157" s="13">
        <f t="shared" si="17"/>
        <v>130.54</v>
      </c>
    </row>
    <row r="158" spans="1:28">
      <c r="A158" s="6">
        <f>IFERROR(VLOOKUP(B158,'[1]DADOS (OCULTAR)'!$Q$3:$S$133,3,0),"")</f>
        <v>9767633000447</v>
      </c>
      <c r="B158" s="7" t="str">
        <f>'[1]TCE - ANEXO III - Preencher'!C167</f>
        <v>HOSPITAL SILVIO MAGALHÃES</v>
      </c>
      <c r="C158" s="8"/>
      <c r="D158" s="9" t="str">
        <f>'[1]TCE - ANEXO III - Preencher'!E167</f>
        <v>DILSON LUIZ DA SILVA VERISSIMO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>
        <f>'[1]TCE - ANEXO III - Preencher'!G167</f>
        <v>322205</v>
      </c>
      <c r="G158" s="11" t="str">
        <f>IF('[1]TCE - ANEXO III - Preencher'!H167="","",'[1]TCE - ANEXO III - Preencher'!H167)</f>
        <v>09/2023</v>
      </c>
      <c r="H158" s="12">
        <f>'[1]TCE - ANEXO III - Preencher'!I167</f>
        <v>0</v>
      </c>
      <c r="I158" s="12">
        <f>'[1]TCE - ANEXO III - Preencher'!J167</f>
        <v>134.69</v>
      </c>
      <c r="J158" s="12">
        <f>'[1]TCE - ANEXO III - Preencher'!K167</f>
        <v>0</v>
      </c>
      <c r="K158" s="13">
        <f>'[1]TCE - ANEXO III - Preencher'!L167</f>
        <v>0</v>
      </c>
      <c r="L158" s="13">
        <f>'[1]TCE - ANEXO III - Preencher'!M167</f>
        <v>0</v>
      </c>
      <c r="M158" s="13">
        <f t="shared" si="12"/>
        <v>0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4945</v>
      </c>
      <c r="Y158" s="13">
        <f>'[1]TCE - ANEXO III - Preencher'!Z167</f>
        <v>0</v>
      </c>
      <c r="Z158" s="13">
        <f t="shared" si="16"/>
        <v>4945</v>
      </c>
      <c r="AA158" s="14" t="str">
        <f>IF('[1]TCE - ANEXO III - Preencher'!AB167="","",'[1]TCE - ANEXO III - Preencher'!AB167)</f>
        <v>ABONO COMPLEMENTAR LEI NO 14.434</v>
      </c>
      <c r="AB158" s="13">
        <f t="shared" si="17"/>
        <v>5079.6899999999996</v>
      </c>
    </row>
    <row r="159" spans="1:28">
      <c r="A159" s="6">
        <f>IFERROR(VLOOKUP(B159,'[1]DADOS (OCULTAR)'!$Q$3:$S$133,3,0),"")</f>
        <v>9767633000447</v>
      </c>
      <c r="B159" s="7" t="str">
        <f>'[1]TCE - ANEXO III - Preencher'!C168</f>
        <v>HOSPITAL SILVIO MAGALHÃES</v>
      </c>
      <c r="C159" s="8"/>
      <c r="D159" s="9" t="str">
        <f>'[1]TCE - ANEXO III - Preencher'!E168</f>
        <v>DINA DO NASCIMENTO SILVA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322205</v>
      </c>
      <c r="G159" s="11" t="str">
        <f>IF('[1]TCE - ANEXO III - Preencher'!H168="","",'[1]TCE - ANEXO III - Preencher'!H168)</f>
        <v>09/2023</v>
      </c>
      <c r="H159" s="12">
        <f>'[1]TCE - ANEXO III - Preencher'!I168</f>
        <v>0</v>
      </c>
      <c r="I159" s="12">
        <f>'[1]TCE - ANEXO III - Preencher'!J168</f>
        <v>162.88</v>
      </c>
      <c r="J159" s="12">
        <f>'[1]TCE - ANEXO III - Preencher'!K168</f>
        <v>0</v>
      </c>
      <c r="K159" s="13">
        <f>'[1]TCE - ANEXO III - Preencher'!L168</f>
        <v>0</v>
      </c>
      <c r="L159" s="13">
        <f>'[1]TCE - ANEXO III - Preencher'!M168</f>
        <v>0</v>
      </c>
      <c r="M159" s="13">
        <f t="shared" si="12"/>
        <v>0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77.55</v>
      </c>
      <c r="U159" s="13">
        <f>'[1]TCE - ANEXO III - Preencher'!V168</f>
        <v>0</v>
      </c>
      <c r="V159" s="13">
        <f t="shared" si="15"/>
        <v>77.55</v>
      </c>
      <c r="W159" s="14" t="str">
        <f>IF('[1]TCE - ANEXO III - Preencher'!X168="","",'[1]TCE - ANEXO III - Preencher'!X168)</f>
        <v>AUXILIO CRECHE</v>
      </c>
      <c r="X159" s="13">
        <f>'[1]TCE - ANEXO III - Preencher'!Y168</f>
        <v>4550</v>
      </c>
      <c r="Y159" s="13">
        <f>'[1]TCE - ANEXO III - Preencher'!Z168</f>
        <v>0</v>
      </c>
      <c r="Z159" s="13">
        <f t="shared" si="16"/>
        <v>4550</v>
      </c>
      <c r="AA159" s="14" t="str">
        <f>IF('[1]TCE - ANEXO III - Preencher'!AB168="","",'[1]TCE - ANEXO III - Preencher'!AB168)</f>
        <v>ABONO COMPLEMENTAR LEI NO 14.434</v>
      </c>
      <c r="AB159" s="13">
        <f t="shared" si="17"/>
        <v>4790.43</v>
      </c>
    </row>
    <row r="160" spans="1:28">
      <c r="A160" s="6">
        <f>IFERROR(VLOOKUP(B160,'[1]DADOS (OCULTAR)'!$Q$3:$S$133,3,0),"")</f>
        <v>9767633000447</v>
      </c>
      <c r="B160" s="7" t="str">
        <f>'[1]TCE - ANEXO III - Preencher'!C169</f>
        <v>HOSPITAL SILVIO MAGALHÃES</v>
      </c>
      <c r="C160" s="8"/>
      <c r="D160" s="9" t="str">
        <f>'[1]TCE - ANEXO III - Preencher'!E169</f>
        <v>DOUGLAS FERREIRA DA SILVA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>
        <f>'[1]TCE - ANEXO III - Preencher'!G169</f>
        <v>521130</v>
      </c>
      <c r="G160" s="11" t="str">
        <f>IF('[1]TCE - ANEXO III - Preencher'!H169="","",'[1]TCE - ANEXO III - Preencher'!H169)</f>
        <v>09/2023</v>
      </c>
      <c r="H160" s="12">
        <f>'[1]TCE - ANEXO III - Preencher'!I169</f>
        <v>0</v>
      </c>
      <c r="I160" s="12">
        <f>'[1]TCE - ANEXO III - Preencher'!J169</f>
        <v>136.4</v>
      </c>
      <c r="J160" s="12">
        <f>'[1]TCE - ANEXO III - Preencher'!K169</f>
        <v>0</v>
      </c>
      <c r="K160" s="13">
        <f>'[1]TCE - ANEXO III - Preencher'!L169</f>
        <v>0</v>
      </c>
      <c r="L160" s="13">
        <f>'[1]TCE - ANEXO III - Preencher'!M169</f>
        <v>0</v>
      </c>
      <c r="M160" s="13">
        <f t="shared" si="12"/>
        <v>0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125</v>
      </c>
      <c r="R160" s="13">
        <f>'[1]TCE - ANEXO III - Preencher'!S169</f>
        <v>79.2</v>
      </c>
      <c r="S160" s="13">
        <f t="shared" si="14"/>
        <v>45.8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>
        <f>IF('[1]TCE - ANEXO III - Preencher'!AB169="","",'[1]TCE - ANEXO III - Preencher'!AB169)</f>
        <v>0</v>
      </c>
      <c r="AB160" s="13">
        <f t="shared" si="17"/>
        <v>182.2</v>
      </c>
    </row>
    <row r="161" spans="1:28">
      <c r="A161" s="6">
        <f>IFERROR(VLOOKUP(B161,'[1]DADOS (OCULTAR)'!$Q$3:$S$133,3,0),"")</f>
        <v>9767633000447</v>
      </c>
      <c r="B161" s="7" t="str">
        <f>'[1]TCE - ANEXO III - Preencher'!C170</f>
        <v>HOSPITAL SILVIO MAGALHÃES</v>
      </c>
      <c r="C161" s="8"/>
      <c r="D161" s="9" t="str">
        <f>'[1]TCE - ANEXO III - Preencher'!E170</f>
        <v xml:space="preserve">DRIELE DA SILVA PEREIRA 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322205</v>
      </c>
      <c r="G161" s="11" t="str">
        <f>IF('[1]TCE - ANEXO III - Preencher'!H170="","",'[1]TCE - ANEXO III - Preencher'!H170)</f>
        <v>09/2023</v>
      </c>
      <c r="H161" s="12">
        <f>'[1]TCE - ANEXO III - Preencher'!I170</f>
        <v>0</v>
      </c>
      <c r="I161" s="12">
        <f>'[1]TCE - ANEXO III - Preencher'!J170</f>
        <v>144.36000000000001</v>
      </c>
      <c r="J161" s="12">
        <f>'[1]TCE - ANEXO III - Preencher'!K170</f>
        <v>0</v>
      </c>
      <c r="K161" s="13">
        <f>'[1]TCE - ANEXO III - Preencher'!L170</f>
        <v>0</v>
      </c>
      <c r="L161" s="13">
        <f>'[1]TCE - ANEXO III - Preencher'!M170</f>
        <v>0</v>
      </c>
      <c r="M161" s="13">
        <f t="shared" si="12"/>
        <v>0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4897.28</v>
      </c>
      <c r="Y161" s="13">
        <f>'[1]TCE - ANEXO III - Preencher'!Z170</f>
        <v>0</v>
      </c>
      <c r="Z161" s="13">
        <f t="shared" si="16"/>
        <v>4897.28</v>
      </c>
      <c r="AA161" s="14" t="str">
        <f>IF('[1]TCE - ANEXO III - Preencher'!AB170="","",'[1]TCE - ANEXO III - Preencher'!AB170)</f>
        <v>ABONO COMPLEMENTAR LEI NO 14.434</v>
      </c>
      <c r="AB161" s="13">
        <f t="shared" si="17"/>
        <v>5041.6399999999994</v>
      </c>
    </row>
    <row r="162" spans="1:28">
      <c r="A162" s="6">
        <f>IFERROR(VLOOKUP(B162,'[1]DADOS (OCULTAR)'!$Q$3:$S$133,3,0),"")</f>
        <v>9767633000447</v>
      </c>
      <c r="B162" s="7" t="str">
        <f>'[1]TCE - ANEXO III - Preencher'!C171</f>
        <v>HOSPITAL SILVIO MAGALHÃES</v>
      </c>
      <c r="C162" s="8"/>
      <c r="D162" s="9" t="str">
        <f>'[1]TCE - ANEXO III - Preencher'!E171</f>
        <v>EDELANIA PATRICIA DA SILVA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 t="str">
        <f>IF('[1]TCE - ANEXO III - Preencher'!H171="","",'[1]TCE - ANEXO III - Preencher'!H171)</f>
        <v>09/2023</v>
      </c>
      <c r="H162" s="12">
        <f>'[1]TCE - ANEXO III - Preencher'!I171</f>
        <v>0</v>
      </c>
      <c r="I162" s="12">
        <f>'[1]TCE - ANEXO III - Preencher'!J171</f>
        <v>149.68</v>
      </c>
      <c r="J162" s="12">
        <f>'[1]TCE - ANEXO III - Preencher'!K171</f>
        <v>0</v>
      </c>
      <c r="K162" s="13">
        <f>'[1]TCE - ANEXO III - Preencher'!L171</f>
        <v>0</v>
      </c>
      <c r="L162" s="13">
        <f>'[1]TCE - ANEXO III - Preencher'!M171</f>
        <v>0</v>
      </c>
      <c r="M162" s="13">
        <f t="shared" si="12"/>
        <v>0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77.55</v>
      </c>
      <c r="U162" s="13">
        <f>'[1]TCE - ANEXO III - Preencher'!V171</f>
        <v>0</v>
      </c>
      <c r="V162" s="13">
        <f t="shared" si="15"/>
        <v>77.55</v>
      </c>
      <c r="W162" s="14" t="str">
        <f>IF('[1]TCE - ANEXO III - Preencher'!X171="","",'[1]TCE - ANEXO III - Preencher'!X171)</f>
        <v>AUXILIO CRECHE</v>
      </c>
      <c r="X162" s="13">
        <f>'[1]TCE - ANEXO III - Preencher'!Y171</f>
        <v>4396.88</v>
      </c>
      <c r="Y162" s="13">
        <f>'[1]TCE - ANEXO III - Preencher'!Z171</f>
        <v>0</v>
      </c>
      <c r="Z162" s="13">
        <f t="shared" si="16"/>
        <v>4396.88</v>
      </c>
      <c r="AA162" s="14" t="str">
        <f>IF('[1]TCE - ANEXO III - Preencher'!AB171="","",'[1]TCE - ANEXO III - Preencher'!AB171)</f>
        <v>ABONO COMPLEMENTAR LEI NO 14.434</v>
      </c>
      <c r="AB162" s="13">
        <f t="shared" si="17"/>
        <v>4624.1100000000006</v>
      </c>
    </row>
    <row r="163" spans="1:28">
      <c r="A163" s="6">
        <f>IFERROR(VLOOKUP(B163,'[1]DADOS (OCULTAR)'!$Q$3:$S$133,3,0),"")</f>
        <v>9767633000447</v>
      </c>
      <c r="B163" s="7" t="str">
        <f>'[1]TCE - ANEXO III - Preencher'!C172</f>
        <v>HOSPITAL SILVIO MAGALHÃES</v>
      </c>
      <c r="C163" s="8"/>
      <c r="D163" s="9" t="str">
        <f>'[1]TCE - ANEXO III - Preencher'!E172</f>
        <v>EDGLEISON DE ASSIS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223505</v>
      </c>
      <c r="G163" s="11" t="str">
        <f>IF('[1]TCE - ANEXO III - Preencher'!H172="","",'[1]TCE - ANEXO III - Preencher'!H172)</f>
        <v>09/2023</v>
      </c>
      <c r="H163" s="12">
        <f>'[1]TCE - ANEXO III - Preencher'!I172</f>
        <v>0</v>
      </c>
      <c r="I163" s="12">
        <f>'[1]TCE - ANEXO III - Preencher'!J172</f>
        <v>174.19</v>
      </c>
      <c r="J163" s="12">
        <f>'[1]TCE - ANEXO III - Preencher'!K172</f>
        <v>0</v>
      </c>
      <c r="K163" s="13">
        <f>'[1]TCE - ANEXO III - Preencher'!L172</f>
        <v>0</v>
      </c>
      <c r="L163" s="13">
        <f>'[1]TCE - ANEXO III - Preencher'!M172</f>
        <v>0</v>
      </c>
      <c r="M163" s="13">
        <f t="shared" si="12"/>
        <v>0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9138.4</v>
      </c>
      <c r="Y163" s="13">
        <f>'[1]TCE - ANEXO III - Preencher'!Z172</f>
        <v>0</v>
      </c>
      <c r="Z163" s="13">
        <f t="shared" si="16"/>
        <v>9138.4</v>
      </c>
      <c r="AA163" s="14" t="str">
        <f>IF('[1]TCE - ANEXO III - Preencher'!AB172="","",'[1]TCE - ANEXO III - Preencher'!AB172)</f>
        <v>ABONO COMPLEMENTAR LEI NO 14.434</v>
      </c>
      <c r="AB163" s="13">
        <f t="shared" si="17"/>
        <v>9312.59</v>
      </c>
    </row>
    <row r="164" spans="1:28">
      <c r="A164" s="6">
        <f>IFERROR(VLOOKUP(B164,'[1]DADOS (OCULTAR)'!$Q$3:$S$133,3,0),"")</f>
        <v>9767633000447</v>
      </c>
      <c r="B164" s="7" t="str">
        <f>'[1]TCE - ANEXO III - Preencher'!C173</f>
        <v>HOSPITAL SILVIO MAGALHÃES</v>
      </c>
      <c r="C164" s="8"/>
      <c r="D164" s="9" t="str">
        <f>'[1]TCE - ANEXO III - Preencher'!E173</f>
        <v>EDICLEIDE VENTURA DA SILVA</v>
      </c>
      <c r="E164" s="7" t="str">
        <f>IF('[1]TCE - ANEXO III - Preencher'!F173="4 - Assistência Odontológica","2 - Outros Profissionais da Saúde",'[1]TCE - ANEXO III - Preencher'!F173)</f>
        <v>3 - Administrativo</v>
      </c>
      <c r="F164" s="10">
        <f>'[1]TCE - ANEXO III - Preencher'!G173</f>
        <v>513430</v>
      </c>
      <c r="G164" s="11" t="str">
        <f>IF('[1]TCE - ANEXO III - Preencher'!H173="","",'[1]TCE - ANEXO III - Preencher'!H173)</f>
        <v>09/2023</v>
      </c>
      <c r="H164" s="12">
        <f>'[1]TCE - ANEXO III - Preencher'!I173</f>
        <v>0</v>
      </c>
      <c r="I164" s="12">
        <f>'[1]TCE - ANEXO III - Preencher'!J173</f>
        <v>0</v>
      </c>
      <c r="J164" s="12">
        <f>'[1]TCE - ANEXO III - Preencher'!K173</f>
        <v>7575.82</v>
      </c>
      <c r="K164" s="13">
        <f>'[1]TCE - ANEXO III - Preencher'!L173</f>
        <v>0</v>
      </c>
      <c r="L164" s="13">
        <f>'[1]TCE - ANEXO III - Preencher'!M173</f>
        <v>0</v>
      </c>
      <c r="M164" s="13">
        <f t="shared" si="12"/>
        <v>0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>
        <f>IF('[1]TCE - ANEXO III - Preencher'!AB173="","",'[1]TCE - ANEXO III - Preencher'!AB173)</f>
        <v>0</v>
      </c>
      <c r="AB164" s="13">
        <f t="shared" si="17"/>
        <v>7575.82</v>
      </c>
    </row>
    <row r="165" spans="1:28">
      <c r="A165" s="6">
        <f>IFERROR(VLOOKUP(B165,'[1]DADOS (OCULTAR)'!$Q$3:$S$133,3,0),"")</f>
        <v>9767633000447</v>
      </c>
      <c r="B165" s="7" t="str">
        <f>'[1]TCE - ANEXO III - Preencher'!C174</f>
        <v>HOSPITAL SILVIO MAGALHÃES</v>
      </c>
      <c r="C165" s="8"/>
      <c r="D165" s="9" t="str">
        <f>'[1]TCE - ANEXO III - Preencher'!E174</f>
        <v xml:space="preserve">EDILENE MARIA DE OLIVEIRA </v>
      </c>
      <c r="E165" s="7" t="str">
        <f>IF('[1]TCE - ANEXO III - Preencher'!F174="4 - Assistência Odontológica","2 - Outros Profissionais da Saúde",'[1]TCE - ANEXO III - Preencher'!F174)</f>
        <v>2 - Outros Profissionais da Saúde</v>
      </c>
      <c r="F165" s="10">
        <f>'[1]TCE - ANEXO III - Preencher'!G174</f>
        <v>322205</v>
      </c>
      <c r="G165" s="11" t="str">
        <f>IF('[1]TCE - ANEXO III - Preencher'!H174="","",'[1]TCE - ANEXO III - Preencher'!H174)</f>
        <v>09/2023</v>
      </c>
      <c r="H165" s="12">
        <f>'[1]TCE - ANEXO III - Preencher'!I174</f>
        <v>0</v>
      </c>
      <c r="I165" s="12">
        <f>'[1]TCE - ANEXO III - Preencher'!J174</f>
        <v>157.56</v>
      </c>
      <c r="J165" s="12">
        <f>'[1]TCE - ANEXO III - Preencher'!K174</f>
        <v>0</v>
      </c>
      <c r="K165" s="13">
        <f>'[1]TCE - ANEXO III - Preencher'!L174</f>
        <v>0</v>
      </c>
      <c r="L165" s="13">
        <f>'[1]TCE - ANEXO III - Preencher'!M174</f>
        <v>0</v>
      </c>
      <c r="M165" s="13">
        <f t="shared" si="12"/>
        <v>0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4979.6400000000003</v>
      </c>
      <c r="Y165" s="13">
        <f>'[1]TCE - ANEXO III - Preencher'!Z174</f>
        <v>0</v>
      </c>
      <c r="Z165" s="13">
        <f t="shared" si="16"/>
        <v>4979.6400000000003</v>
      </c>
      <c r="AA165" s="14" t="str">
        <f>IF('[1]TCE - ANEXO III - Preencher'!AB174="","",'[1]TCE - ANEXO III - Preencher'!AB174)</f>
        <v>ABONO COMPLEMENTAR LEI NO 14.434</v>
      </c>
      <c r="AB165" s="13">
        <f t="shared" si="17"/>
        <v>5137.2000000000007</v>
      </c>
    </row>
    <row r="166" spans="1:28">
      <c r="A166" s="6">
        <f>IFERROR(VLOOKUP(B166,'[1]DADOS (OCULTAR)'!$Q$3:$S$133,3,0),"")</f>
        <v>9767633000447</v>
      </c>
      <c r="B166" s="7" t="str">
        <f>'[1]TCE - ANEXO III - Preencher'!C175</f>
        <v>HOSPITAL SILVIO MAGALHÃES</v>
      </c>
      <c r="C166" s="8"/>
      <c r="D166" s="9" t="str">
        <f>'[1]TCE - ANEXO III - Preencher'!E175</f>
        <v>EDILSON ALVES DA SILVA</v>
      </c>
      <c r="E166" s="7" t="str">
        <f>IF('[1]TCE - ANEXO III - Preencher'!F175="4 - Assistência Odontológica","2 - Outros Profissionais da Saúde",'[1]TCE - ANEXO III - Preencher'!F175)</f>
        <v>3 - Administrativo</v>
      </c>
      <c r="F166" s="10">
        <f>'[1]TCE - ANEXO III - Preencher'!G175</f>
        <v>513115</v>
      </c>
      <c r="G166" s="11" t="str">
        <f>IF('[1]TCE - ANEXO III - Preencher'!H175="","",'[1]TCE - ANEXO III - Preencher'!H175)</f>
        <v>09/2023</v>
      </c>
      <c r="H166" s="12">
        <f>'[1]TCE - ANEXO III - Preencher'!I175</f>
        <v>0</v>
      </c>
      <c r="I166" s="12">
        <f>'[1]TCE - ANEXO III - Preencher'!J175</f>
        <v>314.3</v>
      </c>
      <c r="J166" s="12">
        <f>'[1]TCE - ANEXO III - Preencher'!K175</f>
        <v>0</v>
      </c>
      <c r="K166" s="13">
        <f>'[1]TCE - ANEXO III - Preencher'!L175</f>
        <v>0</v>
      </c>
      <c r="L166" s="13">
        <f>'[1]TCE - ANEXO III - Preencher'!M175</f>
        <v>0</v>
      </c>
      <c r="M166" s="13">
        <f t="shared" si="12"/>
        <v>0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>
        <f>IF('[1]TCE - ANEXO III - Preencher'!AB175="","",'[1]TCE - ANEXO III - Preencher'!AB175)</f>
        <v>0</v>
      </c>
      <c r="AB166" s="13">
        <f t="shared" si="17"/>
        <v>314.3</v>
      </c>
    </row>
    <row r="167" spans="1:28">
      <c r="A167" s="6">
        <f>IFERROR(VLOOKUP(B167,'[1]DADOS (OCULTAR)'!$Q$3:$S$133,3,0),"")</f>
        <v>9767633000447</v>
      </c>
      <c r="B167" s="7" t="str">
        <f>'[1]TCE - ANEXO III - Preencher'!C176</f>
        <v>HOSPITAL SILVIO MAGALHÃES</v>
      </c>
      <c r="C167" s="8"/>
      <c r="D167" s="9" t="str">
        <f>'[1]TCE - ANEXO III - Preencher'!E176</f>
        <v>EDINEIDE VERONICA NASCIMENTO DA SILVA LIMA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>
        <f>'[1]TCE - ANEXO III - Preencher'!G176</f>
        <v>322205</v>
      </c>
      <c r="G167" s="11" t="str">
        <f>IF('[1]TCE - ANEXO III - Preencher'!H176="","",'[1]TCE - ANEXO III - Preencher'!H176)</f>
        <v>09/2023</v>
      </c>
      <c r="H167" s="12">
        <f>'[1]TCE - ANEXO III - Preencher'!I176</f>
        <v>0</v>
      </c>
      <c r="I167" s="12">
        <f>'[1]TCE - ANEXO III - Preencher'!J176</f>
        <v>144.35</v>
      </c>
      <c r="J167" s="12">
        <f>'[1]TCE - ANEXO III - Preencher'!K176</f>
        <v>0</v>
      </c>
      <c r="K167" s="13">
        <f>'[1]TCE - ANEXO III - Preencher'!L176</f>
        <v>0</v>
      </c>
      <c r="L167" s="13">
        <f>'[1]TCE - ANEXO III - Preencher'!M176</f>
        <v>0</v>
      </c>
      <c r="M167" s="13">
        <f t="shared" si="12"/>
        <v>0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4751.28</v>
      </c>
      <c r="Y167" s="13">
        <f>'[1]TCE - ANEXO III - Preencher'!Z176</f>
        <v>0</v>
      </c>
      <c r="Z167" s="13">
        <f t="shared" si="16"/>
        <v>4751.28</v>
      </c>
      <c r="AA167" s="14" t="str">
        <f>IF('[1]TCE - ANEXO III - Preencher'!AB176="","",'[1]TCE - ANEXO III - Preencher'!AB176)</f>
        <v>ABONO COMPLEMENTAR LEI NO 14.434</v>
      </c>
      <c r="AB167" s="13">
        <f t="shared" si="17"/>
        <v>4895.63</v>
      </c>
    </row>
    <row r="168" spans="1:28">
      <c r="A168" s="6">
        <f>IFERROR(VLOOKUP(B168,'[1]DADOS (OCULTAR)'!$Q$3:$S$133,3,0),"")</f>
        <v>9767633000447</v>
      </c>
      <c r="B168" s="7" t="str">
        <f>'[1]TCE - ANEXO III - Preencher'!C177</f>
        <v>HOSPITAL SILVIO MAGALHÃES</v>
      </c>
      <c r="C168" s="8"/>
      <c r="D168" s="9" t="str">
        <f>'[1]TCE - ANEXO III - Preencher'!E177</f>
        <v>EDIRONIA CRISTINA DA COSTA SILVA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>
        <f>'[1]TCE - ANEXO III - Preencher'!G177</f>
        <v>322205</v>
      </c>
      <c r="G168" s="11" t="str">
        <f>IF('[1]TCE - ANEXO III - Preencher'!H177="","",'[1]TCE - ANEXO III - Preencher'!H177)</f>
        <v>09/2023</v>
      </c>
      <c r="H168" s="12">
        <f>'[1]TCE - ANEXO III - Preencher'!I177</f>
        <v>0</v>
      </c>
      <c r="I168" s="12">
        <f>'[1]TCE - ANEXO III - Preencher'!J177</f>
        <v>152.63999999999999</v>
      </c>
      <c r="J168" s="12">
        <f>'[1]TCE - ANEXO III - Preencher'!K177</f>
        <v>0</v>
      </c>
      <c r="K168" s="13">
        <f>'[1]TCE - ANEXO III - Preencher'!L177</f>
        <v>0</v>
      </c>
      <c r="L168" s="13">
        <f>'[1]TCE - ANEXO III - Preencher'!M177</f>
        <v>0</v>
      </c>
      <c r="M168" s="13">
        <f t="shared" si="12"/>
        <v>0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5080.84</v>
      </c>
      <c r="Y168" s="13">
        <f>'[1]TCE - ANEXO III - Preencher'!Z177</f>
        <v>0</v>
      </c>
      <c r="Z168" s="13">
        <f t="shared" si="16"/>
        <v>5080.84</v>
      </c>
      <c r="AA168" s="14" t="str">
        <f>IF('[1]TCE - ANEXO III - Preencher'!AB177="","",'[1]TCE - ANEXO III - Preencher'!AB177)</f>
        <v>ABONO COMPLEMENTAR LEI NO 14.434</v>
      </c>
      <c r="AB168" s="13">
        <f t="shared" si="17"/>
        <v>5233.4800000000005</v>
      </c>
    </row>
    <row r="169" spans="1:28">
      <c r="A169" s="6">
        <f>IFERROR(VLOOKUP(B169,'[1]DADOS (OCULTAR)'!$Q$3:$S$133,3,0),"")</f>
        <v>9767633000447</v>
      </c>
      <c r="B169" s="7" t="str">
        <f>'[1]TCE - ANEXO III - Preencher'!C178</f>
        <v>HOSPITAL SILVIO MAGALHÃES</v>
      </c>
      <c r="C169" s="8"/>
      <c r="D169" s="9" t="str">
        <f>'[1]TCE - ANEXO III - Preencher'!E178</f>
        <v>EDLANE KARINA MENDES DA SILVA</v>
      </c>
      <c r="E169" s="7" t="str">
        <f>IF('[1]TCE - ANEXO III - Preencher'!F178="4 - Assistência Odontológica","2 - Outros Profissionais da Saúde",'[1]TCE - ANEXO III - Preencher'!F178)</f>
        <v>2 - Outros Profissionais da Saúde</v>
      </c>
      <c r="F169" s="10">
        <f>'[1]TCE - ANEXO III - Preencher'!G178</f>
        <v>322205</v>
      </c>
      <c r="G169" s="11" t="str">
        <f>IF('[1]TCE - ANEXO III - Preencher'!H178="","",'[1]TCE - ANEXO III - Preencher'!H178)</f>
        <v>09/2023</v>
      </c>
      <c r="H169" s="12">
        <f>'[1]TCE - ANEXO III - Preencher'!I178</f>
        <v>0</v>
      </c>
      <c r="I169" s="12">
        <f>'[1]TCE - ANEXO III - Preencher'!J178</f>
        <v>172.15</v>
      </c>
      <c r="J169" s="12">
        <f>'[1]TCE - ANEXO III - Preencher'!K178</f>
        <v>0</v>
      </c>
      <c r="K169" s="13">
        <f>'[1]TCE - ANEXO III - Preencher'!L178</f>
        <v>0</v>
      </c>
      <c r="L169" s="13">
        <f>'[1]TCE - ANEXO III - Preencher'!M178</f>
        <v>0</v>
      </c>
      <c r="M169" s="13">
        <f t="shared" si="12"/>
        <v>0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4977.4799999999996</v>
      </c>
      <c r="Y169" s="13">
        <f>'[1]TCE - ANEXO III - Preencher'!Z178</f>
        <v>0</v>
      </c>
      <c r="Z169" s="13">
        <f t="shared" si="16"/>
        <v>4977.4799999999996</v>
      </c>
      <c r="AA169" s="14" t="str">
        <f>IF('[1]TCE - ANEXO III - Preencher'!AB178="","",'[1]TCE - ANEXO III - Preencher'!AB178)</f>
        <v>ABONO COMPLEMENTAR LEI NO 14.434</v>
      </c>
      <c r="AB169" s="13">
        <f t="shared" si="17"/>
        <v>5149.6299999999992</v>
      </c>
    </row>
    <row r="170" spans="1:28">
      <c r="A170" s="6">
        <f>IFERROR(VLOOKUP(B170,'[1]DADOS (OCULTAR)'!$Q$3:$S$133,3,0),"")</f>
        <v>9767633000447</v>
      </c>
      <c r="B170" s="7" t="str">
        <f>'[1]TCE - ANEXO III - Preencher'!C179</f>
        <v>HOSPITAL SILVIO MAGALHÃES</v>
      </c>
      <c r="C170" s="8"/>
      <c r="D170" s="9" t="str">
        <f>'[1]TCE - ANEXO III - Preencher'!E179</f>
        <v>EDMILSON MATIAS DA SILVA</v>
      </c>
      <c r="E170" s="7" t="str">
        <f>IF('[1]TCE - ANEXO III - Preencher'!F179="4 - Assistência Odontológica","2 - Outros Profissionais da Saúde",'[1]TCE - ANEXO III - Preencher'!F179)</f>
        <v>3 - Administrativo</v>
      </c>
      <c r="F170" s="10">
        <f>'[1]TCE - ANEXO III - Preencher'!G179</f>
        <v>516310</v>
      </c>
      <c r="G170" s="11" t="str">
        <f>IF('[1]TCE - ANEXO III - Preencher'!H179="","",'[1]TCE - ANEXO III - Preencher'!H179)</f>
        <v>09/2023</v>
      </c>
      <c r="H170" s="12">
        <f>'[1]TCE - ANEXO III - Preencher'!I179</f>
        <v>0</v>
      </c>
      <c r="I170" s="12">
        <f>'[1]TCE - ANEXO III - Preencher'!J179</f>
        <v>148.9</v>
      </c>
      <c r="J170" s="12">
        <f>'[1]TCE - ANEXO III - Preencher'!K179</f>
        <v>0</v>
      </c>
      <c r="K170" s="13">
        <f>'[1]TCE - ANEXO III - Preencher'!L179</f>
        <v>0</v>
      </c>
      <c r="L170" s="13">
        <f>'[1]TCE - ANEXO III - Preencher'!M179</f>
        <v>0</v>
      </c>
      <c r="M170" s="13">
        <f t="shared" si="12"/>
        <v>0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>
        <f>IF('[1]TCE - ANEXO III - Preencher'!AB179="","",'[1]TCE - ANEXO III - Preencher'!AB179)</f>
        <v>0</v>
      </c>
      <c r="AB170" s="13">
        <f t="shared" si="17"/>
        <v>148.9</v>
      </c>
    </row>
    <row r="171" spans="1:28">
      <c r="A171" s="6">
        <f>IFERROR(VLOOKUP(B171,'[1]DADOS (OCULTAR)'!$Q$3:$S$133,3,0),"")</f>
        <v>9767633000447</v>
      </c>
      <c r="B171" s="7" t="str">
        <f>'[1]TCE - ANEXO III - Preencher'!C180</f>
        <v>HOSPITAL SILVIO MAGALHÃES</v>
      </c>
      <c r="C171" s="8"/>
      <c r="D171" s="9" t="str">
        <f>'[1]TCE - ANEXO III - Preencher'!E180</f>
        <v>EDNA MARIA DA SILVA</v>
      </c>
      <c r="E171" s="7" t="str">
        <f>IF('[1]TCE - ANEXO III - Preencher'!F180="4 - Assistência Odontológica","2 - Outros Profissionais da Saúde",'[1]TCE - ANEXO III - Preencher'!F180)</f>
        <v>2 - Outros Profissionais da Saúde</v>
      </c>
      <c r="F171" s="10">
        <f>'[1]TCE - ANEXO III - Preencher'!G180</f>
        <v>322205</v>
      </c>
      <c r="G171" s="11" t="str">
        <f>IF('[1]TCE - ANEXO III - Preencher'!H180="","",'[1]TCE - ANEXO III - Preencher'!H180)</f>
        <v>09/2023</v>
      </c>
      <c r="H171" s="12">
        <f>'[1]TCE - ANEXO III - Preencher'!I180</f>
        <v>0</v>
      </c>
      <c r="I171" s="12">
        <f>'[1]TCE - ANEXO III - Preencher'!J180</f>
        <v>162.88</v>
      </c>
      <c r="J171" s="12">
        <f>'[1]TCE - ANEXO III - Preencher'!K180</f>
        <v>0</v>
      </c>
      <c r="K171" s="13">
        <f>'[1]TCE - ANEXO III - Preencher'!L180</f>
        <v>0</v>
      </c>
      <c r="L171" s="13">
        <f>'[1]TCE - ANEXO III - Preencher'!M180</f>
        <v>0</v>
      </c>
      <c r="M171" s="13">
        <f t="shared" si="12"/>
        <v>0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77.55</v>
      </c>
      <c r="U171" s="13">
        <f>'[1]TCE - ANEXO III - Preencher'!V180</f>
        <v>0</v>
      </c>
      <c r="V171" s="13">
        <f t="shared" si="15"/>
        <v>77.55</v>
      </c>
      <c r="W171" s="14" t="str">
        <f>IF('[1]TCE - ANEXO III - Preencher'!X180="","",'[1]TCE - ANEXO III - Preencher'!X180)</f>
        <v>AUXILIO CRECHE</v>
      </c>
      <c r="X171" s="13">
        <f>'[1]TCE - ANEXO III - Preencher'!Y180</f>
        <v>4902.2</v>
      </c>
      <c r="Y171" s="13">
        <f>'[1]TCE - ANEXO III - Preencher'!Z180</f>
        <v>0</v>
      </c>
      <c r="Z171" s="13">
        <f t="shared" si="16"/>
        <v>4902.2</v>
      </c>
      <c r="AA171" s="14" t="str">
        <f>IF('[1]TCE - ANEXO III - Preencher'!AB180="","",'[1]TCE - ANEXO III - Preencher'!AB180)</f>
        <v>ABONO COMPLEMENTAR LEI NO 14.434</v>
      </c>
      <c r="AB171" s="13">
        <f t="shared" si="17"/>
        <v>5142.63</v>
      </c>
    </row>
    <row r="172" spans="1:28">
      <c r="A172" s="6">
        <f>IFERROR(VLOOKUP(B172,'[1]DADOS (OCULTAR)'!$Q$3:$S$133,3,0),"")</f>
        <v>9767633000447</v>
      </c>
      <c r="B172" s="7" t="str">
        <f>'[1]TCE - ANEXO III - Preencher'!C181</f>
        <v>HOSPITAL SILVIO MAGALHÃES</v>
      </c>
      <c r="C172" s="8"/>
      <c r="D172" s="9" t="str">
        <f>'[1]TCE - ANEXO III - Preencher'!E181</f>
        <v>EDNALVA MARIA DA SILVA FILHO</v>
      </c>
      <c r="E172" s="7" t="str">
        <f>IF('[1]TCE - ANEXO III - Preencher'!F181="4 - Assistência Odontológica","2 - Outros Profissionais da Saúde",'[1]TCE - ANEXO III - Preencher'!F181)</f>
        <v>3 - Administrativo</v>
      </c>
      <c r="F172" s="10">
        <f>'[1]TCE - ANEXO III - Preencher'!G181</f>
        <v>513430</v>
      </c>
      <c r="G172" s="11" t="str">
        <f>IF('[1]TCE - ANEXO III - Preencher'!H181="","",'[1]TCE - ANEXO III - Preencher'!H181)</f>
        <v>09/2023</v>
      </c>
      <c r="H172" s="12">
        <f>'[1]TCE - ANEXO III - Preencher'!I181</f>
        <v>0</v>
      </c>
      <c r="I172" s="12">
        <f>'[1]TCE - ANEXO III - Preencher'!J181</f>
        <v>0</v>
      </c>
      <c r="J172" s="12">
        <f>'[1]TCE - ANEXO III - Preencher'!K181</f>
        <v>0</v>
      </c>
      <c r="K172" s="13">
        <f>'[1]TCE - ANEXO III - Preencher'!L181</f>
        <v>0</v>
      </c>
      <c r="L172" s="13">
        <f>'[1]TCE - ANEXO III - Preencher'!M181</f>
        <v>0</v>
      </c>
      <c r="M172" s="13">
        <f t="shared" si="12"/>
        <v>0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0</v>
      </c>
      <c r="U172" s="13">
        <f>'[1]TCE - ANEXO III - Preencher'!V181</f>
        <v>0</v>
      </c>
      <c r="V172" s="13">
        <f t="shared" si="15"/>
        <v>0</v>
      </c>
      <c r="W172" s="14" t="str">
        <f>IF('[1]TCE - ANEXO III - Preencher'!X181="","",'[1]TCE - ANEXO III - Preencher'!X181)</f>
        <v/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>
        <f>IF('[1]TCE - ANEXO III - Preencher'!AB181="","",'[1]TCE - ANEXO III - Preencher'!AB181)</f>
        <v>0</v>
      </c>
      <c r="AB172" s="13">
        <f t="shared" si="17"/>
        <v>0</v>
      </c>
    </row>
    <row r="173" spans="1:28">
      <c r="A173" s="6">
        <f>IFERROR(VLOOKUP(B173,'[1]DADOS (OCULTAR)'!$Q$3:$S$133,3,0),"")</f>
        <v>9767633000447</v>
      </c>
      <c r="B173" s="7" t="str">
        <f>'[1]TCE - ANEXO III - Preencher'!C182</f>
        <v>HOSPITAL SILVIO MAGALHÃES</v>
      </c>
      <c r="C173" s="8"/>
      <c r="D173" s="9" t="str">
        <f>'[1]TCE - ANEXO III - Preencher'!E182</f>
        <v>EDNETE MARIA DA SILVA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>
        <f>'[1]TCE - ANEXO III - Preencher'!G182</f>
        <v>322205</v>
      </c>
      <c r="G173" s="11" t="str">
        <f>IF('[1]TCE - ANEXO III - Preencher'!H182="","",'[1]TCE - ANEXO III - Preencher'!H182)</f>
        <v>09/2023</v>
      </c>
      <c r="H173" s="12">
        <f>'[1]TCE - ANEXO III - Preencher'!I182</f>
        <v>0</v>
      </c>
      <c r="I173" s="12">
        <f>'[1]TCE - ANEXO III - Preencher'!J182</f>
        <v>168.2</v>
      </c>
      <c r="J173" s="12">
        <f>'[1]TCE - ANEXO III - Preencher'!K182</f>
        <v>0</v>
      </c>
      <c r="K173" s="13">
        <f>'[1]TCE - ANEXO III - Preencher'!L182</f>
        <v>0</v>
      </c>
      <c r="L173" s="13">
        <f>'[1]TCE - ANEXO III - Preencher'!M182</f>
        <v>0</v>
      </c>
      <c r="M173" s="13">
        <f t="shared" si="12"/>
        <v>0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77.55</v>
      </c>
      <c r="U173" s="13">
        <f>'[1]TCE - ANEXO III - Preencher'!V182</f>
        <v>0</v>
      </c>
      <c r="V173" s="13">
        <f t="shared" si="15"/>
        <v>77.55</v>
      </c>
      <c r="W173" s="14" t="str">
        <f>IF('[1]TCE - ANEXO III - Preencher'!X182="","",'[1]TCE - ANEXO III - Preencher'!X182)</f>
        <v>AUXILIO CRECHE</v>
      </c>
      <c r="X173" s="13">
        <f>'[1]TCE - ANEXO III - Preencher'!Y182</f>
        <v>4800.3599999999997</v>
      </c>
      <c r="Y173" s="13">
        <f>'[1]TCE - ANEXO III - Preencher'!Z182</f>
        <v>0</v>
      </c>
      <c r="Z173" s="13">
        <f t="shared" si="16"/>
        <v>4800.3599999999997</v>
      </c>
      <c r="AA173" s="14" t="str">
        <f>IF('[1]TCE - ANEXO III - Preencher'!AB182="","",'[1]TCE - ANEXO III - Preencher'!AB182)</f>
        <v>ABONO COMPLEMENTAR LEI NO 14.434</v>
      </c>
      <c r="AB173" s="13">
        <f t="shared" si="17"/>
        <v>5046.1099999999997</v>
      </c>
    </row>
    <row r="174" spans="1:28">
      <c r="A174" s="6">
        <f>IFERROR(VLOOKUP(B174,'[1]DADOS (OCULTAR)'!$Q$3:$S$133,3,0),"")</f>
        <v>9767633000447</v>
      </c>
      <c r="B174" s="7" t="str">
        <f>'[1]TCE - ANEXO III - Preencher'!C183</f>
        <v>HOSPITAL SILVIO MAGALHÃES</v>
      </c>
      <c r="C174" s="8"/>
      <c r="D174" s="9" t="str">
        <f>'[1]TCE - ANEXO III - Preencher'!E183</f>
        <v>EDSON JOSE DA SILVA JUNIOR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>
        <f>'[1]TCE - ANEXO III - Preencher'!G183</f>
        <v>322205</v>
      </c>
      <c r="G174" s="11" t="str">
        <f>IF('[1]TCE - ANEXO III - Preencher'!H183="","",'[1]TCE - ANEXO III - Preencher'!H183)</f>
        <v>09/2023</v>
      </c>
      <c r="H174" s="12">
        <f>'[1]TCE - ANEXO III - Preencher'!I183</f>
        <v>0</v>
      </c>
      <c r="I174" s="12">
        <f>'[1]TCE - ANEXO III - Preencher'!J183</f>
        <v>183.8</v>
      </c>
      <c r="J174" s="12">
        <f>'[1]TCE - ANEXO III - Preencher'!K183</f>
        <v>0</v>
      </c>
      <c r="K174" s="13">
        <f>'[1]TCE - ANEXO III - Preencher'!L183</f>
        <v>0</v>
      </c>
      <c r="L174" s="13">
        <f>'[1]TCE - ANEXO III - Preencher'!M183</f>
        <v>0</v>
      </c>
      <c r="M174" s="13">
        <f t="shared" si="12"/>
        <v>0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4890.88</v>
      </c>
      <c r="Y174" s="13">
        <f>'[1]TCE - ANEXO III - Preencher'!Z183</f>
        <v>0</v>
      </c>
      <c r="Z174" s="13">
        <f t="shared" si="16"/>
        <v>4890.88</v>
      </c>
      <c r="AA174" s="14" t="str">
        <f>IF('[1]TCE - ANEXO III - Preencher'!AB183="","",'[1]TCE - ANEXO III - Preencher'!AB183)</f>
        <v>ABONO COMPLEMENTAR LEI NO 14.434</v>
      </c>
      <c r="AB174" s="13">
        <f t="shared" si="17"/>
        <v>5074.68</v>
      </c>
    </row>
    <row r="175" spans="1:28">
      <c r="A175" s="6">
        <f>IFERROR(VLOOKUP(B175,'[1]DADOS (OCULTAR)'!$Q$3:$S$133,3,0),"")</f>
        <v>9767633000447</v>
      </c>
      <c r="B175" s="7" t="str">
        <f>'[1]TCE - ANEXO III - Preencher'!C184</f>
        <v>HOSPITAL SILVIO MAGALHÃES</v>
      </c>
      <c r="C175" s="8"/>
      <c r="D175" s="9" t="str">
        <f>'[1]TCE - ANEXO III - Preencher'!E184</f>
        <v>EDSON RODRIGUES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223505</v>
      </c>
      <c r="G175" s="11" t="str">
        <f>IF('[1]TCE - ANEXO III - Preencher'!H184="","",'[1]TCE - ANEXO III - Preencher'!H184)</f>
        <v>09/2023</v>
      </c>
      <c r="H175" s="12">
        <f>'[1]TCE - ANEXO III - Preencher'!I184</f>
        <v>0</v>
      </c>
      <c r="I175" s="12">
        <f>'[1]TCE - ANEXO III - Preencher'!J184</f>
        <v>276.29000000000002</v>
      </c>
      <c r="J175" s="12">
        <f>'[1]TCE - ANEXO III - Preencher'!K184</f>
        <v>0</v>
      </c>
      <c r="K175" s="13">
        <f>'[1]TCE - ANEXO III - Preencher'!L184</f>
        <v>0</v>
      </c>
      <c r="L175" s="13">
        <f>'[1]TCE - ANEXO III - Preencher'!M184</f>
        <v>0</v>
      </c>
      <c r="M175" s="13">
        <f t="shared" si="12"/>
        <v>0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0</v>
      </c>
      <c r="U175" s="13">
        <f>'[1]TCE - ANEXO III - Preencher'!V184</f>
        <v>0</v>
      </c>
      <c r="V175" s="13">
        <f t="shared" si="15"/>
        <v>0</v>
      </c>
      <c r="W175" s="14" t="str">
        <f>IF('[1]TCE - ANEXO III - Preencher'!X184="","",'[1]TCE - ANEXO III - Preencher'!X184)</f>
        <v/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>
        <f>IF('[1]TCE - ANEXO III - Preencher'!AB184="","",'[1]TCE - ANEXO III - Preencher'!AB184)</f>
        <v>0</v>
      </c>
      <c r="AB175" s="13">
        <f t="shared" si="17"/>
        <v>276.29000000000002</v>
      </c>
    </row>
    <row r="176" spans="1:28">
      <c r="A176" s="6">
        <f>IFERROR(VLOOKUP(B176,'[1]DADOS (OCULTAR)'!$Q$3:$S$133,3,0),"")</f>
        <v>9767633000447</v>
      </c>
      <c r="B176" s="7" t="str">
        <f>'[1]TCE - ANEXO III - Preencher'!C185</f>
        <v>HOSPITAL SILVIO MAGALHÃES</v>
      </c>
      <c r="C176" s="8"/>
      <c r="D176" s="9" t="str">
        <f>'[1]TCE - ANEXO III - Preencher'!E185</f>
        <v>EDUARDA LAIS DA SILVA</v>
      </c>
      <c r="E176" s="7" t="str">
        <f>IF('[1]TCE - ANEXO III - Preencher'!F185="4 - Assistência Odontológica","2 - Outros Profissionais da Saúde",'[1]TCE - ANEXO III - Preencher'!F185)</f>
        <v>2 - Outros Profissionais da Saúde</v>
      </c>
      <c r="F176" s="10">
        <f>'[1]TCE - ANEXO III - Preencher'!G185</f>
        <v>223505</v>
      </c>
      <c r="G176" s="11" t="str">
        <f>IF('[1]TCE - ANEXO III - Preencher'!H185="","",'[1]TCE - ANEXO III - Preencher'!H185)</f>
        <v>09/2023</v>
      </c>
      <c r="H176" s="12">
        <f>'[1]TCE - ANEXO III - Preencher'!I185</f>
        <v>0</v>
      </c>
      <c r="I176" s="12">
        <f>'[1]TCE - ANEXO III - Preencher'!J185</f>
        <v>183.94</v>
      </c>
      <c r="J176" s="12">
        <f>'[1]TCE - ANEXO III - Preencher'!K185</f>
        <v>0</v>
      </c>
      <c r="K176" s="13">
        <f>'[1]TCE - ANEXO III - Preencher'!L185</f>
        <v>0</v>
      </c>
      <c r="L176" s="13">
        <f>'[1]TCE - ANEXO III - Preencher'!M185</f>
        <v>0</v>
      </c>
      <c r="M176" s="13">
        <f t="shared" si="12"/>
        <v>0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120.26</v>
      </c>
      <c r="U176" s="13">
        <f>'[1]TCE - ANEXO III - Preencher'!V185</f>
        <v>0</v>
      </c>
      <c r="V176" s="13">
        <f t="shared" si="15"/>
        <v>120.26</v>
      </c>
      <c r="W176" s="14" t="str">
        <f>IF('[1]TCE - ANEXO III - Preencher'!X185="","",'[1]TCE - ANEXO III - Preencher'!X185)</f>
        <v>AUXILIO CRECHE</v>
      </c>
      <c r="X176" s="13">
        <f>'[1]TCE - ANEXO III - Preencher'!Y185</f>
        <v>7813.64</v>
      </c>
      <c r="Y176" s="13">
        <f>'[1]TCE - ANEXO III - Preencher'!Z185</f>
        <v>0</v>
      </c>
      <c r="Z176" s="13">
        <f t="shared" si="16"/>
        <v>7813.64</v>
      </c>
      <c r="AA176" s="14" t="str">
        <f>IF('[1]TCE - ANEXO III - Preencher'!AB185="","",'[1]TCE - ANEXO III - Preencher'!AB185)</f>
        <v>ABONO COMPLEMENTAR LEI NO 14.434</v>
      </c>
      <c r="AB176" s="13">
        <f t="shared" si="17"/>
        <v>8117.84</v>
      </c>
    </row>
    <row r="177" spans="1:28">
      <c r="A177" s="6">
        <f>IFERROR(VLOOKUP(B177,'[1]DADOS (OCULTAR)'!$Q$3:$S$133,3,0),"")</f>
        <v>9767633000447</v>
      </c>
      <c r="B177" s="7" t="str">
        <f>'[1]TCE - ANEXO III - Preencher'!C186</f>
        <v>HOSPITAL SILVIO MAGALHÃES</v>
      </c>
      <c r="C177" s="8"/>
      <c r="D177" s="9" t="str">
        <f>'[1]TCE - ANEXO III - Preencher'!E186</f>
        <v>EDUARDA MARIA ALVES DOS SANTOS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322205</v>
      </c>
      <c r="G177" s="11" t="str">
        <f>IF('[1]TCE - ANEXO III - Preencher'!H186="","",'[1]TCE - ANEXO III - Preencher'!H186)</f>
        <v>09/2023</v>
      </c>
      <c r="H177" s="12">
        <f>'[1]TCE - ANEXO III - Preencher'!I186</f>
        <v>0</v>
      </c>
      <c r="I177" s="12">
        <f>'[1]TCE - ANEXO III - Preencher'!J186</f>
        <v>0</v>
      </c>
      <c r="J177" s="12">
        <f>'[1]TCE - ANEXO III - Preencher'!K186</f>
        <v>1470.61</v>
      </c>
      <c r="K177" s="13">
        <f>'[1]TCE - ANEXO III - Preencher'!L186</f>
        <v>0</v>
      </c>
      <c r="L177" s="13">
        <f>'[1]TCE - ANEXO III - Preencher'!M186</f>
        <v>0</v>
      </c>
      <c r="M177" s="13">
        <f t="shared" si="12"/>
        <v>0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>
        <f>IF('[1]TCE - ANEXO III - Preencher'!AB186="","",'[1]TCE - ANEXO III - Preencher'!AB186)</f>
        <v>0</v>
      </c>
      <c r="AB177" s="13">
        <f t="shared" si="17"/>
        <v>1470.61</v>
      </c>
    </row>
    <row r="178" spans="1:28">
      <c r="A178" s="6">
        <f>IFERROR(VLOOKUP(B178,'[1]DADOS (OCULTAR)'!$Q$3:$S$133,3,0),"")</f>
        <v>9767633000447</v>
      </c>
      <c r="B178" s="7" t="str">
        <f>'[1]TCE - ANEXO III - Preencher'!C187</f>
        <v>HOSPITAL SILVIO MAGALHÃES</v>
      </c>
      <c r="C178" s="8"/>
      <c r="D178" s="9" t="str">
        <f>'[1]TCE - ANEXO III - Preencher'!E187</f>
        <v>EDUARDA RAINNE PEDROSA SILVA DE MELO</v>
      </c>
      <c r="E178" s="7" t="str">
        <f>IF('[1]TCE - ANEXO III - Preencher'!F187="4 - Assistência Odontológica","2 - Outros Profissionais da Saúde",'[1]TCE - ANEXO III - Preencher'!F187)</f>
        <v>3 - Administrativo</v>
      </c>
      <c r="F178" s="10">
        <f>'[1]TCE - ANEXO III - Preencher'!G187</f>
        <v>517410</v>
      </c>
      <c r="G178" s="11" t="str">
        <f>IF('[1]TCE - ANEXO III - Preencher'!H187="","",'[1]TCE - ANEXO III - Preencher'!H187)</f>
        <v>09/2023</v>
      </c>
      <c r="H178" s="12">
        <f>'[1]TCE - ANEXO III - Preencher'!I187</f>
        <v>0</v>
      </c>
      <c r="I178" s="12">
        <f>'[1]TCE - ANEXO III - Preencher'!J187</f>
        <v>115.7</v>
      </c>
      <c r="J178" s="12">
        <f>'[1]TCE - ANEXO III - Preencher'!K187</f>
        <v>0</v>
      </c>
      <c r="K178" s="13">
        <f>'[1]TCE - ANEXO III - Preencher'!L187</f>
        <v>0</v>
      </c>
      <c r="L178" s="13">
        <f>'[1]TCE - ANEXO III - Preencher'!M187</f>
        <v>0</v>
      </c>
      <c r="M178" s="13">
        <f t="shared" si="12"/>
        <v>0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>
        <f>IF('[1]TCE - ANEXO III - Preencher'!AB187="","",'[1]TCE - ANEXO III - Preencher'!AB187)</f>
        <v>0</v>
      </c>
      <c r="AB178" s="13">
        <f t="shared" si="17"/>
        <v>115.7</v>
      </c>
    </row>
    <row r="179" spans="1:28">
      <c r="A179" s="6">
        <f>IFERROR(VLOOKUP(B179,'[1]DADOS (OCULTAR)'!$Q$3:$S$133,3,0),"")</f>
        <v>9767633000447</v>
      </c>
      <c r="B179" s="7" t="str">
        <f>'[1]TCE - ANEXO III - Preencher'!C188</f>
        <v>HOSPITAL SILVIO MAGALHÃES</v>
      </c>
      <c r="C179" s="8"/>
      <c r="D179" s="9" t="str">
        <f>'[1]TCE - ANEXO III - Preencher'!E188</f>
        <v>EDUARDO AMARO VELOSO DA SILVA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515110</v>
      </c>
      <c r="G179" s="11" t="str">
        <f>IF('[1]TCE - ANEXO III - Preencher'!H188="","",'[1]TCE - ANEXO III - Preencher'!H188)</f>
        <v>09/2023</v>
      </c>
      <c r="H179" s="12">
        <f>'[1]TCE - ANEXO III - Preencher'!I188</f>
        <v>0</v>
      </c>
      <c r="I179" s="12">
        <f>'[1]TCE - ANEXO III - Preencher'!J188</f>
        <v>141.11000000000001</v>
      </c>
      <c r="J179" s="12">
        <f>'[1]TCE - ANEXO III - Preencher'!K188</f>
        <v>0</v>
      </c>
      <c r="K179" s="13">
        <f>'[1]TCE - ANEXO III - Preencher'!L188</f>
        <v>0</v>
      </c>
      <c r="L179" s="13">
        <f>'[1]TCE - ANEXO III - Preencher'!M188</f>
        <v>0</v>
      </c>
      <c r="M179" s="13">
        <f t="shared" si="12"/>
        <v>0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>
        <f>IF('[1]TCE - ANEXO III - Preencher'!AB188="","",'[1]TCE - ANEXO III - Preencher'!AB188)</f>
        <v>0</v>
      </c>
      <c r="AB179" s="13">
        <f t="shared" si="17"/>
        <v>141.11000000000001</v>
      </c>
    </row>
    <row r="180" spans="1:28">
      <c r="A180" s="6">
        <f>IFERROR(VLOOKUP(B180,'[1]DADOS (OCULTAR)'!$Q$3:$S$133,3,0),"")</f>
        <v>9767633000447</v>
      </c>
      <c r="B180" s="7" t="str">
        <f>'[1]TCE - ANEXO III - Preencher'!C189</f>
        <v>HOSPITAL SILVIO MAGALHÃES</v>
      </c>
      <c r="C180" s="8"/>
      <c r="D180" s="9" t="str">
        <f>'[1]TCE - ANEXO III - Preencher'!E189</f>
        <v>EDUARDO ARTUR VIEIRA VALDEVINO</v>
      </c>
      <c r="E180" s="7" t="str">
        <f>IF('[1]TCE - ANEXO III - Preencher'!F189="4 - Assistência Odontológica","2 - Outros Profissionais da Saúde",'[1]TCE - ANEXO III - Preencher'!F189)</f>
        <v>3 - Administrativo</v>
      </c>
      <c r="F180" s="10">
        <f>'[1]TCE - ANEXO III - Preencher'!G189</f>
        <v>411005</v>
      </c>
      <c r="G180" s="11" t="str">
        <f>IF('[1]TCE - ANEXO III - Preencher'!H189="","",'[1]TCE - ANEXO III - Preencher'!H189)</f>
        <v>09/2023</v>
      </c>
      <c r="H180" s="12">
        <f>'[1]TCE - ANEXO III - Preencher'!I189</f>
        <v>0</v>
      </c>
      <c r="I180" s="12">
        <f>'[1]TCE - ANEXO III - Preencher'!J189</f>
        <v>113.12</v>
      </c>
      <c r="J180" s="12">
        <f>'[1]TCE - ANEXO III - Preencher'!K189</f>
        <v>0</v>
      </c>
      <c r="K180" s="13">
        <f>'[1]TCE - ANEXO III - Preencher'!L189</f>
        <v>0</v>
      </c>
      <c r="L180" s="13">
        <f>'[1]TCE - ANEXO III - Preencher'!M189</f>
        <v>0</v>
      </c>
      <c r="M180" s="13">
        <f t="shared" si="12"/>
        <v>0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>
        <f>IF('[1]TCE - ANEXO III - Preencher'!AB189="","",'[1]TCE - ANEXO III - Preencher'!AB189)</f>
        <v>0</v>
      </c>
      <c r="AB180" s="13">
        <f t="shared" si="17"/>
        <v>113.12</v>
      </c>
    </row>
    <row r="181" spans="1:28">
      <c r="A181" s="6">
        <f>IFERROR(VLOOKUP(B181,'[1]DADOS (OCULTAR)'!$Q$3:$S$133,3,0),"")</f>
        <v>9767633000447</v>
      </c>
      <c r="B181" s="7" t="str">
        <f>'[1]TCE - ANEXO III - Preencher'!C190</f>
        <v>HOSPITAL SILVIO MAGALHÃES</v>
      </c>
      <c r="C181" s="8"/>
      <c r="D181" s="9" t="str">
        <f>'[1]TCE - ANEXO III - Preencher'!E190</f>
        <v>EDUARDO OLIVEIRA DA SILVA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>
        <f>'[1]TCE - ANEXO III - Preencher'!G190</f>
        <v>322205</v>
      </c>
      <c r="G181" s="11" t="str">
        <f>IF('[1]TCE - ANEXO III - Preencher'!H190="","",'[1]TCE - ANEXO III - Preencher'!H190)</f>
        <v>09/2023</v>
      </c>
      <c r="H181" s="12">
        <f>'[1]TCE - ANEXO III - Preencher'!I190</f>
        <v>0</v>
      </c>
      <c r="I181" s="12">
        <f>'[1]TCE - ANEXO III - Preencher'!J190</f>
        <v>144.35</v>
      </c>
      <c r="J181" s="12">
        <f>'[1]TCE - ANEXO III - Preencher'!K190</f>
        <v>0</v>
      </c>
      <c r="K181" s="13">
        <f>'[1]TCE - ANEXO III - Preencher'!L190</f>
        <v>0</v>
      </c>
      <c r="L181" s="13">
        <f>'[1]TCE - ANEXO III - Preencher'!M190</f>
        <v>0</v>
      </c>
      <c r="M181" s="13">
        <f t="shared" si="12"/>
        <v>0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4826.04</v>
      </c>
      <c r="Y181" s="13">
        <f>'[1]TCE - ANEXO III - Preencher'!Z190</f>
        <v>0</v>
      </c>
      <c r="Z181" s="13">
        <f t="shared" si="16"/>
        <v>4826.04</v>
      </c>
      <c r="AA181" s="14" t="str">
        <f>IF('[1]TCE - ANEXO III - Preencher'!AB190="","",'[1]TCE - ANEXO III - Preencher'!AB190)</f>
        <v>ABONO COMPLEMENTAR LEI NO 14.434</v>
      </c>
      <c r="AB181" s="13">
        <f t="shared" si="17"/>
        <v>4970.3900000000003</v>
      </c>
    </row>
    <row r="182" spans="1:28">
      <c r="A182" s="6">
        <f>IFERROR(VLOOKUP(B182,'[1]DADOS (OCULTAR)'!$Q$3:$S$133,3,0),"")</f>
        <v>9767633000447</v>
      </c>
      <c r="B182" s="7" t="str">
        <f>'[1]TCE - ANEXO III - Preencher'!C191</f>
        <v>HOSPITAL SILVIO MAGALHÃES</v>
      </c>
      <c r="C182" s="8"/>
      <c r="D182" s="9" t="str">
        <f>'[1]TCE - ANEXO III - Preencher'!E191</f>
        <v>EDVALDO PRADO DE AMORIM</v>
      </c>
      <c r="E182" s="7" t="str">
        <f>IF('[1]TCE - ANEXO III - Preencher'!F191="4 - Assistência Odontológica","2 - Outros Profissionais da Saúde",'[1]TCE - ANEXO III - Preencher'!F191)</f>
        <v>3 - Administrativo</v>
      </c>
      <c r="F182" s="10">
        <f>'[1]TCE - ANEXO III - Preencher'!G191</f>
        <v>517410</v>
      </c>
      <c r="G182" s="11" t="str">
        <f>IF('[1]TCE - ANEXO III - Preencher'!H191="","",'[1]TCE - ANEXO III - Preencher'!H191)</f>
        <v>09/2023</v>
      </c>
      <c r="H182" s="12">
        <f>'[1]TCE - ANEXO III - Preencher'!I191</f>
        <v>0</v>
      </c>
      <c r="I182" s="12">
        <f>'[1]TCE - ANEXO III - Preencher'!J191</f>
        <v>179.35</v>
      </c>
      <c r="J182" s="12">
        <f>'[1]TCE - ANEXO III - Preencher'!K191</f>
        <v>0</v>
      </c>
      <c r="K182" s="13">
        <f>'[1]TCE - ANEXO III - Preencher'!L191</f>
        <v>0</v>
      </c>
      <c r="L182" s="13">
        <f>'[1]TCE - ANEXO III - Preencher'!M191</f>
        <v>0</v>
      </c>
      <c r="M182" s="13">
        <f t="shared" si="12"/>
        <v>0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>
        <f>IF('[1]TCE - ANEXO III - Preencher'!AB191="","",'[1]TCE - ANEXO III - Preencher'!AB191)</f>
        <v>0</v>
      </c>
      <c r="AB182" s="13">
        <f t="shared" si="17"/>
        <v>179.35</v>
      </c>
    </row>
    <row r="183" spans="1:28">
      <c r="A183" s="6">
        <f>IFERROR(VLOOKUP(B183,'[1]DADOS (OCULTAR)'!$Q$3:$S$133,3,0),"")</f>
        <v>9767633000447</v>
      </c>
      <c r="B183" s="7" t="str">
        <f>'[1]TCE - ANEXO III - Preencher'!C192</f>
        <v>HOSPITAL SILVIO MAGALHÃES</v>
      </c>
      <c r="C183" s="8"/>
      <c r="D183" s="9" t="str">
        <f>'[1]TCE - ANEXO III - Preencher'!E192</f>
        <v>EDVANE MARIA COSTA DE AZEVEDO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>
        <f>'[1]TCE - ANEXO III - Preencher'!G192</f>
        <v>322205</v>
      </c>
      <c r="G183" s="11" t="str">
        <f>IF('[1]TCE - ANEXO III - Preencher'!H192="","",'[1]TCE - ANEXO III - Preencher'!H192)</f>
        <v>09/2023</v>
      </c>
      <c r="H183" s="12">
        <f>'[1]TCE - ANEXO III - Preencher'!I192</f>
        <v>0</v>
      </c>
      <c r="I183" s="12">
        <f>'[1]TCE - ANEXO III - Preencher'!J192</f>
        <v>162.88999999999999</v>
      </c>
      <c r="J183" s="12">
        <f>'[1]TCE - ANEXO III - Preencher'!K192</f>
        <v>0</v>
      </c>
      <c r="K183" s="13">
        <f>'[1]TCE - ANEXO III - Preencher'!L192</f>
        <v>0</v>
      </c>
      <c r="L183" s="13">
        <f>'[1]TCE - ANEXO III - Preencher'!M192</f>
        <v>0</v>
      </c>
      <c r="M183" s="13">
        <f t="shared" si="12"/>
        <v>0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4726.04</v>
      </c>
      <c r="Y183" s="13">
        <f>'[1]TCE - ANEXO III - Preencher'!Z192</f>
        <v>0</v>
      </c>
      <c r="Z183" s="13">
        <f t="shared" si="16"/>
        <v>4726.04</v>
      </c>
      <c r="AA183" s="14" t="str">
        <f>IF('[1]TCE - ANEXO III - Preencher'!AB192="","",'[1]TCE - ANEXO III - Preencher'!AB192)</f>
        <v>ABONO COMPLEMENTAR LEI NO 14.434</v>
      </c>
      <c r="AB183" s="13">
        <f t="shared" si="17"/>
        <v>4888.93</v>
      </c>
    </row>
    <row r="184" spans="1:28">
      <c r="A184" s="6">
        <f>IFERROR(VLOOKUP(B184,'[1]DADOS (OCULTAR)'!$Q$3:$S$133,3,0),"")</f>
        <v>9767633000447</v>
      </c>
      <c r="B184" s="7" t="str">
        <f>'[1]TCE - ANEXO III - Preencher'!C193</f>
        <v>HOSPITAL SILVIO MAGALHÃES</v>
      </c>
      <c r="C184" s="8"/>
      <c r="D184" s="9" t="str">
        <f>'[1]TCE - ANEXO III - Preencher'!E193</f>
        <v>EDVANIA MARIA DA SILVA</v>
      </c>
      <c r="E184" s="7" t="str">
        <f>IF('[1]TCE - ANEXO III - Preencher'!F193="4 - Assistência Odontológica","2 - Outros Profissionais da Saúde",'[1]TCE - ANEXO III - Preencher'!F193)</f>
        <v>2 - Outros Profissionais da Saúde</v>
      </c>
      <c r="F184" s="10">
        <f>'[1]TCE - ANEXO III - Preencher'!G193</f>
        <v>322205</v>
      </c>
      <c r="G184" s="11" t="str">
        <f>IF('[1]TCE - ANEXO III - Preencher'!H193="","",'[1]TCE - ANEXO III - Preencher'!H193)</f>
        <v>09/2023</v>
      </c>
      <c r="H184" s="12">
        <f>'[1]TCE - ANEXO III - Preencher'!I193</f>
        <v>0</v>
      </c>
      <c r="I184" s="12">
        <f>'[1]TCE - ANEXO III - Preencher'!J193</f>
        <v>156.99</v>
      </c>
      <c r="J184" s="12">
        <f>'[1]TCE - ANEXO III - Preencher'!K193</f>
        <v>0</v>
      </c>
      <c r="K184" s="13">
        <f>'[1]TCE - ANEXO III - Preencher'!L193</f>
        <v>0</v>
      </c>
      <c r="L184" s="13">
        <f>'[1]TCE - ANEXO III - Preencher'!M193</f>
        <v>0</v>
      </c>
      <c r="M184" s="13">
        <f t="shared" si="12"/>
        <v>0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4814.96</v>
      </c>
      <c r="Y184" s="13">
        <f>'[1]TCE - ANEXO III - Preencher'!Z193</f>
        <v>0</v>
      </c>
      <c r="Z184" s="13">
        <f t="shared" si="16"/>
        <v>4814.96</v>
      </c>
      <c r="AA184" s="14" t="str">
        <f>IF('[1]TCE - ANEXO III - Preencher'!AB193="","",'[1]TCE - ANEXO III - Preencher'!AB193)</f>
        <v>ABONO COMPLEMENTAR LEI NO 14.434</v>
      </c>
      <c r="AB184" s="13">
        <f t="shared" si="17"/>
        <v>4971.95</v>
      </c>
    </row>
    <row r="185" spans="1:28">
      <c r="A185" s="6">
        <f>IFERROR(VLOOKUP(B185,'[1]DADOS (OCULTAR)'!$Q$3:$S$133,3,0),"")</f>
        <v>9767633000447</v>
      </c>
      <c r="B185" s="7" t="str">
        <f>'[1]TCE - ANEXO III - Preencher'!C194</f>
        <v>HOSPITAL SILVIO MAGALHÃES</v>
      </c>
      <c r="C185" s="8"/>
      <c r="D185" s="9" t="str">
        <f>'[1]TCE - ANEXO III - Preencher'!E194</f>
        <v>EFIGENIA EMMANUELA CORREIA DO NASCIMENTO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251605</v>
      </c>
      <c r="G185" s="11" t="str">
        <f>IF('[1]TCE - ANEXO III - Preencher'!H194="","",'[1]TCE - ANEXO III - Preencher'!H194)</f>
        <v>09/2023</v>
      </c>
      <c r="H185" s="12">
        <f>'[1]TCE - ANEXO III - Preencher'!I194</f>
        <v>0</v>
      </c>
      <c r="I185" s="12">
        <f>'[1]TCE - ANEXO III - Preencher'!J194</f>
        <v>243.25</v>
      </c>
      <c r="J185" s="12">
        <f>'[1]TCE - ANEXO III - Preencher'!K194</f>
        <v>0</v>
      </c>
      <c r="K185" s="13">
        <f>'[1]TCE - ANEXO III - Preencher'!L194</f>
        <v>0</v>
      </c>
      <c r="L185" s="13">
        <f>'[1]TCE - ANEXO III - Preencher'!M194</f>
        <v>0</v>
      </c>
      <c r="M185" s="13">
        <f t="shared" si="12"/>
        <v>0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77.569999999999993</v>
      </c>
      <c r="U185" s="13">
        <f>'[1]TCE - ANEXO III - Preencher'!V194</f>
        <v>0</v>
      </c>
      <c r="V185" s="13">
        <f t="shared" si="15"/>
        <v>77.569999999999993</v>
      </c>
      <c r="W185" s="14" t="str">
        <f>IF('[1]TCE - ANEXO III - Preencher'!X194="","",'[1]TCE - ANEXO III - Preencher'!X194)</f>
        <v>AUXILIO CRECHE</v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>
        <f>IF('[1]TCE - ANEXO III - Preencher'!AB194="","",'[1]TCE - ANEXO III - Preencher'!AB194)</f>
        <v>0</v>
      </c>
      <c r="AB185" s="13">
        <f t="shared" si="17"/>
        <v>320.82</v>
      </c>
    </row>
    <row r="186" spans="1:28">
      <c r="A186" s="6">
        <f>IFERROR(VLOOKUP(B186,'[1]DADOS (OCULTAR)'!$Q$3:$S$133,3,0),"")</f>
        <v>9767633000447</v>
      </c>
      <c r="B186" s="7" t="str">
        <f>'[1]TCE - ANEXO III - Preencher'!C195</f>
        <v>HOSPITAL SILVIO MAGALHÃES</v>
      </c>
      <c r="C186" s="8"/>
      <c r="D186" s="9" t="str">
        <f>'[1]TCE - ANEXO III - Preencher'!E195</f>
        <v>EFIGENIA GALDINO DA SILVA</v>
      </c>
      <c r="E186" s="7" t="str">
        <f>IF('[1]TCE - ANEXO III - Preencher'!F195="4 - Assistência Odontológica","2 - Outros Profissionais da Saúde",'[1]TCE - ANEXO III - Preencher'!F195)</f>
        <v>3 - Administrativo</v>
      </c>
      <c r="F186" s="10">
        <f>'[1]TCE - ANEXO III - Preencher'!G195</f>
        <v>517410</v>
      </c>
      <c r="G186" s="11" t="str">
        <f>IF('[1]TCE - ANEXO III - Preencher'!H195="","",'[1]TCE - ANEXO III - Preencher'!H195)</f>
        <v>09/2023</v>
      </c>
      <c r="H186" s="12">
        <f>'[1]TCE - ANEXO III - Preencher'!I195</f>
        <v>0</v>
      </c>
      <c r="I186" s="12">
        <f>'[1]TCE - ANEXO III - Preencher'!J195</f>
        <v>115.7</v>
      </c>
      <c r="J186" s="12">
        <f>'[1]TCE - ANEXO III - Preencher'!K195</f>
        <v>0</v>
      </c>
      <c r="K186" s="13">
        <f>'[1]TCE - ANEXO III - Preencher'!L195</f>
        <v>0</v>
      </c>
      <c r="L186" s="13">
        <f>'[1]TCE - ANEXO III - Preencher'!M195</f>
        <v>0</v>
      </c>
      <c r="M186" s="13">
        <f t="shared" si="12"/>
        <v>0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125</v>
      </c>
      <c r="R186" s="13">
        <f>'[1]TCE - ANEXO III - Preencher'!S195</f>
        <v>79.2</v>
      </c>
      <c r="S186" s="13">
        <f t="shared" si="14"/>
        <v>45.8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>
        <f>IF('[1]TCE - ANEXO III - Preencher'!AB195="","",'[1]TCE - ANEXO III - Preencher'!AB195)</f>
        <v>0</v>
      </c>
      <c r="AB186" s="13">
        <f t="shared" si="17"/>
        <v>161.5</v>
      </c>
    </row>
    <row r="187" spans="1:28">
      <c r="A187" s="6">
        <f>IFERROR(VLOOKUP(B187,'[1]DADOS (OCULTAR)'!$Q$3:$S$133,3,0),"")</f>
        <v>9767633000447</v>
      </c>
      <c r="B187" s="7" t="str">
        <f>'[1]TCE - ANEXO III - Preencher'!C196</f>
        <v>HOSPITAL SILVIO MAGALHÃES</v>
      </c>
      <c r="C187" s="8"/>
      <c r="D187" s="9" t="str">
        <f>'[1]TCE - ANEXO III - Preencher'!E196</f>
        <v xml:space="preserve">ELANDIA CARNEIRO DA SILVA 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223505</v>
      </c>
      <c r="G187" s="11" t="str">
        <f>IF('[1]TCE - ANEXO III - Preencher'!H196="","",'[1]TCE - ANEXO III - Preencher'!H196)</f>
        <v>09/2023</v>
      </c>
      <c r="H187" s="12">
        <f>'[1]TCE - ANEXO III - Preencher'!I196</f>
        <v>0</v>
      </c>
      <c r="I187" s="12">
        <f>'[1]TCE - ANEXO III - Preencher'!J196</f>
        <v>183.95</v>
      </c>
      <c r="J187" s="12">
        <f>'[1]TCE - ANEXO III - Preencher'!K196</f>
        <v>0</v>
      </c>
      <c r="K187" s="13">
        <f>'[1]TCE - ANEXO III - Preencher'!L196</f>
        <v>0</v>
      </c>
      <c r="L187" s="13">
        <f>'[1]TCE - ANEXO III - Preencher'!M196</f>
        <v>0</v>
      </c>
      <c r="M187" s="13">
        <f t="shared" si="12"/>
        <v>0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8132.44</v>
      </c>
      <c r="Y187" s="13">
        <f>'[1]TCE - ANEXO III - Preencher'!Z196</f>
        <v>0</v>
      </c>
      <c r="Z187" s="13">
        <f t="shared" si="16"/>
        <v>8132.44</v>
      </c>
      <c r="AA187" s="14" t="str">
        <f>IF('[1]TCE - ANEXO III - Preencher'!AB196="","",'[1]TCE - ANEXO III - Preencher'!AB196)</f>
        <v>ABONO COMPLEMENTAR LEI NO 14.434</v>
      </c>
      <c r="AB187" s="13">
        <f t="shared" si="17"/>
        <v>8316.39</v>
      </c>
    </row>
    <row r="188" spans="1:28">
      <c r="A188" s="6">
        <f>IFERROR(VLOOKUP(B188,'[1]DADOS (OCULTAR)'!$Q$3:$S$133,3,0),"")</f>
        <v>9767633000447</v>
      </c>
      <c r="B188" s="7" t="str">
        <f>'[1]TCE - ANEXO III - Preencher'!C197</f>
        <v>HOSPITAL SILVIO MAGALHÃES</v>
      </c>
      <c r="C188" s="8"/>
      <c r="D188" s="9" t="str">
        <f>'[1]TCE - ANEXO III - Preencher'!E197</f>
        <v>ELIANE MARIA SILVA DE OLIVEIRA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322205</v>
      </c>
      <c r="G188" s="11" t="str">
        <f>IF('[1]TCE - ANEXO III - Preencher'!H197="","",'[1]TCE - ANEXO III - Preencher'!H197)</f>
        <v>09/2023</v>
      </c>
      <c r="H188" s="12">
        <f>'[1]TCE - ANEXO III - Preencher'!I197</f>
        <v>0</v>
      </c>
      <c r="I188" s="12">
        <f>'[1]TCE - ANEXO III - Preencher'!J197</f>
        <v>140.01</v>
      </c>
      <c r="J188" s="12">
        <f>'[1]TCE - ANEXO III - Preencher'!K197</f>
        <v>0</v>
      </c>
      <c r="K188" s="13">
        <f>'[1]TCE - ANEXO III - Preencher'!L197</f>
        <v>0</v>
      </c>
      <c r="L188" s="13">
        <f>'[1]TCE - ANEXO III - Preencher'!M197</f>
        <v>0</v>
      </c>
      <c r="M188" s="13">
        <f t="shared" si="12"/>
        <v>0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4865.08</v>
      </c>
      <c r="Y188" s="13">
        <f>'[1]TCE - ANEXO III - Preencher'!Z197</f>
        <v>0</v>
      </c>
      <c r="Z188" s="13">
        <f t="shared" si="16"/>
        <v>4865.08</v>
      </c>
      <c r="AA188" s="14" t="str">
        <f>IF('[1]TCE - ANEXO III - Preencher'!AB197="","",'[1]TCE - ANEXO III - Preencher'!AB197)</f>
        <v>ABONO COMPLEMENTAR LEI NO 14.434</v>
      </c>
      <c r="AB188" s="13">
        <f t="shared" si="17"/>
        <v>5005.09</v>
      </c>
    </row>
    <row r="189" spans="1:28">
      <c r="A189" s="6">
        <f>IFERROR(VLOOKUP(B189,'[1]DADOS (OCULTAR)'!$Q$3:$S$133,3,0),"")</f>
        <v>9767633000447</v>
      </c>
      <c r="B189" s="7" t="str">
        <f>'[1]TCE - ANEXO III - Preencher'!C198</f>
        <v>HOSPITAL SILVIO MAGALHÃES</v>
      </c>
      <c r="C189" s="8"/>
      <c r="D189" s="9" t="str">
        <f>'[1]TCE - ANEXO III - Preencher'!E198</f>
        <v>ELIANE MARIA TIMOTEO DA SILVA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322205</v>
      </c>
      <c r="G189" s="11" t="str">
        <f>IF('[1]TCE - ANEXO III - Preencher'!H198="","",'[1]TCE - ANEXO III - Preencher'!H198)</f>
        <v>09/2023</v>
      </c>
      <c r="H189" s="12">
        <f>'[1]TCE - ANEXO III - Preencher'!I198</f>
        <v>0</v>
      </c>
      <c r="I189" s="12">
        <f>'[1]TCE - ANEXO III - Preencher'!J198</f>
        <v>168.21</v>
      </c>
      <c r="J189" s="12">
        <f>'[1]TCE - ANEXO III - Preencher'!K198</f>
        <v>0</v>
      </c>
      <c r="K189" s="13">
        <f>'[1]TCE - ANEXO III - Preencher'!L198</f>
        <v>0</v>
      </c>
      <c r="L189" s="13">
        <f>'[1]TCE - ANEXO III - Preencher'!M198</f>
        <v>0</v>
      </c>
      <c r="M189" s="13">
        <f t="shared" si="12"/>
        <v>0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4696.84</v>
      </c>
      <c r="Y189" s="13">
        <f>'[1]TCE - ANEXO III - Preencher'!Z198</f>
        <v>0</v>
      </c>
      <c r="Z189" s="13">
        <f t="shared" si="16"/>
        <v>4696.84</v>
      </c>
      <c r="AA189" s="14" t="str">
        <f>IF('[1]TCE - ANEXO III - Preencher'!AB198="","",'[1]TCE - ANEXO III - Preencher'!AB198)</f>
        <v>ABONO COMPLEMENTAR LEI NO 14.434</v>
      </c>
      <c r="AB189" s="13">
        <f t="shared" si="17"/>
        <v>4865.05</v>
      </c>
    </row>
    <row r="190" spans="1:28">
      <c r="A190" s="6">
        <f>IFERROR(VLOOKUP(B190,'[1]DADOS (OCULTAR)'!$Q$3:$S$133,3,0),"")</f>
        <v>9767633000447</v>
      </c>
      <c r="B190" s="7" t="str">
        <f>'[1]TCE - ANEXO III - Preencher'!C199</f>
        <v>HOSPITAL SILVIO MAGALHÃES</v>
      </c>
      <c r="C190" s="8"/>
      <c r="D190" s="9" t="str">
        <f>'[1]TCE - ANEXO III - Preencher'!E199</f>
        <v>ELIANE TIBURCIO DE MELO XAVIER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322205</v>
      </c>
      <c r="G190" s="11" t="str">
        <f>IF('[1]TCE - ANEXO III - Preencher'!H199="","",'[1]TCE - ANEXO III - Preencher'!H199)</f>
        <v>09/2023</v>
      </c>
      <c r="H190" s="12">
        <f>'[1]TCE - ANEXO III - Preencher'!I199</f>
        <v>0</v>
      </c>
      <c r="I190" s="12">
        <f>'[1]TCE - ANEXO III - Preencher'!J199</f>
        <v>168.21</v>
      </c>
      <c r="J190" s="12">
        <f>'[1]TCE - ANEXO III - Preencher'!K199</f>
        <v>0</v>
      </c>
      <c r="K190" s="13">
        <f>'[1]TCE - ANEXO III - Preencher'!L199</f>
        <v>0</v>
      </c>
      <c r="L190" s="13">
        <f>'[1]TCE - ANEXO III - Preencher'!M199</f>
        <v>0</v>
      </c>
      <c r="M190" s="13">
        <f t="shared" si="12"/>
        <v>0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4653.88</v>
      </c>
      <c r="Y190" s="13">
        <f>'[1]TCE - ANEXO III - Preencher'!Z199</f>
        <v>0</v>
      </c>
      <c r="Z190" s="13">
        <f t="shared" si="16"/>
        <v>4653.88</v>
      </c>
      <c r="AA190" s="14" t="str">
        <f>IF('[1]TCE - ANEXO III - Preencher'!AB199="","",'[1]TCE - ANEXO III - Preencher'!AB199)</f>
        <v>ABONO COMPLEMENTAR LEI NO 14.434</v>
      </c>
      <c r="AB190" s="13">
        <f t="shared" si="17"/>
        <v>4822.09</v>
      </c>
    </row>
    <row r="191" spans="1:28">
      <c r="A191" s="6">
        <f>IFERROR(VLOOKUP(B191,'[1]DADOS (OCULTAR)'!$Q$3:$S$133,3,0),"")</f>
        <v>9767633000447</v>
      </c>
      <c r="B191" s="7" t="str">
        <f>'[1]TCE - ANEXO III - Preencher'!C200</f>
        <v>HOSPITAL SILVIO MAGALHÃES</v>
      </c>
      <c r="C191" s="8"/>
      <c r="D191" s="9" t="str">
        <f>'[1]TCE - ANEXO III - Preencher'!E200</f>
        <v>ELIAS JOSE DA SILVA</v>
      </c>
      <c r="E191" s="7" t="str">
        <f>IF('[1]TCE - ANEXO III - Preencher'!F200="4 - Assistência Odontológica","2 - Outros Profissionais da Saúde",'[1]TCE - ANEXO III - Preencher'!F200)</f>
        <v>2 - Outros Profissionais da Saúde</v>
      </c>
      <c r="F191" s="10">
        <f>'[1]TCE - ANEXO III - Preencher'!G200</f>
        <v>322205</v>
      </c>
      <c r="G191" s="11" t="str">
        <f>IF('[1]TCE - ANEXO III - Preencher'!H200="","",'[1]TCE - ANEXO III - Preencher'!H200)</f>
        <v>09/2023</v>
      </c>
      <c r="H191" s="12">
        <f>'[1]TCE - ANEXO III - Preencher'!I200</f>
        <v>0</v>
      </c>
      <c r="I191" s="12">
        <f>'[1]TCE - ANEXO III - Preencher'!J200</f>
        <v>139.03</v>
      </c>
      <c r="J191" s="12">
        <f>'[1]TCE - ANEXO III - Preencher'!K200</f>
        <v>0</v>
      </c>
      <c r="K191" s="13">
        <f>'[1]TCE - ANEXO III - Preencher'!L200</f>
        <v>0</v>
      </c>
      <c r="L191" s="13">
        <f>'[1]TCE - ANEXO III - Preencher'!M200</f>
        <v>0</v>
      </c>
      <c r="M191" s="13">
        <f t="shared" si="12"/>
        <v>0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4980.88</v>
      </c>
      <c r="Y191" s="13">
        <f>'[1]TCE - ANEXO III - Preencher'!Z200</f>
        <v>0</v>
      </c>
      <c r="Z191" s="13">
        <f t="shared" si="16"/>
        <v>4980.88</v>
      </c>
      <c r="AA191" s="14" t="str">
        <f>IF('[1]TCE - ANEXO III - Preencher'!AB200="","",'[1]TCE - ANEXO III - Preencher'!AB200)</f>
        <v>ABONO COMPLEMENTAR LEI NO 14.434</v>
      </c>
      <c r="AB191" s="13">
        <f t="shared" si="17"/>
        <v>5119.91</v>
      </c>
    </row>
    <row r="192" spans="1:28">
      <c r="A192" s="6">
        <f>IFERROR(VLOOKUP(B192,'[1]DADOS (OCULTAR)'!$Q$3:$S$133,3,0),"")</f>
        <v>9767633000447</v>
      </c>
      <c r="B192" s="7" t="str">
        <f>'[1]TCE - ANEXO III - Preencher'!C201</f>
        <v>HOSPITAL SILVIO MAGALHÃES</v>
      </c>
      <c r="C192" s="8"/>
      <c r="D192" s="9" t="str">
        <f>'[1]TCE - ANEXO III - Preencher'!E201</f>
        <v>ELIDIANE LUIZA ANTUNES DE MELO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223505</v>
      </c>
      <c r="G192" s="11" t="str">
        <f>IF('[1]TCE - ANEXO III - Preencher'!H201="","",'[1]TCE - ANEXO III - Preencher'!H201)</f>
        <v>09/2023</v>
      </c>
      <c r="H192" s="12">
        <f>'[1]TCE - ANEXO III - Preencher'!I201</f>
        <v>0</v>
      </c>
      <c r="I192" s="12">
        <f>'[1]TCE - ANEXO III - Preencher'!J201</f>
        <v>386.57</v>
      </c>
      <c r="J192" s="12">
        <f>'[1]TCE - ANEXO III - Preencher'!K201</f>
        <v>0</v>
      </c>
      <c r="K192" s="13">
        <f>'[1]TCE - ANEXO III - Preencher'!L201</f>
        <v>0</v>
      </c>
      <c r="L192" s="13">
        <f>'[1]TCE - ANEXO III - Preencher'!M201</f>
        <v>0</v>
      </c>
      <c r="M192" s="13">
        <f t="shared" si="12"/>
        <v>0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>
        <f>IF('[1]TCE - ANEXO III - Preencher'!AB201="","",'[1]TCE - ANEXO III - Preencher'!AB201)</f>
        <v>0</v>
      </c>
      <c r="AB192" s="13">
        <f t="shared" si="17"/>
        <v>386.57</v>
      </c>
    </row>
    <row r="193" spans="1:28">
      <c r="A193" s="6">
        <f>IFERROR(VLOOKUP(B193,'[1]DADOS (OCULTAR)'!$Q$3:$S$133,3,0),"")</f>
        <v>9767633000447</v>
      </c>
      <c r="B193" s="7" t="str">
        <f>'[1]TCE - ANEXO III - Preencher'!C202</f>
        <v>HOSPITAL SILVIO MAGALHÃES</v>
      </c>
      <c r="C193" s="8"/>
      <c r="D193" s="9" t="str">
        <f>'[1]TCE - ANEXO III - Preencher'!E202</f>
        <v xml:space="preserve">ELIEL MARTINS DE ANDRADE </v>
      </c>
      <c r="E193" s="7" t="str">
        <f>IF('[1]TCE - ANEXO III - Preencher'!F202="4 - Assistência Odontológica","2 - Outros Profissionais da Saúde",'[1]TCE - ANEXO III - Preencher'!F202)</f>
        <v>3 - Administrativo</v>
      </c>
      <c r="F193" s="10">
        <f>'[1]TCE - ANEXO III - Preencher'!G202</f>
        <v>517410</v>
      </c>
      <c r="G193" s="11" t="str">
        <f>IF('[1]TCE - ANEXO III - Preencher'!H202="","",'[1]TCE - ANEXO III - Preencher'!H202)</f>
        <v>09/2023</v>
      </c>
      <c r="H193" s="12">
        <f>'[1]TCE - ANEXO III - Preencher'!I202</f>
        <v>0</v>
      </c>
      <c r="I193" s="12">
        <f>'[1]TCE - ANEXO III - Preencher'!J202</f>
        <v>131.13</v>
      </c>
      <c r="J193" s="12">
        <f>'[1]TCE - ANEXO III - Preencher'!K202</f>
        <v>0</v>
      </c>
      <c r="K193" s="13">
        <f>'[1]TCE - ANEXO III - Preencher'!L202</f>
        <v>0</v>
      </c>
      <c r="L193" s="13">
        <f>'[1]TCE - ANEXO III - Preencher'!M202</f>
        <v>0</v>
      </c>
      <c r="M193" s="13">
        <f t="shared" si="12"/>
        <v>0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>
        <f>IF('[1]TCE - ANEXO III - Preencher'!AB202="","",'[1]TCE - ANEXO III - Preencher'!AB202)</f>
        <v>0</v>
      </c>
      <c r="AB193" s="13">
        <f t="shared" si="17"/>
        <v>131.13</v>
      </c>
    </row>
    <row r="194" spans="1:28">
      <c r="A194" s="6">
        <f>IFERROR(VLOOKUP(B194,'[1]DADOS (OCULTAR)'!$Q$3:$S$133,3,0),"")</f>
        <v>9767633000447</v>
      </c>
      <c r="B194" s="7" t="str">
        <f>'[1]TCE - ANEXO III - Preencher'!C203</f>
        <v>HOSPITAL SILVIO MAGALHÃES</v>
      </c>
      <c r="C194" s="8"/>
      <c r="D194" s="9" t="str">
        <f>'[1]TCE - ANEXO III - Preencher'!E203</f>
        <v>ELIENE MARIA DE MENEZES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322205</v>
      </c>
      <c r="G194" s="11" t="str">
        <f>IF('[1]TCE - ANEXO III - Preencher'!H203="","",'[1]TCE - ANEXO III - Preencher'!H203)</f>
        <v>09/2023</v>
      </c>
      <c r="H194" s="12">
        <f>'[1]TCE - ANEXO III - Preencher'!I203</f>
        <v>0</v>
      </c>
      <c r="I194" s="12">
        <f>'[1]TCE - ANEXO III - Preencher'!J203</f>
        <v>0</v>
      </c>
      <c r="J194" s="12">
        <f>'[1]TCE - ANEXO III - Preencher'!K203</f>
        <v>0</v>
      </c>
      <c r="K194" s="13">
        <f>'[1]TCE - ANEXO III - Preencher'!L203</f>
        <v>0</v>
      </c>
      <c r="L194" s="13">
        <f>'[1]TCE - ANEXO III - Preencher'!M203</f>
        <v>0</v>
      </c>
      <c r="M194" s="13">
        <f t="shared" si="12"/>
        <v>0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>
        <f>IF('[1]TCE - ANEXO III - Preencher'!AB203="","",'[1]TCE - ANEXO III - Preencher'!AB203)</f>
        <v>0</v>
      </c>
      <c r="AB194" s="13">
        <f t="shared" si="17"/>
        <v>0</v>
      </c>
    </row>
    <row r="195" spans="1:28">
      <c r="A195" s="6">
        <f>IFERROR(VLOOKUP(B195,'[1]DADOS (OCULTAR)'!$Q$3:$S$133,3,0),"")</f>
        <v>9767633000447</v>
      </c>
      <c r="B195" s="7" t="str">
        <f>'[1]TCE - ANEXO III - Preencher'!C204</f>
        <v>HOSPITAL SILVIO MAGALHÃES</v>
      </c>
      <c r="C195" s="8"/>
      <c r="D195" s="9" t="str">
        <f>'[1]TCE - ANEXO III - Preencher'!E204</f>
        <v>ELISANGELA BATISTA DA SILVA</v>
      </c>
      <c r="E195" s="7" t="str">
        <f>IF('[1]TCE - ANEXO III - Preencher'!F204="4 - Assistência Odontológica","2 - Outros Profissionais da Saúde",'[1]TCE - ANEXO III - Preencher'!F204)</f>
        <v>3 - Administrativo</v>
      </c>
      <c r="F195" s="10">
        <f>'[1]TCE - ANEXO III - Preencher'!G204</f>
        <v>516310</v>
      </c>
      <c r="G195" s="11" t="str">
        <f>IF('[1]TCE - ANEXO III - Preencher'!H204="","",'[1]TCE - ANEXO III - Preencher'!H204)</f>
        <v>09/2023</v>
      </c>
      <c r="H195" s="12">
        <f>'[1]TCE - ANEXO III - Preencher'!I204</f>
        <v>0</v>
      </c>
      <c r="I195" s="12">
        <f>'[1]TCE - ANEXO III - Preencher'!J204</f>
        <v>116.17</v>
      </c>
      <c r="J195" s="12">
        <f>'[1]TCE - ANEXO III - Preencher'!K204</f>
        <v>0</v>
      </c>
      <c r="K195" s="13">
        <f>'[1]TCE - ANEXO III - Preencher'!L204</f>
        <v>0</v>
      </c>
      <c r="L195" s="13">
        <f>'[1]TCE - ANEXO III - Preencher'!M204</f>
        <v>0</v>
      </c>
      <c r="M195" s="13">
        <f t="shared" ref="M195:M258" si="18">K195-L195</f>
        <v>0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>
        <f>IF('[1]TCE - ANEXO III - Preencher'!AB204="","",'[1]TCE - ANEXO III - Preencher'!AB204)</f>
        <v>0</v>
      </c>
      <c r="AB195" s="13">
        <f t="shared" ref="AB195:AB258" si="23">H195+I195+J195+M195+P195+S195+V195+Z195</f>
        <v>116.17</v>
      </c>
    </row>
    <row r="196" spans="1:28">
      <c r="A196" s="6">
        <f>IFERROR(VLOOKUP(B196,'[1]DADOS (OCULTAR)'!$Q$3:$S$133,3,0),"")</f>
        <v>9767633000447</v>
      </c>
      <c r="B196" s="7" t="str">
        <f>'[1]TCE - ANEXO III - Preencher'!C205</f>
        <v>HOSPITAL SILVIO MAGALHÃES</v>
      </c>
      <c r="C196" s="8"/>
      <c r="D196" s="9" t="str">
        <f>'[1]TCE - ANEXO III - Preencher'!E205</f>
        <v>ELISANGELA PATRICIA VITOR DE OLIVEIRA</v>
      </c>
      <c r="E196" s="7" t="str">
        <f>IF('[1]TCE - ANEXO III - Preencher'!F205="4 - Assistência Odontológica","2 - Outros Profissionais da Saúde",'[1]TCE - ANEXO III - Preencher'!F205)</f>
        <v>2 - Outros Profissionais da Saúde</v>
      </c>
      <c r="F196" s="10">
        <f>'[1]TCE - ANEXO III - Preencher'!G205</f>
        <v>322205</v>
      </c>
      <c r="G196" s="11" t="str">
        <f>IF('[1]TCE - ANEXO III - Preencher'!H205="","",'[1]TCE - ANEXO III - Preencher'!H205)</f>
        <v>09/2023</v>
      </c>
      <c r="H196" s="12">
        <f>'[1]TCE - ANEXO III - Preencher'!I205</f>
        <v>0</v>
      </c>
      <c r="I196" s="12">
        <f>'[1]TCE - ANEXO III - Preencher'!J205</f>
        <v>162.88</v>
      </c>
      <c r="J196" s="12">
        <f>'[1]TCE - ANEXO III - Preencher'!K205</f>
        <v>0</v>
      </c>
      <c r="K196" s="13">
        <f>'[1]TCE - ANEXO III - Preencher'!L205</f>
        <v>0</v>
      </c>
      <c r="L196" s="13">
        <f>'[1]TCE - ANEXO III - Preencher'!M205</f>
        <v>0</v>
      </c>
      <c r="M196" s="13">
        <f t="shared" si="18"/>
        <v>0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4826.84</v>
      </c>
      <c r="Y196" s="13">
        <f>'[1]TCE - ANEXO III - Preencher'!Z205</f>
        <v>0</v>
      </c>
      <c r="Z196" s="13">
        <f t="shared" si="22"/>
        <v>4826.84</v>
      </c>
      <c r="AA196" s="14" t="str">
        <f>IF('[1]TCE - ANEXO III - Preencher'!AB205="","",'[1]TCE - ANEXO III - Preencher'!AB205)</f>
        <v>ABONO COMPLEMENTAR LEI NO 14.434</v>
      </c>
      <c r="AB196" s="13">
        <f t="shared" si="23"/>
        <v>4989.72</v>
      </c>
    </row>
    <row r="197" spans="1:28">
      <c r="A197" s="6">
        <f>IFERROR(VLOOKUP(B197,'[1]DADOS (OCULTAR)'!$Q$3:$S$133,3,0),"")</f>
        <v>9767633000447</v>
      </c>
      <c r="B197" s="7" t="str">
        <f>'[1]TCE - ANEXO III - Preencher'!C206</f>
        <v>HOSPITAL SILVIO MAGALHÃES</v>
      </c>
      <c r="C197" s="8"/>
      <c r="D197" s="9" t="str">
        <f>'[1]TCE - ANEXO III - Preencher'!E206</f>
        <v>ELIZABETE BATISTA DA SILVA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322205</v>
      </c>
      <c r="G197" s="11" t="str">
        <f>IF('[1]TCE - ANEXO III - Preencher'!H206="","",'[1]TCE - ANEXO III - Preencher'!H206)</f>
        <v>09/2023</v>
      </c>
      <c r="H197" s="12">
        <f>'[1]TCE - ANEXO III - Preencher'!I206</f>
        <v>0</v>
      </c>
      <c r="I197" s="12">
        <f>'[1]TCE - ANEXO III - Preencher'!J206</f>
        <v>163.28</v>
      </c>
      <c r="J197" s="12">
        <f>'[1]TCE - ANEXO III - Preencher'!K206</f>
        <v>0</v>
      </c>
      <c r="K197" s="13">
        <f>'[1]TCE - ANEXO III - Preencher'!L206</f>
        <v>0</v>
      </c>
      <c r="L197" s="13">
        <f>'[1]TCE - ANEXO III - Preencher'!M206</f>
        <v>0</v>
      </c>
      <c r="M197" s="13">
        <f t="shared" si="18"/>
        <v>0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>
        <f>IF('[1]TCE - ANEXO III - Preencher'!AB206="","",'[1]TCE - ANEXO III - Preencher'!AB206)</f>
        <v>0</v>
      </c>
      <c r="AB197" s="13">
        <f t="shared" si="23"/>
        <v>163.28</v>
      </c>
    </row>
    <row r="198" spans="1:28">
      <c r="A198" s="6">
        <f>IFERROR(VLOOKUP(B198,'[1]DADOS (OCULTAR)'!$Q$3:$S$133,3,0),"")</f>
        <v>9767633000447</v>
      </c>
      <c r="B198" s="7" t="str">
        <f>'[1]TCE - ANEXO III - Preencher'!C207</f>
        <v>HOSPITAL SILVIO MAGALHÃES</v>
      </c>
      <c r="C198" s="8"/>
      <c r="D198" s="9" t="str">
        <f>'[1]TCE - ANEXO III - Preencher'!E207</f>
        <v>ELIZABETE MARIA DA SILVA ARTHUR</v>
      </c>
      <c r="E198" s="7" t="str">
        <f>IF('[1]TCE - ANEXO III - Preencher'!F207="4 - Assistência Odontológica","2 - Outros Profissionais da Saúde",'[1]TCE - ANEXO III - Preencher'!F207)</f>
        <v>3 - Administrativo</v>
      </c>
      <c r="F198" s="10">
        <f>'[1]TCE - ANEXO III - Preencher'!G207</f>
        <v>513430</v>
      </c>
      <c r="G198" s="11" t="str">
        <f>IF('[1]TCE - ANEXO III - Preencher'!H207="","",'[1]TCE - ANEXO III - Preencher'!H207)</f>
        <v>09/2023</v>
      </c>
      <c r="H198" s="12">
        <f>'[1]TCE - ANEXO III - Preencher'!I207</f>
        <v>0</v>
      </c>
      <c r="I198" s="12">
        <f>'[1]TCE - ANEXO III - Preencher'!J207</f>
        <v>141.69</v>
      </c>
      <c r="J198" s="12">
        <f>'[1]TCE - ANEXO III - Preencher'!K207</f>
        <v>0</v>
      </c>
      <c r="K198" s="13">
        <f>'[1]TCE - ANEXO III - Preencher'!L207</f>
        <v>0</v>
      </c>
      <c r="L198" s="13">
        <f>'[1]TCE - ANEXO III - Preencher'!M207</f>
        <v>0</v>
      </c>
      <c r="M198" s="13">
        <f t="shared" si="18"/>
        <v>0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>
        <f>IF('[1]TCE - ANEXO III - Preencher'!AB207="","",'[1]TCE - ANEXO III - Preencher'!AB207)</f>
        <v>0</v>
      </c>
      <c r="AB198" s="13">
        <f t="shared" si="23"/>
        <v>141.69</v>
      </c>
    </row>
    <row r="199" spans="1:28">
      <c r="A199" s="6">
        <f>IFERROR(VLOOKUP(B199,'[1]DADOS (OCULTAR)'!$Q$3:$S$133,3,0),"")</f>
        <v>9767633000447</v>
      </c>
      <c r="B199" s="7" t="str">
        <f>'[1]TCE - ANEXO III - Preencher'!C208</f>
        <v>HOSPITAL SILVIO MAGALHÃES</v>
      </c>
      <c r="C199" s="8"/>
      <c r="D199" s="9" t="str">
        <f>'[1]TCE - ANEXO III - Preencher'!E208</f>
        <v>ELIZABETE MARIA DE OLIVEIRA LINS</v>
      </c>
      <c r="E199" s="7" t="str">
        <f>IF('[1]TCE - ANEXO III - Preencher'!F208="4 - Assistência Odontológica","2 - Outros Profissionais da Saúde",'[1]TCE - ANEXO III - Preencher'!F208)</f>
        <v>2 - Outros Profissionais da Saúde</v>
      </c>
      <c r="F199" s="10">
        <f>'[1]TCE - ANEXO III - Preencher'!G208</f>
        <v>322205</v>
      </c>
      <c r="G199" s="11" t="str">
        <f>IF('[1]TCE - ANEXO III - Preencher'!H208="","",'[1]TCE - ANEXO III - Preencher'!H208)</f>
        <v>09/2023</v>
      </c>
      <c r="H199" s="12">
        <f>'[1]TCE - ANEXO III - Preencher'!I208</f>
        <v>0</v>
      </c>
      <c r="I199" s="12">
        <f>'[1]TCE - ANEXO III - Preencher'!J208</f>
        <v>157.97</v>
      </c>
      <c r="J199" s="12">
        <f>'[1]TCE - ANEXO III - Preencher'!K208</f>
        <v>0</v>
      </c>
      <c r="K199" s="13">
        <f>'[1]TCE - ANEXO III - Preencher'!L208</f>
        <v>0</v>
      </c>
      <c r="L199" s="13">
        <f>'[1]TCE - ANEXO III - Preencher'!M208</f>
        <v>0</v>
      </c>
      <c r="M199" s="13">
        <f t="shared" si="18"/>
        <v>0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>
        <f>IF('[1]TCE - ANEXO III - Preencher'!AB208="","",'[1]TCE - ANEXO III - Preencher'!AB208)</f>
        <v>0</v>
      </c>
      <c r="AB199" s="13">
        <f t="shared" si="23"/>
        <v>157.97</v>
      </c>
    </row>
    <row r="200" spans="1:28">
      <c r="A200" s="6">
        <f>IFERROR(VLOOKUP(B200,'[1]DADOS (OCULTAR)'!$Q$3:$S$133,3,0),"")</f>
        <v>9767633000447</v>
      </c>
      <c r="B200" s="7" t="str">
        <f>'[1]TCE - ANEXO III - Preencher'!C209</f>
        <v>HOSPITAL SILVIO MAGALHÃES</v>
      </c>
      <c r="C200" s="8"/>
      <c r="D200" s="9" t="str">
        <f>'[1]TCE - ANEXO III - Preencher'!E209</f>
        <v>ELIZANGELA FERREIRA ALBUQUERQUE DE OLIVEIRA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>
        <f>'[1]TCE - ANEXO III - Preencher'!G209</f>
        <v>322205</v>
      </c>
      <c r="G200" s="11" t="str">
        <f>IF('[1]TCE - ANEXO III - Preencher'!H209="","",'[1]TCE - ANEXO III - Preencher'!H209)</f>
        <v>09/2023</v>
      </c>
      <c r="H200" s="12">
        <f>'[1]TCE - ANEXO III - Preencher'!I209</f>
        <v>0</v>
      </c>
      <c r="I200" s="12">
        <f>'[1]TCE - ANEXO III - Preencher'!J209</f>
        <v>139.04</v>
      </c>
      <c r="J200" s="12">
        <f>'[1]TCE - ANEXO III - Preencher'!K209</f>
        <v>0</v>
      </c>
      <c r="K200" s="13">
        <f>'[1]TCE - ANEXO III - Preencher'!L209</f>
        <v>0</v>
      </c>
      <c r="L200" s="13">
        <f>'[1]TCE - ANEXO III - Preencher'!M209</f>
        <v>0</v>
      </c>
      <c r="M200" s="13">
        <f t="shared" si="18"/>
        <v>0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4908.16</v>
      </c>
      <c r="Y200" s="13">
        <f>'[1]TCE - ANEXO III - Preencher'!Z209</f>
        <v>0</v>
      </c>
      <c r="Z200" s="13">
        <f t="shared" si="22"/>
        <v>4908.16</v>
      </c>
      <c r="AA200" s="14" t="str">
        <f>IF('[1]TCE - ANEXO III - Preencher'!AB209="","",'[1]TCE - ANEXO III - Preencher'!AB209)</f>
        <v>ABONO COMPLEMENTAR LEI NO 14.434</v>
      </c>
      <c r="AB200" s="13">
        <f t="shared" si="23"/>
        <v>5047.2</v>
      </c>
    </row>
    <row r="201" spans="1:28">
      <c r="A201" s="6">
        <f>IFERROR(VLOOKUP(B201,'[1]DADOS (OCULTAR)'!$Q$3:$S$133,3,0),"")</f>
        <v>9767633000447</v>
      </c>
      <c r="B201" s="7" t="str">
        <f>'[1]TCE - ANEXO III - Preencher'!C210</f>
        <v>HOSPITAL SILVIO MAGALHÃES</v>
      </c>
      <c r="C201" s="8"/>
      <c r="D201" s="9" t="str">
        <f>'[1]TCE - ANEXO III - Preencher'!E210</f>
        <v>ELIZEU EVARISTO</v>
      </c>
      <c r="E201" s="7" t="str">
        <f>IF('[1]TCE - ANEXO III - Preencher'!F210="4 - Assistência Odontológica","2 - Outros Profissionais da Saúde",'[1]TCE - ANEXO III - Preencher'!F210)</f>
        <v>3 - Administrativo</v>
      </c>
      <c r="F201" s="10">
        <f>'[1]TCE - ANEXO III - Preencher'!G210</f>
        <v>516310</v>
      </c>
      <c r="G201" s="11" t="str">
        <f>IF('[1]TCE - ANEXO III - Preencher'!H210="","",'[1]TCE - ANEXO III - Preencher'!H210)</f>
        <v>09/2023</v>
      </c>
      <c r="H201" s="12">
        <f>'[1]TCE - ANEXO III - Preencher'!I210</f>
        <v>0</v>
      </c>
      <c r="I201" s="12">
        <f>'[1]TCE - ANEXO III - Preencher'!J210</f>
        <v>137.29</v>
      </c>
      <c r="J201" s="12">
        <f>'[1]TCE - ANEXO III - Preencher'!K210</f>
        <v>0</v>
      </c>
      <c r="K201" s="13">
        <f>'[1]TCE - ANEXO III - Preencher'!L210</f>
        <v>0</v>
      </c>
      <c r="L201" s="13">
        <f>'[1]TCE - ANEXO III - Preencher'!M210</f>
        <v>0</v>
      </c>
      <c r="M201" s="13">
        <f t="shared" si="18"/>
        <v>0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>
        <f>IF('[1]TCE - ANEXO III - Preencher'!AB210="","",'[1]TCE - ANEXO III - Preencher'!AB210)</f>
        <v>0</v>
      </c>
      <c r="AB201" s="13">
        <f t="shared" si="23"/>
        <v>137.29</v>
      </c>
    </row>
    <row r="202" spans="1:28">
      <c r="A202" s="6">
        <f>IFERROR(VLOOKUP(B202,'[1]DADOS (OCULTAR)'!$Q$3:$S$133,3,0),"")</f>
        <v>9767633000447</v>
      </c>
      <c r="B202" s="7" t="str">
        <f>'[1]TCE - ANEXO III - Preencher'!C211</f>
        <v>HOSPITAL SILVIO MAGALHÃES</v>
      </c>
      <c r="C202" s="8"/>
      <c r="D202" s="9" t="str">
        <f>'[1]TCE - ANEXO III - Preencher'!E211</f>
        <v xml:space="preserve">ELLEN CAROLINA DE SOUZA 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 t="str">
        <f>IF('[1]TCE - ANEXO III - Preencher'!H211="","",'[1]TCE - ANEXO III - Preencher'!H211)</f>
        <v>09/2023</v>
      </c>
      <c r="H202" s="12">
        <f>'[1]TCE - ANEXO III - Preencher'!I211</f>
        <v>0</v>
      </c>
      <c r="I202" s="12">
        <f>'[1]TCE - ANEXO III - Preencher'!J211</f>
        <v>134.19999999999999</v>
      </c>
      <c r="J202" s="12">
        <f>'[1]TCE - ANEXO III - Preencher'!K211</f>
        <v>0</v>
      </c>
      <c r="K202" s="13">
        <f>'[1]TCE - ANEXO III - Preencher'!L211</f>
        <v>0</v>
      </c>
      <c r="L202" s="13">
        <f>'[1]TCE - ANEXO III - Preencher'!M211</f>
        <v>0</v>
      </c>
      <c r="M202" s="13">
        <f t="shared" si="18"/>
        <v>0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5107.3599999999997</v>
      </c>
      <c r="Y202" s="13">
        <f>'[1]TCE - ANEXO III - Preencher'!Z211</f>
        <v>0</v>
      </c>
      <c r="Z202" s="13">
        <f t="shared" si="22"/>
        <v>5107.3599999999997</v>
      </c>
      <c r="AA202" s="14" t="str">
        <f>IF('[1]TCE - ANEXO III - Preencher'!AB211="","",'[1]TCE - ANEXO III - Preencher'!AB211)</f>
        <v>ABONO COMPLEMENTAR LEI NO 14.434</v>
      </c>
      <c r="AB202" s="13">
        <f t="shared" si="23"/>
        <v>5241.5599999999995</v>
      </c>
    </row>
    <row r="203" spans="1:28">
      <c r="A203" s="6">
        <f>IFERROR(VLOOKUP(B203,'[1]DADOS (OCULTAR)'!$Q$3:$S$133,3,0),"")</f>
        <v>9767633000447</v>
      </c>
      <c r="B203" s="7" t="str">
        <f>'[1]TCE - ANEXO III - Preencher'!C212</f>
        <v>HOSPITAL SILVIO MAGALHÃES</v>
      </c>
      <c r="C203" s="8"/>
      <c r="D203" s="9" t="str">
        <f>'[1]TCE - ANEXO III - Preencher'!E212</f>
        <v>ELLEN STEPHANIE BRAGA ALVES PEREIRA</v>
      </c>
      <c r="E203" s="7" t="str">
        <f>IF('[1]TCE - ANEXO III - Preencher'!F212="4 - Assistência Odontológica","2 - Outros Profissionais da Saúde",'[1]TCE - ANEXO III - Preencher'!F212)</f>
        <v>2 - Outros Profissionais da Saúde</v>
      </c>
      <c r="F203" s="10">
        <f>'[1]TCE - ANEXO III - Preencher'!G212</f>
        <v>223505</v>
      </c>
      <c r="G203" s="11" t="str">
        <f>IF('[1]TCE - ANEXO III - Preencher'!H212="","",'[1]TCE - ANEXO III - Preencher'!H212)</f>
        <v>09/2023</v>
      </c>
      <c r="H203" s="12">
        <f>'[1]TCE - ANEXO III - Preencher'!I212</f>
        <v>0</v>
      </c>
      <c r="I203" s="12">
        <f>'[1]TCE - ANEXO III - Preencher'!J212</f>
        <v>375.58</v>
      </c>
      <c r="J203" s="12">
        <f>'[1]TCE - ANEXO III - Preencher'!K212</f>
        <v>0</v>
      </c>
      <c r="K203" s="13">
        <f>'[1]TCE - ANEXO III - Preencher'!L212</f>
        <v>0</v>
      </c>
      <c r="L203" s="13">
        <f>'[1]TCE - ANEXO III - Preencher'!M212</f>
        <v>0</v>
      </c>
      <c r="M203" s="13">
        <f t="shared" si="18"/>
        <v>0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120.26</v>
      </c>
      <c r="U203" s="13">
        <f>'[1]TCE - ANEXO III - Preencher'!V212</f>
        <v>0</v>
      </c>
      <c r="V203" s="13">
        <f t="shared" si="21"/>
        <v>120.26</v>
      </c>
      <c r="W203" s="14" t="str">
        <f>IF('[1]TCE - ANEXO III - Preencher'!X212="","",'[1]TCE - ANEXO III - Preencher'!X212)</f>
        <v>AUXILIO CRECHE</v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>
        <f>IF('[1]TCE - ANEXO III - Preencher'!AB212="","",'[1]TCE - ANEXO III - Preencher'!AB212)</f>
        <v>0</v>
      </c>
      <c r="AB203" s="13">
        <f t="shared" si="23"/>
        <v>495.84</v>
      </c>
    </row>
    <row r="204" spans="1:28">
      <c r="A204" s="6">
        <f>IFERROR(VLOOKUP(B204,'[1]DADOS (OCULTAR)'!$Q$3:$S$133,3,0),"")</f>
        <v>9767633000447</v>
      </c>
      <c r="B204" s="7" t="str">
        <f>'[1]TCE - ANEXO III - Preencher'!C213</f>
        <v>HOSPITAL SILVIO MAGALHÃES</v>
      </c>
      <c r="C204" s="8"/>
      <c r="D204" s="9" t="str">
        <f>'[1]TCE - ANEXO III - Preencher'!E213</f>
        <v>ELTON JEFFERSON DA SILVA OLIVEIRA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322205</v>
      </c>
      <c r="G204" s="11" t="str">
        <f>IF('[1]TCE - ANEXO III - Preencher'!H213="","",'[1]TCE - ANEXO III - Preencher'!H213)</f>
        <v>09/2023</v>
      </c>
      <c r="H204" s="12">
        <f>'[1]TCE - ANEXO III - Preencher'!I213</f>
        <v>0</v>
      </c>
      <c r="I204" s="12">
        <f>'[1]TCE - ANEXO III - Preencher'!J213</f>
        <v>182.86</v>
      </c>
      <c r="J204" s="12">
        <f>'[1]TCE - ANEXO III - Preencher'!K213</f>
        <v>0</v>
      </c>
      <c r="K204" s="13">
        <f>'[1]TCE - ANEXO III - Preencher'!L213</f>
        <v>0</v>
      </c>
      <c r="L204" s="13">
        <f>'[1]TCE - ANEXO III - Preencher'!M213</f>
        <v>0</v>
      </c>
      <c r="M204" s="13">
        <f t="shared" si="18"/>
        <v>0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4945.24</v>
      </c>
      <c r="Y204" s="13">
        <f>'[1]TCE - ANEXO III - Preencher'!Z213</f>
        <v>0</v>
      </c>
      <c r="Z204" s="13">
        <f t="shared" si="22"/>
        <v>4945.24</v>
      </c>
      <c r="AA204" s="14" t="str">
        <f>IF('[1]TCE - ANEXO III - Preencher'!AB213="","",'[1]TCE - ANEXO III - Preencher'!AB213)</f>
        <v>ABONO COMPLEMENTAR LEI NO 14.434</v>
      </c>
      <c r="AB204" s="13">
        <f t="shared" si="23"/>
        <v>5128.0999999999995</v>
      </c>
    </row>
    <row r="205" spans="1:28">
      <c r="A205" s="6">
        <f>IFERROR(VLOOKUP(B205,'[1]DADOS (OCULTAR)'!$Q$3:$S$133,3,0),"")</f>
        <v>9767633000447</v>
      </c>
      <c r="B205" s="7" t="str">
        <f>'[1]TCE - ANEXO III - Preencher'!C214</f>
        <v>HOSPITAL SILVIO MAGALHÃES</v>
      </c>
      <c r="C205" s="8"/>
      <c r="D205" s="9" t="str">
        <f>'[1]TCE - ANEXO III - Preencher'!E214</f>
        <v>EMANOEL LIMA DE ALMEIDA</v>
      </c>
      <c r="E205" s="7" t="str">
        <f>IF('[1]TCE - ANEXO III - Preencher'!F214="4 - Assistência Odontológica","2 - Outros Profissionais da Saúde",'[1]TCE - ANEXO III - Preencher'!F214)</f>
        <v>3 - Administrativo</v>
      </c>
      <c r="F205" s="10">
        <f>'[1]TCE - ANEXO III - Preencher'!G214</f>
        <v>517410</v>
      </c>
      <c r="G205" s="11" t="str">
        <f>IF('[1]TCE - ANEXO III - Preencher'!H214="","",'[1]TCE - ANEXO III - Preencher'!H214)</f>
        <v>09/2023</v>
      </c>
      <c r="H205" s="12">
        <f>'[1]TCE - ANEXO III - Preencher'!I214</f>
        <v>0</v>
      </c>
      <c r="I205" s="12">
        <f>'[1]TCE - ANEXO III - Preencher'!J214</f>
        <v>126.26</v>
      </c>
      <c r="J205" s="12">
        <f>'[1]TCE - ANEXO III - Preencher'!K214</f>
        <v>0</v>
      </c>
      <c r="K205" s="13">
        <f>'[1]TCE - ANEXO III - Preencher'!L214</f>
        <v>0</v>
      </c>
      <c r="L205" s="13">
        <f>'[1]TCE - ANEXO III - Preencher'!M214</f>
        <v>0</v>
      </c>
      <c r="M205" s="13">
        <f t="shared" si="18"/>
        <v>0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>
        <f>IF('[1]TCE - ANEXO III - Preencher'!AB214="","",'[1]TCE - ANEXO III - Preencher'!AB214)</f>
        <v>0</v>
      </c>
      <c r="AB205" s="13">
        <f t="shared" si="23"/>
        <v>126.26</v>
      </c>
    </row>
    <row r="206" spans="1:28">
      <c r="A206" s="6">
        <f>IFERROR(VLOOKUP(B206,'[1]DADOS (OCULTAR)'!$Q$3:$S$133,3,0),"")</f>
        <v>9767633000447</v>
      </c>
      <c r="B206" s="7" t="str">
        <f>'[1]TCE - ANEXO III - Preencher'!C215</f>
        <v>HOSPITAL SILVIO MAGALHÃES</v>
      </c>
      <c r="C206" s="8"/>
      <c r="D206" s="9" t="str">
        <f>'[1]TCE - ANEXO III - Preencher'!E215</f>
        <v>EMANUELA CRISTINA DA SILVA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>
        <f>'[1]TCE - ANEXO III - Preencher'!G215</f>
        <v>322205</v>
      </c>
      <c r="G206" s="11" t="str">
        <f>IF('[1]TCE - ANEXO III - Preencher'!H215="","",'[1]TCE - ANEXO III - Preencher'!H215)</f>
        <v>09/2023</v>
      </c>
      <c r="H206" s="12">
        <f>'[1]TCE - ANEXO III - Preencher'!I215</f>
        <v>0</v>
      </c>
      <c r="I206" s="12">
        <f>'[1]TCE - ANEXO III - Preencher'!J215</f>
        <v>186.51</v>
      </c>
      <c r="J206" s="12">
        <f>'[1]TCE - ANEXO III - Preencher'!K215</f>
        <v>0</v>
      </c>
      <c r="K206" s="13">
        <f>'[1]TCE - ANEXO III - Preencher'!L215</f>
        <v>0</v>
      </c>
      <c r="L206" s="13">
        <f>'[1]TCE - ANEXO III - Preencher'!M215</f>
        <v>0</v>
      </c>
      <c r="M206" s="13">
        <f t="shared" si="18"/>
        <v>0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4878.3999999999996</v>
      </c>
      <c r="Y206" s="13">
        <f>'[1]TCE - ANEXO III - Preencher'!Z215</f>
        <v>0</v>
      </c>
      <c r="Z206" s="13">
        <f t="shared" si="22"/>
        <v>4878.3999999999996</v>
      </c>
      <c r="AA206" s="14" t="str">
        <f>IF('[1]TCE - ANEXO III - Preencher'!AB215="","",'[1]TCE - ANEXO III - Preencher'!AB215)</f>
        <v>ABONO COMPLEMENTAR LEI NO 14.434</v>
      </c>
      <c r="AB206" s="13">
        <f t="shared" si="23"/>
        <v>5064.91</v>
      </c>
    </row>
    <row r="207" spans="1:28">
      <c r="A207" s="6">
        <f>IFERROR(VLOOKUP(B207,'[1]DADOS (OCULTAR)'!$Q$3:$S$133,3,0),"")</f>
        <v>9767633000447</v>
      </c>
      <c r="B207" s="7" t="str">
        <f>'[1]TCE - ANEXO III - Preencher'!C216</f>
        <v>HOSPITAL SILVIO MAGALHÃES</v>
      </c>
      <c r="C207" s="8"/>
      <c r="D207" s="9" t="str">
        <f>'[1]TCE - ANEXO III - Preencher'!E216</f>
        <v>EMANUELA LIMA DOS SANTOS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223505</v>
      </c>
      <c r="G207" s="11" t="str">
        <f>IF('[1]TCE - ANEXO III - Preencher'!H216="","",'[1]TCE - ANEXO III - Preencher'!H216)</f>
        <v>09/2023</v>
      </c>
      <c r="H207" s="12">
        <f>'[1]TCE - ANEXO III - Preencher'!I216</f>
        <v>0</v>
      </c>
      <c r="I207" s="12">
        <f>'[1]TCE - ANEXO III - Preencher'!J216</f>
        <v>297.39999999999998</v>
      </c>
      <c r="J207" s="12">
        <f>'[1]TCE - ANEXO III - Preencher'!K216</f>
        <v>0</v>
      </c>
      <c r="K207" s="13">
        <f>'[1]TCE - ANEXO III - Preencher'!L216</f>
        <v>0</v>
      </c>
      <c r="L207" s="13">
        <f>'[1]TCE - ANEXO III - Preencher'!M216</f>
        <v>0</v>
      </c>
      <c r="M207" s="13">
        <f t="shared" si="18"/>
        <v>0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6261.76</v>
      </c>
      <c r="Y207" s="13">
        <f>'[1]TCE - ANEXO III - Preencher'!Z216</f>
        <v>0</v>
      </c>
      <c r="Z207" s="13">
        <f t="shared" si="22"/>
        <v>6261.76</v>
      </c>
      <c r="AA207" s="14" t="str">
        <f>IF('[1]TCE - ANEXO III - Preencher'!AB216="","",'[1]TCE - ANEXO III - Preencher'!AB216)</f>
        <v>ABONO COMPLEMENTAR LEI NO 14.434</v>
      </c>
      <c r="AB207" s="13">
        <f t="shared" si="23"/>
        <v>6559.16</v>
      </c>
    </row>
    <row r="208" spans="1:28">
      <c r="A208" s="6">
        <f>IFERROR(VLOOKUP(B208,'[1]DADOS (OCULTAR)'!$Q$3:$S$133,3,0),"")</f>
        <v>9767633000447</v>
      </c>
      <c r="B208" s="7" t="str">
        <f>'[1]TCE - ANEXO III - Preencher'!C217</f>
        <v>HOSPITAL SILVIO MAGALHÃES</v>
      </c>
      <c r="C208" s="8"/>
      <c r="D208" s="9" t="str">
        <f>'[1]TCE - ANEXO III - Preencher'!E217</f>
        <v>EMANUELLE DA SILVA FERREIRA LINS</v>
      </c>
      <c r="E208" s="7" t="str">
        <f>IF('[1]TCE - ANEXO III - Preencher'!F217="4 - Assistência Odontológica","2 - Outros Profissionais da Saúde",'[1]TCE - ANEXO III - Preencher'!F217)</f>
        <v>2 - Outros Profissionais da Saúde</v>
      </c>
      <c r="F208" s="10">
        <f>'[1]TCE - ANEXO III - Preencher'!G217</f>
        <v>322205</v>
      </c>
      <c r="G208" s="11" t="str">
        <f>IF('[1]TCE - ANEXO III - Preencher'!H217="","",'[1]TCE - ANEXO III - Preencher'!H217)</f>
        <v>09/2023</v>
      </c>
      <c r="H208" s="12">
        <f>'[1]TCE - ANEXO III - Preencher'!I217</f>
        <v>0</v>
      </c>
      <c r="I208" s="12">
        <f>'[1]TCE - ANEXO III - Preencher'!J217</f>
        <v>157.57</v>
      </c>
      <c r="J208" s="12">
        <f>'[1]TCE - ANEXO III - Preencher'!K217</f>
        <v>0</v>
      </c>
      <c r="K208" s="13">
        <f>'[1]TCE - ANEXO III - Preencher'!L217</f>
        <v>0</v>
      </c>
      <c r="L208" s="13">
        <f>'[1]TCE - ANEXO III - Preencher'!M217</f>
        <v>0</v>
      </c>
      <c r="M208" s="13">
        <f t="shared" si="18"/>
        <v>0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4980.12</v>
      </c>
      <c r="Y208" s="13">
        <f>'[1]TCE - ANEXO III - Preencher'!Z217</f>
        <v>0</v>
      </c>
      <c r="Z208" s="13">
        <f t="shared" si="22"/>
        <v>4980.12</v>
      </c>
      <c r="AA208" s="14" t="str">
        <f>IF('[1]TCE - ANEXO III - Preencher'!AB217="","",'[1]TCE - ANEXO III - Preencher'!AB217)</f>
        <v>ABONO COMPLEMENTAR LEI NO 14.434</v>
      </c>
      <c r="AB208" s="13">
        <f t="shared" si="23"/>
        <v>5137.6899999999996</v>
      </c>
    </row>
    <row r="209" spans="1:28">
      <c r="A209" s="6">
        <f>IFERROR(VLOOKUP(B209,'[1]DADOS (OCULTAR)'!$Q$3:$S$133,3,0),"")</f>
        <v>9767633000447</v>
      </c>
      <c r="B209" s="7" t="str">
        <f>'[1]TCE - ANEXO III - Preencher'!C218</f>
        <v>HOSPITAL SILVIO MAGALHÃES</v>
      </c>
      <c r="C209" s="8"/>
      <c r="D209" s="9" t="str">
        <f>'[1]TCE - ANEXO III - Preencher'!E218</f>
        <v>EMERSON LUIZ DE MELO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223505</v>
      </c>
      <c r="G209" s="11" t="str">
        <f>IF('[1]TCE - ANEXO III - Preencher'!H218="","",'[1]TCE - ANEXO III - Preencher'!H218)</f>
        <v>09/2023</v>
      </c>
      <c r="H209" s="12">
        <f>'[1]TCE - ANEXO III - Preencher'!I218</f>
        <v>0</v>
      </c>
      <c r="I209" s="12">
        <f>'[1]TCE - ANEXO III - Preencher'!J218</f>
        <v>260.7</v>
      </c>
      <c r="J209" s="12">
        <f>'[1]TCE - ANEXO III - Preencher'!K218</f>
        <v>0</v>
      </c>
      <c r="K209" s="13">
        <f>'[1]TCE - ANEXO III - Preencher'!L218</f>
        <v>0</v>
      </c>
      <c r="L209" s="13">
        <f>'[1]TCE - ANEXO III - Preencher'!M218</f>
        <v>0</v>
      </c>
      <c r="M209" s="13">
        <f t="shared" si="18"/>
        <v>0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>
        <f>IF('[1]TCE - ANEXO III - Preencher'!AB218="","",'[1]TCE - ANEXO III - Preencher'!AB218)</f>
        <v>0</v>
      </c>
      <c r="AB209" s="13">
        <f t="shared" si="23"/>
        <v>260.7</v>
      </c>
    </row>
    <row r="210" spans="1:28">
      <c r="A210" s="6">
        <f>IFERROR(VLOOKUP(B210,'[1]DADOS (OCULTAR)'!$Q$3:$S$133,3,0),"")</f>
        <v>9767633000447</v>
      </c>
      <c r="B210" s="7" t="str">
        <f>'[1]TCE - ANEXO III - Preencher'!C219</f>
        <v>HOSPITAL SILVIO MAGALHÃES</v>
      </c>
      <c r="C210" s="8"/>
      <c r="D210" s="9" t="str">
        <f>'[1]TCE - ANEXO III - Preencher'!E219</f>
        <v>EMERSON MONTEIRO DE OLIVEIRA</v>
      </c>
      <c r="E210" s="7" t="str">
        <f>IF('[1]TCE - ANEXO III - Preencher'!F219="4 - Assistência Odontológica","2 - Outros Profissionais da Saúde",'[1]TCE - ANEXO III - Preencher'!F219)</f>
        <v>3 - Administrativo</v>
      </c>
      <c r="F210" s="10">
        <f>'[1]TCE - ANEXO III - Preencher'!G219</f>
        <v>521130</v>
      </c>
      <c r="G210" s="11" t="str">
        <f>IF('[1]TCE - ANEXO III - Preencher'!H219="","",'[1]TCE - ANEXO III - Preencher'!H219)</f>
        <v>09/2023</v>
      </c>
      <c r="H210" s="12">
        <f>'[1]TCE - ANEXO III - Preencher'!I219</f>
        <v>0</v>
      </c>
      <c r="I210" s="12">
        <f>'[1]TCE - ANEXO III - Preencher'!J219</f>
        <v>115.7</v>
      </c>
      <c r="J210" s="12">
        <f>'[1]TCE - ANEXO III - Preencher'!K219</f>
        <v>0</v>
      </c>
      <c r="K210" s="13">
        <f>'[1]TCE - ANEXO III - Preencher'!L219</f>
        <v>0</v>
      </c>
      <c r="L210" s="13">
        <f>'[1]TCE - ANEXO III - Preencher'!M219</f>
        <v>0</v>
      </c>
      <c r="M210" s="13">
        <f t="shared" si="18"/>
        <v>0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>
        <f>IF('[1]TCE - ANEXO III - Preencher'!AB219="","",'[1]TCE - ANEXO III - Preencher'!AB219)</f>
        <v>0</v>
      </c>
      <c r="AB210" s="13">
        <f t="shared" si="23"/>
        <v>115.7</v>
      </c>
    </row>
    <row r="211" spans="1:28">
      <c r="A211" s="6">
        <f>IFERROR(VLOOKUP(B211,'[1]DADOS (OCULTAR)'!$Q$3:$S$133,3,0),"")</f>
        <v>9767633000447</v>
      </c>
      <c r="B211" s="7" t="str">
        <f>'[1]TCE - ANEXO III - Preencher'!C220</f>
        <v>HOSPITAL SILVIO MAGALHÃES</v>
      </c>
      <c r="C211" s="8"/>
      <c r="D211" s="9" t="str">
        <f>'[1]TCE - ANEXO III - Preencher'!E220</f>
        <v>EMILIANE CARLA MACHADO DA SILVA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>
        <f>'[1]TCE - ANEXO III - Preencher'!G220</f>
        <v>322205</v>
      </c>
      <c r="G211" s="11" t="str">
        <f>IF('[1]TCE - ANEXO III - Preencher'!H220="","",'[1]TCE - ANEXO III - Preencher'!H220)</f>
        <v>09/2023</v>
      </c>
      <c r="H211" s="12">
        <f>'[1]TCE - ANEXO III - Preencher'!I220</f>
        <v>0</v>
      </c>
      <c r="I211" s="12">
        <f>'[1]TCE - ANEXO III - Preencher'!J220</f>
        <v>134.69</v>
      </c>
      <c r="J211" s="12">
        <f>'[1]TCE - ANEXO III - Preencher'!K220</f>
        <v>0</v>
      </c>
      <c r="K211" s="13">
        <f>'[1]TCE - ANEXO III - Preencher'!L220</f>
        <v>0</v>
      </c>
      <c r="L211" s="13">
        <f>'[1]TCE - ANEXO III - Preencher'!M220</f>
        <v>0</v>
      </c>
      <c r="M211" s="13">
        <f t="shared" si="18"/>
        <v>0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4765.84</v>
      </c>
      <c r="Y211" s="13">
        <f>'[1]TCE - ANEXO III - Preencher'!Z220</f>
        <v>0</v>
      </c>
      <c r="Z211" s="13">
        <f t="shared" si="22"/>
        <v>4765.84</v>
      </c>
      <c r="AA211" s="14" t="str">
        <f>IF('[1]TCE - ANEXO III - Preencher'!AB220="","",'[1]TCE - ANEXO III - Preencher'!AB220)</f>
        <v>ABONO COMPLEMENTAR LEI NO 14.434</v>
      </c>
      <c r="AB211" s="13">
        <f t="shared" si="23"/>
        <v>4900.53</v>
      </c>
    </row>
    <row r="212" spans="1:28">
      <c r="A212" s="6">
        <f>IFERROR(VLOOKUP(B212,'[1]DADOS (OCULTAR)'!$Q$3:$S$133,3,0),"")</f>
        <v>9767633000447</v>
      </c>
      <c r="B212" s="7" t="str">
        <f>'[1]TCE - ANEXO III - Preencher'!C221</f>
        <v>HOSPITAL SILVIO MAGALHÃES</v>
      </c>
      <c r="C212" s="8"/>
      <c r="D212" s="9" t="str">
        <f>'[1]TCE - ANEXO III - Preencher'!E221</f>
        <v>EMILLY CAROLINE FERREIRA DOS ANJOS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>
        <f>'[1]TCE - ANEXO III - Preencher'!G221</f>
        <v>322205</v>
      </c>
      <c r="G212" s="11" t="str">
        <f>IF('[1]TCE - ANEXO III - Preencher'!H221="","",'[1]TCE - ANEXO III - Preencher'!H221)</f>
        <v>09/2023</v>
      </c>
      <c r="H212" s="12">
        <f>'[1]TCE - ANEXO III - Preencher'!I221</f>
        <v>0</v>
      </c>
      <c r="I212" s="12">
        <f>'[1]TCE - ANEXO III - Preencher'!J221</f>
        <v>134.69</v>
      </c>
      <c r="J212" s="12">
        <f>'[1]TCE - ANEXO III - Preencher'!K221</f>
        <v>0</v>
      </c>
      <c r="K212" s="13">
        <f>'[1]TCE - ANEXO III - Preencher'!L221</f>
        <v>0</v>
      </c>
      <c r="L212" s="13">
        <f>'[1]TCE - ANEXO III - Preencher'!M221</f>
        <v>0</v>
      </c>
      <c r="M212" s="13">
        <f t="shared" si="18"/>
        <v>0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4944.28</v>
      </c>
      <c r="Y212" s="13">
        <f>'[1]TCE - ANEXO III - Preencher'!Z221</f>
        <v>0</v>
      </c>
      <c r="Z212" s="13">
        <f t="shared" si="22"/>
        <v>4944.28</v>
      </c>
      <c r="AA212" s="14" t="str">
        <f>IF('[1]TCE - ANEXO III - Preencher'!AB221="","",'[1]TCE - ANEXO III - Preencher'!AB221)</f>
        <v>ABONO COMPLEMENTAR LEI NO 14.434</v>
      </c>
      <c r="AB212" s="13">
        <f t="shared" si="23"/>
        <v>5078.9699999999993</v>
      </c>
    </row>
    <row r="213" spans="1:28">
      <c r="A213" s="6">
        <f>IFERROR(VLOOKUP(B213,'[1]DADOS (OCULTAR)'!$Q$3:$S$133,3,0),"")</f>
        <v>9767633000447</v>
      </c>
      <c r="B213" s="7" t="str">
        <f>'[1]TCE - ANEXO III - Preencher'!C222</f>
        <v>HOSPITAL SILVIO MAGALHÃES</v>
      </c>
      <c r="C213" s="8"/>
      <c r="D213" s="9" t="str">
        <f>'[1]TCE - ANEXO III - Preencher'!E222</f>
        <v>EMMILY LARISSA SILVA MELO</v>
      </c>
      <c r="E213" s="7" t="str">
        <f>IF('[1]TCE - ANEXO III - Preencher'!F222="4 - Assistência Odontológica","2 - Outros Profissionais da Saúde",'[1]TCE - ANEXO III - Preencher'!F222)</f>
        <v>3 - Administrativo</v>
      </c>
      <c r="F213" s="10">
        <f>'[1]TCE - ANEXO III - Preencher'!G222</f>
        <v>521130</v>
      </c>
      <c r="G213" s="11" t="str">
        <f>IF('[1]TCE - ANEXO III - Preencher'!H222="","",'[1]TCE - ANEXO III - Preencher'!H222)</f>
        <v>09/2023</v>
      </c>
      <c r="H213" s="12">
        <f>'[1]TCE - ANEXO III - Preencher'!I222</f>
        <v>0</v>
      </c>
      <c r="I213" s="12">
        <f>'[1]TCE - ANEXO III - Preencher'!J222</f>
        <v>154.16</v>
      </c>
      <c r="J213" s="12">
        <f>'[1]TCE - ANEXO III - Preencher'!K222</f>
        <v>0</v>
      </c>
      <c r="K213" s="13">
        <f>'[1]TCE - ANEXO III - Preencher'!L222</f>
        <v>0</v>
      </c>
      <c r="L213" s="13">
        <f>'[1]TCE - ANEXO III - Preencher'!M222</f>
        <v>0</v>
      </c>
      <c r="M213" s="13">
        <f t="shared" si="18"/>
        <v>0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>
        <f>IF('[1]TCE - ANEXO III - Preencher'!AB222="","",'[1]TCE - ANEXO III - Preencher'!AB222)</f>
        <v>0</v>
      </c>
      <c r="AB213" s="13">
        <f t="shared" si="23"/>
        <v>154.16</v>
      </c>
    </row>
    <row r="214" spans="1:28">
      <c r="A214" s="6">
        <f>IFERROR(VLOOKUP(B214,'[1]DADOS (OCULTAR)'!$Q$3:$S$133,3,0),"")</f>
        <v>9767633000447</v>
      </c>
      <c r="B214" s="7" t="str">
        <f>'[1]TCE - ANEXO III - Preencher'!C223</f>
        <v>HOSPITAL SILVIO MAGALHÃES</v>
      </c>
      <c r="C214" s="8"/>
      <c r="D214" s="9" t="str">
        <f>'[1]TCE - ANEXO III - Preencher'!E223</f>
        <v>ENILSON DAVID BARRETO</v>
      </c>
      <c r="E214" s="7" t="str">
        <f>IF('[1]TCE - ANEXO III - Preencher'!F223="4 - Assistência Odontológica","2 - Outros Profissionais da Saúde",'[1]TCE - ANEXO III - Preencher'!F223)</f>
        <v>3 - Administrativo</v>
      </c>
      <c r="F214" s="10">
        <f>'[1]TCE - ANEXO III - Preencher'!G223</f>
        <v>521130</v>
      </c>
      <c r="G214" s="11" t="str">
        <f>IF('[1]TCE - ANEXO III - Preencher'!H223="","",'[1]TCE - ANEXO III - Preencher'!H223)</f>
        <v>09/2023</v>
      </c>
      <c r="H214" s="12">
        <f>'[1]TCE - ANEXO III - Preencher'!I223</f>
        <v>0</v>
      </c>
      <c r="I214" s="12">
        <f>'[1]TCE - ANEXO III - Preencher'!J223</f>
        <v>120.98</v>
      </c>
      <c r="J214" s="12">
        <f>'[1]TCE - ANEXO III - Preencher'!K223</f>
        <v>0</v>
      </c>
      <c r="K214" s="13">
        <f>'[1]TCE - ANEXO III - Preencher'!L223</f>
        <v>0</v>
      </c>
      <c r="L214" s="13">
        <f>'[1]TCE - ANEXO III - Preencher'!M223</f>
        <v>0</v>
      </c>
      <c r="M214" s="13">
        <f t="shared" si="18"/>
        <v>0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>
        <f>IF('[1]TCE - ANEXO III - Preencher'!AB223="","",'[1]TCE - ANEXO III - Preencher'!AB223)</f>
        <v>0</v>
      </c>
      <c r="AB214" s="13">
        <f t="shared" si="23"/>
        <v>120.98</v>
      </c>
    </row>
    <row r="215" spans="1:28">
      <c r="A215" s="6">
        <f>IFERROR(VLOOKUP(B215,'[1]DADOS (OCULTAR)'!$Q$3:$S$133,3,0),"")</f>
        <v>9767633000447</v>
      </c>
      <c r="B215" s="7" t="str">
        <f>'[1]TCE - ANEXO III - Preencher'!C224</f>
        <v>HOSPITAL SILVIO MAGALHÃES</v>
      </c>
      <c r="C215" s="8"/>
      <c r="D215" s="9" t="str">
        <f>'[1]TCE - ANEXO III - Preencher'!E224</f>
        <v>ERICA ALICE DA SILVA</v>
      </c>
      <c r="E215" s="7" t="str">
        <f>IF('[1]TCE - ANEXO III - Preencher'!F224="4 - Assistência Odontológica","2 - Outros Profissionais da Saúde",'[1]TCE - ANEXO III - Preencher'!F224)</f>
        <v>2 - Outros Profissionais da Saúde</v>
      </c>
      <c r="F215" s="10">
        <f>'[1]TCE - ANEXO III - Preencher'!G224</f>
        <v>322205</v>
      </c>
      <c r="G215" s="11" t="str">
        <f>IF('[1]TCE - ANEXO III - Preencher'!H224="","",'[1]TCE - ANEXO III - Preencher'!H224)</f>
        <v>09/2023</v>
      </c>
      <c r="H215" s="12">
        <f>'[1]TCE - ANEXO III - Preencher'!I224</f>
        <v>0</v>
      </c>
      <c r="I215" s="12">
        <f>'[1]TCE - ANEXO III - Preencher'!J224</f>
        <v>144.84</v>
      </c>
      <c r="J215" s="12">
        <f>'[1]TCE - ANEXO III - Preencher'!K224</f>
        <v>0</v>
      </c>
      <c r="K215" s="13">
        <f>'[1]TCE - ANEXO III - Preencher'!L224</f>
        <v>0</v>
      </c>
      <c r="L215" s="13">
        <f>'[1]TCE - ANEXO III - Preencher'!M224</f>
        <v>0</v>
      </c>
      <c r="M215" s="13">
        <f t="shared" si="18"/>
        <v>0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77.55</v>
      </c>
      <c r="U215" s="13">
        <f>'[1]TCE - ANEXO III - Preencher'!V224</f>
        <v>0</v>
      </c>
      <c r="V215" s="13">
        <f t="shared" si="21"/>
        <v>77.55</v>
      </c>
      <c r="W215" s="14" t="str">
        <f>IF('[1]TCE - ANEXO III - Preencher'!X224="","",'[1]TCE - ANEXO III - Preencher'!X224)</f>
        <v>AUXILIO CRECHE</v>
      </c>
      <c r="X215" s="13">
        <f>'[1]TCE - ANEXO III - Preencher'!Y224</f>
        <v>4482.6000000000004</v>
      </c>
      <c r="Y215" s="13">
        <f>'[1]TCE - ANEXO III - Preencher'!Z224</f>
        <v>0</v>
      </c>
      <c r="Z215" s="13">
        <f t="shared" si="22"/>
        <v>4482.6000000000004</v>
      </c>
      <c r="AA215" s="14" t="str">
        <f>IF('[1]TCE - ANEXO III - Preencher'!AB224="","",'[1]TCE - ANEXO III - Preencher'!AB224)</f>
        <v>ABONO COMPLEMENTAR LEI NO 14.434</v>
      </c>
      <c r="AB215" s="13">
        <f t="shared" si="23"/>
        <v>4704.9900000000007</v>
      </c>
    </row>
    <row r="216" spans="1:28">
      <c r="A216" s="6">
        <f>IFERROR(VLOOKUP(B216,'[1]DADOS (OCULTAR)'!$Q$3:$S$133,3,0),"")</f>
        <v>9767633000447</v>
      </c>
      <c r="B216" s="7" t="str">
        <f>'[1]TCE - ANEXO III - Preencher'!C225</f>
        <v>HOSPITAL SILVIO MAGALHÃES</v>
      </c>
      <c r="C216" s="8"/>
      <c r="D216" s="9" t="str">
        <f>'[1]TCE - ANEXO III - Preencher'!E225</f>
        <v>ERICA MARIA SILVA BENICIO</v>
      </c>
      <c r="E216" s="7" t="str">
        <f>IF('[1]TCE - ANEXO III - Preencher'!F225="4 - Assistência Odontológica","2 - Outros Profissionais da Saúde",'[1]TCE - ANEXO III - Preencher'!F225)</f>
        <v>2 - Outros Profissionais da Saúde</v>
      </c>
      <c r="F216" s="10">
        <f>'[1]TCE - ANEXO III - Preencher'!G225</f>
        <v>322205</v>
      </c>
      <c r="G216" s="11" t="str">
        <f>IF('[1]TCE - ANEXO III - Preencher'!H225="","",'[1]TCE - ANEXO III - Preencher'!H225)</f>
        <v>09/2023</v>
      </c>
      <c r="H216" s="12">
        <f>'[1]TCE - ANEXO III - Preencher'!I225</f>
        <v>0</v>
      </c>
      <c r="I216" s="12">
        <f>'[1]TCE - ANEXO III - Preencher'!J225</f>
        <v>134.69</v>
      </c>
      <c r="J216" s="12">
        <f>'[1]TCE - ANEXO III - Preencher'!K225</f>
        <v>0</v>
      </c>
      <c r="K216" s="13">
        <f>'[1]TCE - ANEXO III - Preencher'!L225</f>
        <v>0</v>
      </c>
      <c r="L216" s="13">
        <f>'[1]TCE - ANEXO III - Preencher'!M225</f>
        <v>0</v>
      </c>
      <c r="M216" s="13">
        <f t="shared" si="18"/>
        <v>0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4157.41</v>
      </c>
      <c r="Y216" s="13">
        <f>'[1]TCE - ANEXO III - Preencher'!Z225</f>
        <v>0</v>
      </c>
      <c r="Z216" s="13">
        <f t="shared" si="22"/>
        <v>4157.41</v>
      </c>
      <c r="AA216" s="14" t="str">
        <f>IF('[1]TCE - ANEXO III - Preencher'!AB225="","",'[1]TCE - ANEXO III - Preencher'!AB225)</f>
        <v>ABONO COMPLEMENTAR LEI NO 14.434</v>
      </c>
      <c r="AB216" s="13">
        <f t="shared" si="23"/>
        <v>4292.0999999999995</v>
      </c>
    </row>
    <row r="217" spans="1:28">
      <c r="A217" s="6">
        <f>IFERROR(VLOOKUP(B217,'[1]DADOS (OCULTAR)'!$Q$3:$S$133,3,0),"")</f>
        <v>9767633000447</v>
      </c>
      <c r="B217" s="7" t="str">
        <f>'[1]TCE - ANEXO III - Preencher'!C226</f>
        <v>HOSPITAL SILVIO MAGALHÃES</v>
      </c>
      <c r="C217" s="8"/>
      <c r="D217" s="9" t="str">
        <f>'[1]TCE - ANEXO III - Preencher'!E226</f>
        <v>ERIKA DANIELA FERREIRA</v>
      </c>
      <c r="E217" s="7" t="str">
        <f>IF('[1]TCE - ANEXO III - Preencher'!F226="4 - Assistência Odontológica","2 - Outros Profissionais da Saúde",'[1]TCE - ANEXO III - Preencher'!F226)</f>
        <v>3 - Administrativo</v>
      </c>
      <c r="F217" s="10">
        <f>'[1]TCE - ANEXO III - Preencher'!G226</f>
        <v>413115</v>
      </c>
      <c r="G217" s="11" t="str">
        <f>IF('[1]TCE - ANEXO III - Preencher'!H226="","",'[1]TCE - ANEXO III - Preencher'!H226)</f>
        <v>09/2023</v>
      </c>
      <c r="H217" s="12">
        <f>'[1]TCE - ANEXO III - Preencher'!I226</f>
        <v>0</v>
      </c>
      <c r="I217" s="12">
        <f>'[1]TCE - ANEXO III - Preencher'!J226</f>
        <v>185.3</v>
      </c>
      <c r="J217" s="12">
        <f>'[1]TCE - ANEXO III - Preencher'!K226</f>
        <v>0</v>
      </c>
      <c r="K217" s="13">
        <f>'[1]TCE - ANEXO III - Preencher'!L226</f>
        <v>0</v>
      </c>
      <c r="L217" s="13">
        <f>'[1]TCE - ANEXO III - Preencher'!M226</f>
        <v>0</v>
      </c>
      <c r="M217" s="13">
        <f t="shared" si="18"/>
        <v>0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>
        <f>IF('[1]TCE - ANEXO III - Preencher'!AB226="","",'[1]TCE - ANEXO III - Preencher'!AB226)</f>
        <v>0</v>
      </c>
      <c r="AB217" s="13">
        <f t="shared" si="23"/>
        <v>185.3</v>
      </c>
    </row>
    <row r="218" spans="1:28">
      <c r="A218" s="6">
        <f>IFERROR(VLOOKUP(B218,'[1]DADOS (OCULTAR)'!$Q$3:$S$133,3,0),"")</f>
        <v>9767633000447</v>
      </c>
      <c r="B218" s="7" t="str">
        <f>'[1]TCE - ANEXO III - Preencher'!C227</f>
        <v>HOSPITAL SILVIO MAGALHÃES</v>
      </c>
      <c r="C218" s="8"/>
      <c r="D218" s="9" t="str">
        <f>'[1]TCE - ANEXO III - Preencher'!E227</f>
        <v>ERIKA KEVILLYN DA SILVA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>
        <f>'[1]TCE - ANEXO III - Preencher'!G227</f>
        <v>521130</v>
      </c>
      <c r="G218" s="11" t="str">
        <f>IF('[1]TCE - ANEXO III - Preencher'!H227="","",'[1]TCE - ANEXO III - Preencher'!H227)</f>
        <v>09/2023</v>
      </c>
      <c r="H218" s="12">
        <f>'[1]TCE - ANEXO III - Preencher'!I227</f>
        <v>0</v>
      </c>
      <c r="I218" s="12">
        <f>'[1]TCE - ANEXO III - Preencher'!J227</f>
        <v>173.25</v>
      </c>
      <c r="J218" s="12">
        <f>'[1]TCE - ANEXO III - Preencher'!K227</f>
        <v>0</v>
      </c>
      <c r="K218" s="13">
        <f>'[1]TCE - ANEXO III - Preencher'!L227</f>
        <v>0</v>
      </c>
      <c r="L218" s="13">
        <f>'[1]TCE - ANEXO III - Preencher'!M227</f>
        <v>0</v>
      </c>
      <c r="M218" s="13">
        <f t="shared" si="18"/>
        <v>0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>
        <f>IF('[1]TCE - ANEXO III - Preencher'!AB227="","",'[1]TCE - ANEXO III - Preencher'!AB227)</f>
        <v>0</v>
      </c>
      <c r="AB218" s="13">
        <f t="shared" si="23"/>
        <v>173.25</v>
      </c>
    </row>
    <row r="219" spans="1:28">
      <c r="A219" s="6">
        <f>IFERROR(VLOOKUP(B219,'[1]DADOS (OCULTAR)'!$Q$3:$S$133,3,0),"")</f>
        <v>9767633000447</v>
      </c>
      <c r="B219" s="7" t="str">
        <f>'[1]TCE - ANEXO III - Preencher'!C228</f>
        <v>HOSPITAL SILVIO MAGALHÃES</v>
      </c>
      <c r="C219" s="8"/>
      <c r="D219" s="9" t="str">
        <f>'[1]TCE - ANEXO III - Preencher'!E228</f>
        <v>ERINALDO JOSE DA SILVA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>
        <f>'[1]TCE - ANEXO III - Preencher'!G228</f>
        <v>322205</v>
      </c>
      <c r="G219" s="11" t="str">
        <f>IF('[1]TCE - ANEXO III - Preencher'!H228="","",'[1]TCE - ANEXO III - Preencher'!H228)</f>
        <v>09/2023</v>
      </c>
      <c r="H219" s="12">
        <f>'[1]TCE - ANEXO III - Preencher'!I228</f>
        <v>0</v>
      </c>
      <c r="I219" s="12">
        <f>'[1]TCE - ANEXO III - Preencher'!J228</f>
        <v>145.32</v>
      </c>
      <c r="J219" s="12">
        <f>'[1]TCE - ANEXO III - Preencher'!K228</f>
        <v>0</v>
      </c>
      <c r="K219" s="13">
        <f>'[1]TCE - ANEXO III - Preencher'!L228</f>
        <v>0</v>
      </c>
      <c r="L219" s="13">
        <f>'[1]TCE - ANEXO III - Preencher'!M228</f>
        <v>0</v>
      </c>
      <c r="M219" s="13">
        <f t="shared" si="18"/>
        <v>0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4698.32</v>
      </c>
      <c r="Y219" s="13">
        <f>'[1]TCE - ANEXO III - Preencher'!Z228</f>
        <v>0</v>
      </c>
      <c r="Z219" s="13">
        <f t="shared" si="22"/>
        <v>4698.32</v>
      </c>
      <c r="AA219" s="14" t="str">
        <f>IF('[1]TCE - ANEXO III - Preencher'!AB228="","",'[1]TCE - ANEXO III - Preencher'!AB228)</f>
        <v>ABONO COMPLEMENTAR LEI NO 14.434</v>
      </c>
      <c r="AB219" s="13">
        <f t="shared" si="23"/>
        <v>4843.6399999999994</v>
      </c>
    </row>
    <row r="220" spans="1:28">
      <c r="A220" s="6">
        <f>IFERROR(VLOOKUP(B220,'[1]DADOS (OCULTAR)'!$Q$3:$S$133,3,0),"")</f>
        <v>9767633000447</v>
      </c>
      <c r="B220" s="7" t="str">
        <f>'[1]TCE - ANEXO III - Preencher'!C229</f>
        <v>HOSPITAL SILVIO MAGALHÃES</v>
      </c>
      <c r="C220" s="8"/>
      <c r="D220" s="9" t="str">
        <f>'[1]TCE - ANEXO III - Preencher'!E229</f>
        <v>ERISSON CARLOS DA SILVA</v>
      </c>
      <c r="E220" s="7" t="str">
        <f>IF('[1]TCE - ANEXO III - Preencher'!F229="4 - Assistência Odontológica","2 - Outros Profissionais da Saúde",'[1]TCE - ANEXO III - Preencher'!F229)</f>
        <v>3 - Administrativo</v>
      </c>
      <c r="F220" s="10">
        <f>'[1]TCE - ANEXO III - Preencher'!G229</f>
        <v>422110</v>
      </c>
      <c r="G220" s="11" t="str">
        <f>IF('[1]TCE - ANEXO III - Preencher'!H229="","",'[1]TCE - ANEXO III - Preencher'!H229)</f>
        <v>09/2023</v>
      </c>
      <c r="H220" s="12">
        <f>'[1]TCE - ANEXO III - Preencher'!I229</f>
        <v>0</v>
      </c>
      <c r="I220" s="12">
        <f>'[1]TCE - ANEXO III - Preencher'!J229</f>
        <v>131.12</v>
      </c>
      <c r="J220" s="12">
        <f>'[1]TCE - ANEXO III - Preencher'!K229</f>
        <v>0</v>
      </c>
      <c r="K220" s="13">
        <f>'[1]TCE - ANEXO III - Preencher'!L229</f>
        <v>0</v>
      </c>
      <c r="L220" s="13">
        <f>'[1]TCE - ANEXO III - Preencher'!M229</f>
        <v>0</v>
      </c>
      <c r="M220" s="13">
        <f t="shared" si="18"/>
        <v>0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>
        <f>IF('[1]TCE - ANEXO III - Preencher'!AB229="","",'[1]TCE - ANEXO III - Preencher'!AB229)</f>
        <v>0</v>
      </c>
      <c r="AB220" s="13">
        <f t="shared" si="23"/>
        <v>131.12</v>
      </c>
    </row>
    <row r="221" spans="1:28">
      <c r="A221" s="6">
        <f>IFERROR(VLOOKUP(B221,'[1]DADOS (OCULTAR)'!$Q$3:$S$133,3,0),"")</f>
        <v>9767633000447</v>
      </c>
      <c r="B221" s="7" t="str">
        <f>'[1]TCE - ANEXO III - Preencher'!C230</f>
        <v>HOSPITAL SILVIO MAGALHÃES</v>
      </c>
      <c r="C221" s="8"/>
      <c r="D221" s="9" t="str">
        <f>'[1]TCE - ANEXO III - Preencher'!E230</f>
        <v>ERIVALDO JOSE DA SILVA</v>
      </c>
      <c r="E221" s="7" t="str">
        <f>IF('[1]TCE - ANEXO III - Preencher'!F230="4 - Assistência Odontológica","2 - Outros Profissionais da Saúde",'[1]TCE - ANEXO III - Preencher'!F230)</f>
        <v>2 - Outros Profissionais da Saúde</v>
      </c>
      <c r="F221" s="10">
        <f>'[1]TCE - ANEXO III - Preencher'!G230</f>
        <v>322205</v>
      </c>
      <c r="G221" s="11" t="str">
        <f>IF('[1]TCE - ANEXO III - Preencher'!H230="","",'[1]TCE - ANEXO III - Preencher'!H230)</f>
        <v>09/2023</v>
      </c>
      <c r="H221" s="12">
        <f>'[1]TCE - ANEXO III - Preencher'!I230</f>
        <v>0</v>
      </c>
      <c r="I221" s="12">
        <f>'[1]TCE - ANEXO III - Preencher'!J230</f>
        <v>140.01</v>
      </c>
      <c r="J221" s="12">
        <f>'[1]TCE - ANEXO III - Preencher'!K230</f>
        <v>0</v>
      </c>
      <c r="K221" s="13">
        <f>'[1]TCE - ANEXO III - Preencher'!L230</f>
        <v>0</v>
      </c>
      <c r="L221" s="13">
        <f>'[1]TCE - ANEXO III - Preencher'!M230</f>
        <v>0</v>
      </c>
      <c r="M221" s="13">
        <f t="shared" si="18"/>
        <v>0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5104.16</v>
      </c>
      <c r="Y221" s="13">
        <f>'[1]TCE - ANEXO III - Preencher'!Z230</f>
        <v>0</v>
      </c>
      <c r="Z221" s="13">
        <f t="shared" si="22"/>
        <v>5104.16</v>
      </c>
      <c r="AA221" s="14" t="str">
        <f>IF('[1]TCE - ANEXO III - Preencher'!AB230="","",'[1]TCE - ANEXO III - Preencher'!AB230)</f>
        <v>ABONO COMPLEMENTAR LEI NO 14.434</v>
      </c>
      <c r="AB221" s="13">
        <f t="shared" si="23"/>
        <v>5244.17</v>
      </c>
    </row>
    <row r="222" spans="1:28">
      <c r="A222" s="6">
        <f>IFERROR(VLOOKUP(B222,'[1]DADOS (OCULTAR)'!$Q$3:$S$133,3,0),"")</f>
        <v>9767633000447</v>
      </c>
      <c r="B222" s="7" t="str">
        <f>'[1]TCE - ANEXO III - Preencher'!C231</f>
        <v>HOSPITAL SILVIO MAGALHÃES</v>
      </c>
      <c r="C222" s="8"/>
      <c r="D222" s="9" t="str">
        <f>'[1]TCE - ANEXO III - Preencher'!E231</f>
        <v>ERONEIDE DA SILVA DE SOUSA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>
        <f>'[1]TCE - ANEXO III - Preencher'!G231</f>
        <v>322205</v>
      </c>
      <c r="G222" s="11" t="str">
        <f>IF('[1]TCE - ANEXO III - Preencher'!H231="","",'[1]TCE - ANEXO III - Preencher'!H231)</f>
        <v>09/2023</v>
      </c>
      <c r="H222" s="12">
        <f>'[1]TCE - ANEXO III - Preencher'!I231</f>
        <v>0</v>
      </c>
      <c r="I222" s="12">
        <f>'[1]TCE - ANEXO III - Preencher'!J231</f>
        <v>144.35</v>
      </c>
      <c r="J222" s="12">
        <f>'[1]TCE - ANEXO III - Preencher'!K231</f>
        <v>0</v>
      </c>
      <c r="K222" s="13">
        <f>'[1]TCE - ANEXO III - Preencher'!L231</f>
        <v>0</v>
      </c>
      <c r="L222" s="13">
        <f>'[1]TCE - ANEXO III - Preencher'!M231</f>
        <v>0</v>
      </c>
      <c r="M222" s="13">
        <f t="shared" si="18"/>
        <v>0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>
        <f>IF('[1]TCE - ANEXO III - Preencher'!AB231="","",'[1]TCE - ANEXO III - Preencher'!AB231)</f>
        <v>0</v>
      </c>
      <c r="AB222" s="13">
        <f t="shared" si="23"/>
        <v>144.35</v>
      </c>
    </row>
    <row r="223" spans="1:28">
      <c r="A223" s="6">
        <f>IFERROR(VLOOKUP(B223,'[1]DADOS (OCULTAR)'!$Q$3:$S$133,3,0),"")</f>
        <v>9767633000447</v>
      </c>
      <c r="B223" s="7" t="str">
        <f>'[1]TCE - ANEXO III - Preencher'!C232</f>
        <v>HOSPITAL SILVIO MAGALHÃES</v>
      </c>
      <c r="C223" s="8"/>
      <c r="D223" s="9" t="str">
        <f>'[1]TCE - ANEXO III - Preencher'!E232</f>
        <v>EUDES SOARES DE OLIVEIRA</v>
      </c>
      <c r="E223" s="7" t="str">
        <f>IF('[1]TCE - ANEXO III - Preencher'!F232="4 - Assistência Odontológica","2 - Outros Profissionais da Saúde",'[1]TCE - ANEXO III - Preencher'!F232)</f>
        <v>3 - Administrativo</v>
      </c>
      <c r="F223" s="10">
        <f>'[1]TCE - ANEXO III - Preencher'!G232</f>
        <v>517410</v>
      </c>
      <c r="G223" s="11" t="str">
        <f>IF('[1]TCE - ANEXO III - Preencher'!H232="","",'[1]TCE - ANEXO III - Preencher'!H232)</f>
        <v>09/2023</v>
      </c>
      <c r="H223" s="12">
        <f>'[1]TCE - ANEXO III - Preencher'!I232</f>
        <v>0</v>
      </c>
      <c r="I223" s="12">
        <f>'[1]TCE - ANEXO III - Preencher'!J232</f>
        <v>131.13</v>
      </c>
      <c r="J223" s="12">
        <f>'[1]TCE - ANEXO III - Preencher'!K232</f>
        <v>0</v>
      </c>
      <c r="K223" s="13">
        <f>'[1]TCE - ANEXO III - Preencher'!L232</f>
        <v>0</v>
      </c>
      <c r="L223" s="13">
        <f>'[1]TCE - ANEXO III - Preencher'!M232</f>
        <v>0</v>
      </c>
      <c r="M223" s="13">
        <f t="shared" si="18"/>
        <v>0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>
        <f>IF('[1]TCE - ANEXO III - Preencher'!AB232="","",'[1]TCE - ANEXO III - Preencher'!AB232)</f>
        <v>0</v>
      </c>
      <c r="AB223" s="13">
        <f t="shared" si="23"/>
        <v>131.13</v>
      </c>
    </row>
    <row r="224" spans="1:28">
      <c r="A224" s="6">
        <f>IFERROR(VLOOKUP(B224,'[1]DADOS (OCULTAR)'!$Q$3:$S$133,3,0),"")</f>
        <v>9767633000447</v>
      </c>
      <c r="B224" s="7" t="str">
        <f>'[1]TCE - ANEXO III - Preencher'!C233</f>
        <v>HOSPITAL SILVIO MAGALHÃES</v>
      </c>
      <c r="C224" s="8"/>
      <c r="D224" s="9" t="str">
        <f>'[1]TCE - ANEXO III - Preencher'!E233</f>
        <v xml:space="preserve">EURIDES MARIA DE LIMA </v>
      </c>
      <c r="E224" s="7" t="str">
        <f>IF('[1]TCE - ANEXO III - Preencher'!F233="4 - Assistência Odontológica","2 - Outros Profissionais da Saúde",'[1]TCE - ANEXO III - Preencher'!F233)</f>
        <v>2 - Outros Profissionais da Saúde</v>
      </c>
      <c r="F224" s="10">
        <f>'[1]TCE - ANEXO III - Preencher'!G233</f>
        <v>223505</v>
      </c>
      <c r="G224" s="11" t="str">
        <f>IF('[1]TCE - ANEXO III - Preencher'!H233="","",'[1]TCE - ANEXO III - Preencher'!H233)</f>
        <v>09/2023</v>
      </c>
      <c r="H224" s="12">
        <f>'[1]TCE - ANEXO III - Preencher'!I233</f>
        <v>0</v>
      </c>
      <c r="I224" s="12">
        <f>'[1]TCE - ANEXO III - Preencher'!J233</f>
        <v>239.16</v>
      </c>
      <c r="J224" s="12">
        <f>'[1]TCE - ANEXO III - Preencher'!K233</f>
        <v>0</v>
      </c>
      <c r="K224" s="13">
        <f>'[1]TCE - ANEXO III - Preencher'!L233</f>
        <v>0</v>
      </c>
      <c r="L224" s="13">
        <f>'[1]TCE - ANEXO III - Preencher'!M233</f>
        <v>0</v>
      </c>
      <c r="M224" s="13">
        <f t="shared" si="18"/>
        <v>0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>
        <f>IF('[1]TCE - ANEXO III - Preencher'!AB233="","",'[1]TCE - ANEXO III - Preencher'!AB233)</f>
        <v>0</v>
      </c>
      <c r="AB224" s="13">
        <f t="shared" si="23"/>
        <v>239.16</v>
      </c>
    </row>
    <row r="225" spans="1:28">
      <c r="A225" s="6">
        <f>IFERROR(VLOOKUP(B225,'[1]DADOS (OCULTAR)'!$Q$3:$S$133,3,0),"")</f>
        <v>9767633000447</v>
      </c>
      <c r="B225" s="7" t="str">
        <f>'[1]TCE - ANEXO III - Preencher'!C234</f>
        <v>HOSPITAL SILVIO MAGALHÃES</v>
      </c>
      <c r="C225" s="8"/>
      <c r="D225" s="9" t="str">
        <f>'[1]TCE - ANEXO III - Preencher'!E234</f>
        <v>EVANDRO ROGERIO DA SILVA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223505</v>
      </c>
      <c r="G225" s="11" t="str">
        <f>IF('[1]TCE - ANEXO III - Preencher'!H234="","",'[1]TCE - ANEXO III - Preencher'!H234)</f>
        <v>09/2023</v>
      </c>
      <c r="H225" s="12">
        <f>'[1]TCE - ANEXO III - Preencher'!I234</f>
        <v>0</v>
      </c>
      <c r="I225" s="12">
        <f>'[1]TCE - ANEXO III - Preencher'!J234</f>
        <v>231.81</v>
      </c>
      <c r="J225" s="12">
        <f>'[1]TCE - ANEXO III - Preencher'!K234</f>
        <v>0</v>
      </c>
      <c r="K225" s="13">
        <f>'[1]TCE - ANEXO III - Preencher'!L234</f>
        <v>0</v>
      </c>
      <c r="L225" s="13">
        <f>'[1]TCE - ANEXO III - Preencher'!M234</f>
        <v>0</v>
      </c>
      <c r="M225" s="13">
        <f t="shared" si="18"/>
        <v>0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6348.88</v>
      </c>
      <c r="Y225" s="13">
        <f>'[1]TCE - ANEXO III - Preencher'!Z234</f>
        <v>0</v>
      </c>
      <c r="Z225" s="13">
        <f t="shared" si="22"/>
        <v>6348.88</v>
      </c>
      <c r="AA225" s="14" t="str">
        <f>IF('[1]TCE - ANEXO III - Preencher'!AB234="","",'[1]TCE - ANEXO III - Preencher'!AB234)</f>
        <v>ABONO COMPLEMENTAR LEI NO 14.434</v>
      </c>
      <c r="AB225" s="13">
        <f t="shared" si="23"/>
        <v>6580.6900000000005</v>
      </c>
    </row>
    <row r="226" spans="1:28">
      <c r="A226" s="6">
        <f>IFERROR(VLOOKUP(B226,'[1]DADOS (OCULTAR)'!$Q$3:$S$133,3,0),"")</f>
        <v>9767633000447</v>
      </c>
      <c r="B226" s="7" t="str">
        <f>'[1]TCE - ANEXO III - Preencher'!C235</f>
        <v>HOSPITAL SILVIO MAGALHÃES</v>
      </c>
      <c r="C226" s="8"/>
      <c r="D226" s="9" t="str">
        <f>'[1]TCE - ANEXO III - Preencher'!E235</f>
        <v>EVANGELINE CRISTINE DA SILVA</v>
      </c>
      <c r="E226" s="7" t="str">
        <f>IF('[1]TCE - ANEXO III - Preencher'!F235="4 - Assistência Odontológica","2 - Outros Profissionais da Saúde",'[1]TCE - ANEXO III - Preencher'!F235)</f>
        <v>3 - Administrativo</v>
      </c>
      <c r="F226" s="10">
        <f>'[1]TCE - ANEXO III - Preencher'!G235</f>
        <v>410205</v>
      </c>
      <c r="G226" s="11" t="str">
        <f>IF('[1]TCE - ANEXO III - Preencher'!H235="","",'[1]TCE - ANEXO III - Preencher'!H235)</f>
        <v>09/2023</v>
      </c>
      <c r="H226" s="12">
        <f>'[1]TCE - ANEXO III - Preencher'!I235</f>
        <v>0</v>
      </c>
      <c r="I226" s="12">
        <f>'[1]TCE - ANEXO III - Preencher'!J235</f>
        <v>314.29000000000002</v>
      </c>
      <c r="J226" s="12">
        <f>'[1]TCE - ANEXO III - Preencher'!K235</f>
        <v>0</v>
      </c>
      <c r="K226" s="13">
        <f>'[1]TCE - ANEXO III - Preencher'!L235</f>
        <v>0</v>
      </c>
      <c r="L226" s="13">
        <f>'[1]TCE - ANEXO III - Preencher'!M235</f>
        <v>0</v>
      </c>
      <c r="M226" s="13">
        <f t="shared" si="18"/>
        <v>0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>
        <f>IF('[1]TCE - ANEXO III - Preencher'!AB235="","",'[1]TCE - ANEXO III - Preencher'!AB235)</f>
        <v>0</v>
      </c>
      <c r="AB226" s="13">
        <f t="shared" si="23"/>
        <v>314.29000000000002</v>
      </c>
    </row>
    <row r="227" spans="1:28">
      <c r="A227" s="6">
        <f>IFERROR(VLOOKUP(B227,'[1]DADOS (OCULTAR)'!$Q$3:$S$133,3,0),"")</f>
        <v>9767633000447</v>
      </c>
      <c r="B227" s="7" t="str">
        <f>'[1]TCE - ANEXO III - Preencher'!C236</f>
        <v>HOSPITAL SILVIO MAGALHÃES</v>
      </c>
      <c r="C227" s="8"/>
      <c r="D227" s="9" t="str">
        <f>'[1]TCE - ANEXO III - Preencher'!E236</f>
        <v>EVELYN KEVELYN LIRA MELO DOS SANTOS</v>
      </c>
      <c r="E227" s="7" t="str">
        <f>IF('[1]TCE - ANEXO III - Preencher'!F236="4 - Assistência Odontológica","2 - Outros Profissionais da Saúde",'[1]TCE - ANEXO III - Preencher'!F236)</f>
        <v>2 - Outros Profissionais da Saúde</v>
      </c>
      <c r="F227" s="10">
        <f>'[1]TCE - ANEXO III - Preencher'!G236</f>
        <v>322205</v>
      </c>
      <c r="G227" s="11" t="str">
        <f>IF('[1]TCE - ANEXO III - Preencher'!H236="","",'[1]TCE - ANEXO III - Preencher'!H236)</f>
        <v>09/2023</v>
      </c>
      <c r="H227" s="12">
        <f>'[1]TCE - ANEXO III - Preencher'!I236</f>
        <v>0</v>
      </c>
      <c r="I227" s="12">
        <f>'[1]TCE - ANEXO III - Preencher'!J236</f>
        <v>139.03</v>
      </c>
      <c r="J227" s="12">
        <f>'[1]TCE - ANEXO III - Preencher'!K236</f>
        <v>0</v>
      </c>
      <c r="K227" s="13">
        <f>'[1]TCE - ANEXO III - Preencher'!L236</f>
        <v>0</v>
      </c>
      <c r="L227" s="13">
        <f>'[1]TCE - ANEXO III - Preencher'!M236</f>
        <v>0</v>
      </c>
      <c r="M227" s="13">
        <f t="shared" si="18"/>
        <v>0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4878.92</v>
      </c>
      <c r="Y227" s="13">
        <f>'[1]TCE - ANEXO III - Preencher'!Z236</f>
        <v>0</v>
      </c>
      <c r="Z227" s="13">
        <f t="shared" si="22"/>
        <v>4878.92</v>
      </c>
      <c r="AA227" s="14" t="str">
        <f>IF('[1]TCE - ANEXO III - Preencher'!AB236="","",'[1]TCE - ANEXO III - Preencher'!AB236)</f>
        <v>ABONO COMPLEMENTAR LEI NO 14.434</v>
      </c>
      <c r="AB227" s="13">
        <f t="shared" si="23"/>
        <v>5017.95</v>
      </c>
    </row>
    <row r="228" spans="1:28">
      <c r="A228" s="6">
        <f>IFERROR(VLOOKUP(B228,'[1]DADOS (OCULTAR)'!$Q$3:$S$133,3,0),"")</f>
        <v>9767633000447</v>
      </c>
      <c r="B228" s="7" t="str">
        <f>'[1]TCE - ANEXO III - Preencher'!C237</f>
        <v>HOSPITAL SILVIO MAGALHÃES</v>
      </c>
      <c r="C228" s="8"/>
      <c r="D228" s="9" t="str">
        <f>'[1]TCE - ANEXO III - Preencher'!E237</f>
        <v>EVERTON GABRIEL FERREIRA DA SILVA</v>
      </c>
      <c r="E228" s="7" t="str">
        <f>IF('[1]TCE - ANEXO III - Preencher'!F237="4 - Assistência Odontológica","2 - Outros Profissionais da Saúde",'[1]TCE - ANEXO III - Preencher'!F237)</f>
        <v>2 - Outros Profissionais da Saúde</v>
      </c>
      <c r="F228" s="10">
        <f>'[1]TCE - ANEXO III - Preencher'!G237</f>
        <v>322205</v>
      </c>
      <c r="G228" s="11" t="str">
        <f>IF('[1]TCE - ANEXO III - Preencher'!H237="","",'[1]TCE - ANEXO III - Preencher'!H237)</f>
        <v>09/2023</v>
      </c>
      <c r="H228" s="12">
        <f>'[1]TCE - ANEXO III - Preencher'!I237</f>
        <v>0</v>
      </c>
      <c r="I228" s="12">
        <f>'[1]TCE - ANEXO III - Preencher'!J237</f>
        <v>149.44999999999999</v>
      </c>
      <c r="J228" s="12">
        <f>'[1]TCE - ANEXO III - Preencher'!K237</f>
        <v>0</v>
      </c>
      <c r="K228" s="13">
        <f>'[1]TCE - ANEXO III - Preencher'!L237</f>
        <v>0</v>
      </c>
      <c r="L228" s="13">
        <f>'[1]TCE - ANEXO III - Preencher'!M237</f>
        <v>0</v>
      </c>
      <c r="M228" s="13">
        <f t="shared" si="18"/>
        <v>0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5005.6400000000003</v>
      </c>
      <c r="Y228" s="13">
        <f>'[1]TCE - ANEXO III - Preencher'!Z237</f>
        <v>0</v>
      </c>
      <c r="Z228" s="13">
        <f t="shared" si="22"/>
        <v>5005.6400000000003</v>
      </c>
      <c r="AA228" s="14" t="str">
        <f>IF('[1]TCE - ANEXO III - Preencher'!AB237="","",'[1]TCE - ANEXO III - Preencher'!AB237)</f>
        <v>ABONO COMPLEMENTAR LEI NO 14.434</v>
      </c>
      <c r="AB228" s="13">
        <f t="shared" si="23"/>
        <v>5155.09</v>
      </c>
    </row>
    <row r="229" spans="1:28">
      <c r="A229" s="6">
        <f>IFERROR(VLOOKUP(B229,'[1]DADOS (OCULTAR)'!$Q$3:$S$133,3,0),"")</f>
        <v>9767633000447</v>
      </c>
      <c r="B229" s="7" t="str">
        <f>'[1]TCE - ANEXO III - Preencher'!C238</f>
        <v>HOSPITAL SILVIO MAGALHÃES</v>
      </c>
      <c r="C229" s="8"/>
      <c r="D229" s="9" t="str">
        <f>'[1]TCE - ANEXO III - Preencher'!E238</f>
        <v>EZEQUIAS DA SILVA PEREIRA</v>
      </c>
      <c r="E229" s="7" t="str">
        <f>IF('[1]TCE - ANEXO III - Preencher'!F238="4 - Assistência Odontológica","2 - Outros Profissionais da Saúde",'[1]TCE - ANEXO III - Preencher'!F238)</f>
        <v>3 - Administrativo</v>
      </c>
      <c r="F229" s="10">
        <f>'[1]TCE - ANEXO III - Preencher'!G238</f>
        <v>517410</v>
      </c>
      <c r="G229" s="11" t="str">
        <f>IF('[1]TCE - ANEXO III - Preencher'!H238="","",'[1]TCE - ANEXO III - Preencher'!H238)</f>
        <v>09/2023</v>
      </c>
      <c r="H229" s="12">
        <f>'[1]TCE - ANEXO III - Preencher'!I238</f>
        <v>0</v>
      </c>
      <c r="I229" s="12">
        <f>'[1]TCE - ANEXO III - Preencher'!J238</f>
        <v>115.7</v>
      </c>
      <c r="J229" s="12">
        <f>'[1]TCE - ANEXO III - Preencher'!K238</f>
        <v>0</v>
      </c>
      <c r="K229" s="13">
        <f>'[1]TCE - ANEXO III - Preencher'!L238</f>
        <v>0</v>
      </c>
      <c r="L229" s="13">
        <f>'[1]TCE - ANEXO III - Preencher'!M238</f>
        <v>0</v>
      </c>
      <c r="M229" s="13">
        <f t="shared" si="18"/>
        <v>0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>
        <f>IF('[1]TCE - ANEXO III - Preencher'!AB238="","",'[1]TCE - ANEXO III - Preencher'!AB238)</f>
        <v>0</v>
      </c>
      <c r="AB229" s="13">
        <f t="shared" si="23"/>
        <v>115.7</v>
      </c>
    </row>
    <row r="230" spans="1:28">
      <c r="A230" s="6">
        <f>IFERROR(VLOOKUP(B230,'[1]DADOS (OCULTAR)'!$Q$3:$S$133,3,0),"")</f>
        <v>9767633000447</v>
      </c>
      <c r="B230" s="7" t="str">
        <f>'[1]TCE - ANEXO III - Preencher'!C239</f>
        <v>HOSPITAL SILVIO MAGALHÃES</v>
      </c>
      <c r="C230" s="8"/>
      <c r="D230" s="9" t="str">
        <f>'[1]TCE - ANEXO III - Preencher'!E239</f>
        <v>EZEQUIAS MIGUEL DOS SANTOS</v>
      </c>
      <c r="E230" s="7" t="str">
        <f>IF('[1]TCE - ANEXO III - Preencher'!F239="4 - Assistência Odontológica","2 - Outros Profissionais da Saúde",'[1]TCE - ANEXO III - Preencher'!F239)</f>
        <v>3 - Administrativo</v>
      </c>
      <c r="F230" s="10">
        <f>'[1]TCE - ANEXO III - Preencher'!G239</f>
        <v>911205</v>
      </c>
      <c r="G230" s="11" t="str">
        <f>IF('[1]TCE - ANEXO III - Preencher'!H239="","",'[1]TCE - ANEXO III - Preencher'!H239)</f>
        <v>09/2023</v>
      </c>
      <c r="H230" s="12">
        <f>'[1]TCE - ANEXO III - Preencher'!I239</f>
        <v>0</v>
      </c>
      <c r="I230" s="12">
        <f>'[1]TCE - ANEXO III - Preencher'!J239</f>
        <v>170.61</v>
      </c>
      <c r="J230" s="12">
        <f>'[1]TCE - ANEXO III - Preencher'!K239</f>
        <v>0</v>
      </c>
      <c r="K230" s="13">
        <f>'[1]TCE - ANEXO III - Preencher'!L239</f>
        <v>0</v>
      </c>
      <c r="L230" s="13">
        <f>'[1]TCE - ANEXO III - Preencher'!M239</f>
        <v>0</v>
      </c>
      <c r="M230" s="13">
        <f t="shared" si="18"/>
        <v>0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>
        <f>IF('[1]TCE - ANEXO III - Preencher'!AB239="","",'[1]TCE - ANEXO III - Preencher'!AB239)</f>
        <v>0</v>
      </c>
      <c r="AB230" s="13">
        <f t="shared" si="23"/>
        <v>170.61</v>
      </c>
    </row>
    <row r="231" spans="1:28">
      <c r="A231" s="6">
        <f>IFERROR(VLOOKUP(B231,'[1]DADOS (OCULTAR)'!$Q$3:$S$133,3,0),"")</f>
        <v>9767633000447</v>
      </c>
      <c r="B231" s="7" t="str">
        <f>'[1]TCE - ANEXO III - Preencher'!C240</f>
        <v>HOSPITAL SILVIO MAGALHÃES</v>
      </c>
      <c r="C231" s="8"/>
      <c r="D231" s="9" t="str">
        <f>'[1]TCE - ANEXO III - Preencher'!E240</f>
        <v>EZEQUIEL JOSE OLIVEIRA SILVA</v>
      </c>
      <c r="E231" s="7" t="str">
        <f>IF('[1]TCE - ANEXO III - Preencher'!F240="4 - Assistência Odontológica","2 - Outros Profissionais da Saúde",'[1]TCE - ANEXO III - Preencher'!F240)</f>
        <v>2 - Outros Profissionais da Saúde</v>
      </c>
      <c r="F231" s="10">
        <f>'[1]TCE - ANEXO III - Preencher'!G240</f>
        <v>322205</v>
      </c>
      <c r="G231" s="11" t="str">
        <f>IF('[1]TCE - ANEXO III - Preencher'!H240="","",'[1]TCE - ANEXO III - Preencher'!H240)</f>
        <v>09/2023</v>
      </c>
      <c r="H231" s="12">
        <f>'[1]TCE - ANEXO III - Preencher'!I240</f>
        <v>0</v>
      </c>
      <c r="I231" s="12">
        <f>'[1]TCE - ANEXO III - Preencher'!J240</f>
        <v>162.88</v>
      </c>
      <c r="J231" s="12">
        <f>'[1]TCE - ANEXO III - Preencher'!K240</f>
        <v>0</v>
      </c>
      <c r="K231" s="13">
        <f>'[1]TCE - ANEXO III - Preencher'!L240</f>
        <v>0</v>
      </c>
      <c r="L231" s="13">
        <f>'[1]TCE - ANEXO III - Preencher'!M240</f>
        <v>0</v>
      </c>
      <c r="M231" s="13">
        <f t="shared" si="18"/>
        <v>0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>
        <f>IF('[1]TCE - ANEXO III - Preencher'!AB240="","",'[1]TCE - ANEXO III - Preencher'!AB240)</f>
        <v>0</v>
      </c>
      <c r="AB231" s="13">
        <f t="shared" si="23"/>
        <v>162.88</v>
      </c>
    </row>
    <row r="232" spans="1:28">
      <c r="A232" s="6">
        <f>IFERROR(VLOOKUP(B232,'[1]DADOS (OCULTAR)'!$Q$3:$S$133,3,0),"")</f>
        <v>9767633000447</v>
      </c>
      <c r="B232" s="7" t="str">
        <f>'[1]TCE - ANEXO III - Preencher'!C241</f>
        <v>HOSPITAL SILVIO MAGALHÃES</v>
      </c>
      <c r="C232" s="8"/>
      <c r="D232" s="9" t="str">
        <f>'[1]TCE - ANEXO III - Preencher'!E241</f>
        <v>FABIANA BATISTA DE MORAIS SOUZA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>
        <f>'[1]TCE - ANEXO III - Preencher'!G241</f>
        <v>322205</v>
      </c>
      <c r="G232" s="11" t="str">
        <f>IF('[1]TCE - ANEXO III - Preencher'!H241="","",'[1]TCE - ANEXO III - Preencher'!H241)</f>
        <v>09/2023</v>
      </c>
      <c r="H232" s="12">
        <f>'[1]TCE - ANEXO III - Preencher'!I241</f>
        <v>0</v>
      </c>
      <c r="I232" s="12">
        <f>'[1]TCE - ANEXO III - Preencher'!J241</f>
        <v>139.04</v>
      </c>
      <c r="J232" s="12">
        <f>'[1]TCE - ANEXO III - Preencher'!K241</f>
        <v>0</v>
      </c>
      <c r="K232" s="13">
        <f>'[1]TCE - ANEXO III - Preencher'!L241</f>
        <v>0</v>
      </c>
      <c r="L232" s="13">
        <f>'[1]TCE - ANEXO III - Preencher'!M241</f>
        <v>0</v>
      </c>
      <c r="M232" s="13">
        <f t="shared" si="18"/>
        <v>0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4829.96</v>
      </c>
      <c r="Y232" s="13">
        <f>'[1]TCE - ANEXO III - Preencher'!Z241</f>
        <v>0</v>
      </c>
      <c r="Z232" s="13">
        <f t="shared" si="22"/>
        <v>4829.96</v>
      </c>
      <c r="AA232" s="14" t="str">
        <f>IF('[1]TCE - ANEXO III - Preencher'!AB241="","",'[1]TCE - ANEXO III - Preencher'!AB241)</f>
        <v>ABONO COMPLEMENTAR LEI NO 14.434</v>
      </c>
      <c r="AB232" s="13">
        <f t="shared" si="23"/>
        <v>4969</v>
      </c>
    </row>
    <row r="233" spans="1:28">
      <c r="A233" s="6">
        <f>IFERROR(VLOOKUP(B233,'[1]DADOS (OCULTAR)'!$Q$3:$S$133,3,0),"")</f>
        <v>9767633000447</v>
      </c>
      <c r="B233" s="7" t="str">
        <f>'[1]TCE - ANEXO III - Preencher'!C242</f>
        <v>HOSPITAL SILVIO MAGALHÃES</v>
      </c>
      <c r="C233" s="8"/>
      <c r="D233" s="9" t="str">
        <f>'[1]TCE - ANEXO III - Preencher'!E242</f>
        <v>FABIANA FABRICIO DA SILVA</v>
      </c>
      <c r="E233" s="7" t="str">
        <f>IF('[1]TCE - ANEXO III - Preencher'!F242="4 - Assistência Odontológica","2 - Outros Profissionais da Saúde",'[1]TCE - ANEXO III - Preencher'!F242)</f>
        <v>2 - Outros Profissionais da Saúde</v>
      </c>
      <c r="F233" s="10">
        <f>'[1]TCE - ANEXO III - Preencher'!G242</f>
        <v>322205</v>
      </c>
      <c r="G233" s="11" t="str">
        <f>IF('[1]TCE - ANEXO III - Preencher'!H242="","",'[1]TCE - ANEXO III - Preencher'!H242)</f>
        <v>09/2023</v>
      </c>
      <c r="H233" s="12">
        <f>'[1]TCE - ANEXO III - Preencher'!I242</f>
        <v>0</v>
      </c>
      <c r="I233" s="12">
        <f>'[1]TCE - ANEXO III - Preencher'!J242</f>
        <v>140.01</v>
      </c>
      <c r="J233" s="12">
        <f>'[1]TCE - ANEXO III - Preencher'!K242</f>
        <v>0</v>
      </c>
      <c r="K233" s="13">
        <f>'[1]TCE - ANEXO III - Preencher'!L242</f>
        <v>0</v>
      </c>
      <c r="L233" s="13">
        <f>'[1]TCE - ANEXO III - Preencher'!M242</f>
        <v>0</v>
      </c>
      <c r="M233" s="13">
        <f t="shared" si="18"/>
        <v>0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4851.72</v>
      </c>
      <c r="Y233" s="13">
        <f>'[1]TCE - ANEXO III - Preencher'!Z242</f>
        <v>0</v>
      </c>
      <c r="Z233" s="13">
        <f t="shared" si="22"/>
        <v>4851.72</v>
      </c>
      <c r="AA233" s="14" t="str">
        <f>IF('[1]TCE - ANEXO III - Preencher'!AB242="","",'[1]TCE - ANEXO III - Preencher'!AB242)</f>
        <v>ABONO COMPLEMENTAR LEI NO 14.434</v>
      </c>
      <c r="AB233" s="13">
        <f t="shared" si="23"/>
        <v>4991.7300000000005</v>
      </c>
    </row>
    <row r="234" spans="1:28">
      <c r="A234" s="6">
        <f>IFERROR(VLOOKUP(B234,'[1]DADOS (OCULTAR)'!$Q$3:$S$133,3,0),"")</f>
        <v>9767633000447</v>
      </c>
      <c r="B234" s="7" t="str">
        <f>'[1]TCE - ANEXO III - Preencher'!C243</f>
        <v>HOSPITAL SILVIO MAGALHÃES</v>
      </c>
      <c r="C234" s="8"/>
      <c r="D234" s="9" t="str">
        <f>'[1]TCE - ANEXO III - Preencher'!E243</f>
        <v>FABIANA MARIA DE SIQUEIRA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09/2023</v>
      </c>
      <c r="H234" s="12">
        <f>'[1]TCE - ANEXO III - Preencher'!I243</f>
        <v>0</v>
      </c>
      <c r="I234" s="12">
        <f>'[1]TCE - ANEXO III - Preencher'!J243</f>
        <v>219.78</v>
      </c>
      <c r="J234" s="12">
        <f>'[1]TCE - ANEXO III - Preencher'!K243</f>
        <v>0</v>
      </c>
      <c r="K234" s="13">
        <f>'[1]TCE - ANEXO III - Preencher'!L243</f>
        <v>0</v>
      </c>
      <c r="L234" s="13">
        <f>'[1]TCE - ANEXO III - Preencher'!M243</f>
        <v>0</v>
      </c>
      <c r="M234" s="13">
        <f t="shared" si="18"/>
        <v>0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4575.24</v>
      </c>
      <c r="Y234" s="13">
        <f>'[1]TCE - ANEXO III - Preencher'!Z243</f>
        <v>0</v>
      </c>
      <c r="Z234" s="13">
        <f t="shared" si="22"/>
        <v>4575.24</v>
      </c>
      <c r="AA234" s="14" t="str">
        <f>IF('[1]TCE - ANEXO III - Preencher'!AB243="","",'[1]TCE - ANEXO III - Preencher'!AB243)</f>
        <v>ABONO COMPLEMENTAR LEI NO 14.434</v>
      </c>
      <c r="AB234" s="13">
        <f t="shared" si="23"/>
        <v>4795.0199999999995</v>
      </c>
    </row>
    <row r="235" spans="1:28">
      <c r="A235" s="6">
        <f>IFERROR(VLOOKUP(B235,'[1]DADOS (OCULTAR)'!$Q$3:$S$133,3,0),"")</f>
        <v>9767633000447</v>
      </c>
      <c r="B235" s="7" t="str">
        <f>'[1]TCE - ANEXO III - Preencher'!C244</f>
        <v>HOSPITAL SILVIO MAGALHÃES</v>
      </c>
      <c r="C235" s="8"/>
      <c r="D235" s="9" t="str">
        <f>'[1]TCE - ANEXO III - Preencher'!E244</f>
        <v xml:space="preserve">FABIANA MARQUES DA SILVA </v>
      </c>
      <c r="E235" s="7" t="str">
        <f>IF('[1]TCE - ANEXO III - Preencher'!F244="4 - Assistência Odontológica","2 - Outros Profissionais da Saúde",'[1]TCE - ANEXO III - Preencher'!F244)</f>
        <v>3 - Administrativo</v>
      </c>
      <c r="F235" s="10">
        <f>'[1]TCE - ANEXO III - Preencher'!G244</f>
        <v>513430</v>
      </c>
      <c r="G235" s="11" t="str">
        <f>IF('[1]TCE - ANEXO III - Preencher'!H244="","",'[1]TCE - ANEXO III - Preencher'!H244)</f>
        <v>09/2023</v>
      </c>
      <c r="H235" s="12">
        <f>'[1]TCE - ANEXO III - Preencher'!I244</f>
        <v>0</v>
      </c>
      <c r="I235" s="12">
        <f>'[1]TCE - ANEXO III - Preencher'!J244</f>
        <v>136.41</v>
      </c>
      <c r="J235" s="12">
        <f>'[1]TCE - ANEXO III - Preencher'!K244</f>
        <v>0</v>
      </c>
      <c r="K235" s="13">
        <f>'[1]TCE - ANEXO III - Preencher'!L244</f>
        <v>0</v>
      </c>
      <c r="L235" s="13">
        <f>'[1]TCE - ANEXO III - Preencher'!M244</f>
        <v>0</v>
      </c>
      <c r="M235" s="13">
        <f t="shared" si="18"/>
        <v>0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69.430000000000007</v>
      </c>
      <c r="U235" s="13">
        <f>'[1]TCE - ANEXO III - Preencher'!V244</f>
        <v>0</v>
      </c>
      <c r="V235" s="13">
        <f t="shared" si="21"/>
        <v>69.430000000000007</v>
      </c>
      <c r="W235" s="14" t="str">
        <f>IF('[1]TCE - ANEXO III - Preencher'!X244="","",'[1]TCE - ANEXO III - Preencher'!X244)</f>
        <v>AUXILIO CRECHE</v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>
        <f>IF('[1]TCE - ANEXO III - Preencher'!AB244="","",'[1]TCE - ANEXO III - Preencher'!AB244)</f>
        <v>0</v>
      </c>
      <c r="AB235" s="13">
        <f t="shared" si="23"/>
        <v>205.84</v>
      </c>
    </row>
    <row r="236" spans="1:28">
      <c r="A236" s="6">
        <f>IFERROR(VLOOKUP(B236,'[1]DADOS (OCULTAR)'!$Q$3:$S$133,3,0),"")</f>
        <v>9767633000447</v>
      </c>
      <c r="B236" s="7" t="str">
        <f>'[1]TCE - ANEXO III - Preencher'!C245</f>
        <v>HOSPITAL SILVIO MAGALHÃES</v>
      </c>
      <c r="C236" s="8"/>
      <c r="D236" s="9" t="str">
        <f>'[1]TCE - ANEXO III - Preencher'!E245</f>
        <v>FABIANE MARIA MONTEIRO DE CARVALHO</v>
      </c>
      <c r="E236" s="7" t="str">
        <f>IF('[1]TCE - ANEXO III - Preencher'!F245="4 - Assistência Odontológica","2 - Outros Profissionais da Saúde",'[1]TCE - ANEXO III - Preencher'!F245)</f>
        <v>2 - Outros Profissionais da Saúde</v>
      </c>
      <c r="F236" s="10">
        <f>'[1]TCE - ANEXO III - Preencher'!G245</f>
        <v>322205</v>
      </c>
      <c r="G236" s="11" t="str">
        <f>IF('[1]TCE - ANEXO III - Preencher'!H245="","",'[1]TCE - ANEXO III - Preencher'!H245)</f>
        <v>09/2023</v>
      </c>
      <c r="H236" s="12">
        <f>'[1]TCE - ANEXO III - Preencher'!I245</f>
        <v>0</v>
      </c>
      <c r="I236" s="12">
        <f>'[1]TCE - ANEXO III - Preencher'!J245</f>
        <v>157.97</v>
      </c>
      <c r="J236" s="12">
        <f>'[1]TCE - ANEXO III - Preencher'!K245</f>
        <v>0</v>
      </c>
      <c r="K236" s="13">
        <f>'[1]TCE - ANEXO III - Preencher'!L245</f>
        <v>0</v>
      </c>
      <c r="L236" s="13">
        <f>'[1]TCE - ANEXO III - Preencher'!M245</f>
        <v>0</v>
      </c>
      <c r="M236" s="13">
        <f t="shared" si="18"/>
        <v>0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4952.3999999999996</v>
      </c>
      <c r="Y236" s="13">
        <f>'[1]TCE - ANEXO III - Preencher'!Z245</f>
        <v>0</v>
      </c>
      <c r="Z236" s="13">
        <f t="shared" si="22"/>
        <v>4952.3999999999996</v>
      </c>
      <c r="AA236" s="14" t="str">
        <f>IF('[1]TCE - ANEXO III - Preencher'!AB245="","",'[1]TCE - ANEXO III - Preencher'!AB245)</f>
        <v>ABONO COMPLEMENTAR LEI NO 14.434</v>
      </c>
      <c r="AB236" s="13">
        <f t="shared" si="23"/>
        <v>5110.37</v>
      </c>
    </row>
    <row r="237" spans="1:28">
      <c r="A237" s="6">
        <f>IFERROR(VLOOKUP(B237,'[1]DADOS (OCULTAR)'!$Q$3:$S$133,3,0),"")</f>
        <v>9767633000447</v>
      </c>
      <c r="B237" s="7" t="str">
        <f>'[1]TCE - ANEXO III - Preencher'!C246</f>
        <v>HOSPITAL SILVIO MAGALHÃES</v>
      </c>
      <c r="C237" s="8"/>
      <c r="D237" s="9" t="str">
        <f>'[1]TCE - ANEXO III - Preencher'!E246</f>
        <v>FABIANO DE ALBUQUERQUE SENA</v>
      </c>
      <c r="E237" s="7" t="str">
        <f>IF('[1]TCE - ANEXO III - Preencher'!F246="4 - Assistência Odontológica","2 - Outros Profissionais da Saúde",'[1]TCE - ANEXO III - Preencher'!F246)</f>
        <v>3 - Administrativo</v>
      </c>
      <c r="F237" s="10">
        <f>'[1]TCE - ANEXO III - Preencher'!G246</f>
        <v>517410</v>
      </c>
      <c r="G237" s="11" t="str">
        <f>IF('[1]TCE - ANEXO III - Preencher'!H246="","",'[1]TCE - ANEXO III - Preencher'!H246)</f>
        <v>09/2023</v>
      </c>
      <c r="H237" s="12">
        <f>'[1]TCE - ANEXO III - Preencher'!I246</f>
        <v>0</v>
      </c>
      <c r="I237" s="12">
        <f>'[1]TCE - ANEXO III - Preencher'!J246</f>
        <v>115.7</v>
      </c>
      <c r="J237" s="12">
        <f>'[1]TCE - ANEXO III - Preencher'!K246</f>
        <v>0</v>
      </c>
      <c r="K237" s="13">
        <f>'[1]TCE - ANEXO III - Preencher'!L246</f>
        <v>0</v>
      </c>
      <c r="L237" s="13">
        <f>'[1]TCE - ANEXO III - Preencher'!M246</f>
        <v>0</v>
      </c>
      <c r="M237" s="13">
        <f t="shared" si="18"/>
        <v>0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>
        <f>IF('[1]TCE - ANEXO III - Preencher'!AB246="","",'[1]TCE - ANEXO III - Preencher'!AB246)</f>
        <v>0</v>
      </c>
      <c r="AB237" s="13">
        <f t="shared" si="23"/>
        <v>115.7</v>
      </c>
    </row>
    <row r="238" spans="1:28">
      <c r="A238" s="6">
        <f>IFERROR(VLOOKUP(B238,'[1]DADOS (OCULTAR)'!$Q$3:$S$133,3,0),"")</f>
        <v>9767633000447</v>
      </c>
      <c r="B238" s="7" t="str">
        <f>'[1]TCE - ANEXO III - Preencher'!C247</f>
        <v>HOSPITAL SILVIO MAGALHÃES</v>
      </c>
      <c r="C238" s="8"/>
      <c r="D238" s="9" t="str">
        <f>'[1]TCE - ANEXO III - Preencher'!E247</f>
        <v xml:space="preserve">FABIO BEZERRA DA SILVA </v>
      </c>
      <c r="E238" s="7" t="str">
        <f>IF('[1]TCE - ANEXO III - Preencher'!F247="4 - Assistência Odontológica","2 - Outros Profissionais da Saúde",'[1]TCE - ANEXO III - Preencher'!F247)</f>
        <v>3 - Administrativo</v>
      </c>
      <c r="F238" s="10">
        <f>'[1]TCE - ANEXO III - Preencher'!G247</f>
        <v>422110</v>
      </c>
      <c r="G238" s="11" t="str">
        <f>IF('[1]TCE - ANEXO III - Preencher'!H247="","",'[1]TCE - ANEXO III - Preencher'!H247)</f>
        <v>09/2023</v>
      </c>
      <c r="H238" s="12">
        <f>'[1]TCE - ANEXO III - Preencher'!I247</f>
        <v>0</v>
      </c>
      <c r="I238" s="12">
        <f>'[1]TCE - ANEXO III - Preencher'!J247</f>
        <v>131.13</v>
      </c>
      <c r="J238" s="12">
        <f>'[1]TCE - ANEXO III - Preencher'!K247</f>
        <v>0</v>
      </c>
      <c r="K238" s="13">
        <f>'[1]TCE - ANEXO III - Preencher'!L247</f>
        <v>0</v>
      </c>
      <c r="L238" s="13">
        <f>'[1]TCE - ANEXO III - Preencher'!M247</f>
        <v>0</v>
      </c>
      <c r="M238" s="13">
        <f t="shared" si="18"/>
        <v>0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>
        <f>IF('[1]TCE - ANEXO III - Preencher'!AB247="","",'[1]TCE - ANEXO III - Preencher'!AB247)</f>
        <v>0</v>
      </c>
      <c r="AB238" s="13">
        <f t="shared" si="23"/>
        <v>131.13</v>
      </c>
    </row>
    <row r="239" spans="1:28">
      <c r="A239" s="6">
        <f>IFERROR(VLOOKUP(B239,'[1]DADOS (OCULTAR)'!$Q$3:$S$133,3,0),"")</f>
        <v>9767633000447</v>
      </c>
      <c r="B239" s="7" t="str">
        <f>'[1]TCE - ANEXO III - Preencher'!C248</f>
        <v>HOSPITAL SILVIO MAGALHÃES</v>
      </c>
      <c r="C239" s="8"/>
      <c r="D239" s="9" t="str">
        <f>'[1]TCE - ANEXO III - Preencher'!E248</f>
        <v>FABIO LUIZ MOREIRA DA SILVA</v>
      </c>
      <c r="E239" s="7" t="str">
        <f>IF('[1]TCE - ANEXO III - Preencher'!F248="4 - Assistência Odontológica","2 - Outros Profissionais da Saúde",'[1]TCE - ANEXO III - Preencher'!F248)</f>
        <v>3 - Administrativo</v>
      </c>
      <c r="F239" s="10">
        <f>'[1]TCE - ANEXO III - Preencher'!G248</f>
        <v>951105</v>
      </c>
      <c r="G239" s="11" t="str">
        <f>IF('[1]TCE - ANEXO III - Preencher'!H248="","",'[1]TCE - ANEXO III - Preencher'!H248)</f>
        <v>09/2023</v>
      </c>
      <c r="H239" s="12">
        <f>'[1]TCE - ANEXO III - Preencher'!I248</f>
        <v>0</v>
      </c>
      <c r="I239" s="12">
        <f>'[1]TCE - ANEXO III - Preencher'!J248</f>
        <v>193.04</v>
      </c>
      <c r="J239" s="12">
        <f>'[1]TCE - ANEXO III - Preencher'!K248</f>
        <v>0</v>
      </c>
      <c r="K239" s="13">
        <f>'[1]TCE - ANEXO III - Preencher'!L248</f>
        <v>0</v>
      </c>
      <c r="L239" s="13">
        <f>'[1]TCE - ANEXO III - Preencher'!M248</f>
        <v>0</v>
      </c>
      <c r="M239" s="13">
        <f t="shared" si="18"/>
        <v>0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>
        <f>IF('[1]TCE - ANEXO III - Preencher'!AB248="","",'[1]TCE - ANEXO III - Preencher'!AB248)</f>
        <v>0</v>
      </c>
      <c r="AB239" s="13">
        <f t="shared" si="23"/>
        <v>193.04</v>
      </c>
    </row>
    <row r="240" spans="1:28">
      <c r="A240" s="6">
        <f>IFERROR(VLOOKUP(B240,'[1]DADOS (OCULTAR)'!$Q$3:$S$133,3,0),"")</f>
        <v>9767633000447</v>
      </c>
      <c r="B240" s="7" t="str">
        <f>'[1]TCE - ANEXO III - Preencher'!C249</f>
        <v>HOSPITAL SILVIO MAGALHÃES</v>
      </c>
      <c r="C240" s="8"/>
      <c r="D240" s="9" t="str">
        <f>'[1]TCE - ANEXO III - Preencher'!E249</f>
        <v>FABIO OLIVEIRA ESTEVAM</v>
      </c>
      <c r="E240" s="7" t="str">
        <f>IF('[1]TCE - ANEXO III - Preencher'!F249="4 - Assistência Odontológica","2 - Outros Profissionais da Saúde",'[1]TCE - ANEXO III - Preencher'!F249)</f>
        <v>2 - Outros Profissionais da Saúde</v>
      </c>
      <c r="F240" s="10">
        <f>'[1]TCE - ANEXO III - Preencher'!G249</f>
        <v>223505</v>
      </c>
      <c r="G240" s="11" t="str">
        <f>IF('[1]TCE - ANEXO III - Preencher'!H249="","",'[1]TCE - ANEXO III - Preencher'!H249)</f>
        <v>09/2023</v>
      </c>
      <c r="H240" s="12">
        <f>'[1]TCE - ANEXO III - Preencher'!I249</f>
        <v>0</v>
      </c>
      <c r="I240" s="12">
        <f>'[1]TCE - ANEXO III - Preencher'!J249</f>
        <v>277.45999999999998</v>
      </c>
      <c r="J240" s="12">
        <f>'[1]TCE - ANEXO III - Preencher'!K249</f>
        <v>0</v>
      </c>
      <c r="K240" s="13">
        <f>'[1]TCE - ANEXO III - Preencher'!L249</f>
        <v>0</v>
      </c>
      <c r="L240" s="13">
        <f>'[1]TCE - ANEXO III - Preencher'!M249</f>
        <v>0</v>
      </c>
      <c r="M240" s="13">
        <f t="shared" si="18"/>
        <v>0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>
        <f>IF('[1]TCE - ANEXO III - Preencher'!AB249="","",'[1]TCE - ANEXO III - Preencher'!AB249)</f>
        <v>0</v>
      </c>
      <c r="AB240" s="13">
        <f t="shared" si="23"/>
        <v>277.45999999999998</v>
      </c>
    </row>
    <row r="241" spans="1:28">
      <c r="A241" s="6">
        <f>IFERROR(VLOOKUP(B241,'[1]DADOS (OCULTAR)'!$Q$3:$S$133,3,0),"")</f>
        <v>9767633000447</v>
      </c>
      <c r="B241" s="7" t="str">
        <f>'[1]TCE - ANEXO III - Preencher'!C250</f>
        <v>HOSPITAL SILVIO MAGALHÃES</v>
      </c>
      <c r="C241" s="8"/>
      <c r="D241" s="9" t="str">
        <f>'[1]TCE - ANEXO III - Preencher'!E250</f>
        <v>FABRICIO MONTEIRO DE LIMA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>
        <f>'[1]TCE - ANEXO III - Preencher'!G250</f>
        <v>515110</v>
      </c>
      <c r="G241" s="11" t="str">
        <f>IF('[1]TCE - ANEXO III - Preencher'!H250="","",'[1]TCE - ANEXO III - Preencher'!H250)</f>
        <v>09/2023</v>
      </c>
      <c r="H241" s="12">
        <f>'[1]TCE - ANEXO III - Preencher'!I250</f>
        <v>0</v>
      </c>
      <c r="I241" s="12">
        <f>'[1]TCE - ANEXO III - Preencher'!J250</f>
        <v>158.51</v>
      </c>
      <c r="J241" s="12">
        <f>'[1]TCE - ANEXO III - Preencher'!K250</f>
        <v>0</v>
      </c>
      <c r="K241" s="13">
        <f>'[1]TCE - ANEXO III - Preencher'!L250</f>
        <v>0</v>
      </c>
      <c r="L241" s="13">
        <f>'[1]TCE - ANEXO III - Preencher'!M250</f>
        <v>0</v>
      </c>
      <c r="M241" s="13">
        <f t="shared" si="18"/>
        <v>0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>
        <f>IF('[1]TCE - ANEXO III - Preencher'!AB250="","",'[1]TCE - ANEXO III - Preencher'!AB250)</f>
        <v>0</v>
      </c>
      <c r="AB241" s="13">
        <f t="shared" si="23"/>
        <v>158.51</v>
      </c>
    </row>
    <row r="242" spans="1:28">
      <c r="A242" s="6">
        <f>IFERROR(VLOOKUP(B242,'[1]DADOS (OCULTAR)'!$Q$3:$S$133,3,0),"")</f>
        <v>9767633000447</v>
      </c>
      <c r="B242" s="7" t="str">
        <f>'[1]TCE - ANEXO III - Preencher'!C251</f>
        <v>HOSPITAL SILVIO MAGALHÃES</v>
      </c>
      <c r="C242" s="8"/>
      <c r="D242" s="9" t="str">
        <f>'[1]TCE - ANEXO III - Preencher'!E251</f>
        <v>FABSON RICARDO PEREIRA DA SILVA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322205</v>
      </c>
      <c r="G242" s="11" t="str">
        <f>IF('[1]TCE - ANEXO III - Preencher'!H251="","",'[1]TCE - ANEXO III - Preencher'!H251)</f>
        <v>09/2023</v>
      </c>
      <c r="H242" s="12">
        <f>'[1]TCE - ANEXO III - Preencher'!I251</f>
        <v>0</v>
      </c>
      <c r="I242" s="12">
        <f>'[1]TCE - ANEXO III - Preencher'!J251</f>
        <v>152.65</v>
      </c>
      <c r="J242" s="12">
        <f>'[1]TCE - ANEXO III - Preencher'!K251</f>
        <v>0</v>
      </c>
      <c r="K242" s="13">
        <f>'[1]TCE - ANEXO III - Preencher'!L251</f>
        <v>0</v>
      </c>
      <c r="L242" s="13">
        <f>'[1]TCE - ANEXO III - Preencher'!M251</f>
        <v>0</v>
      </c>
      <c r="M242" s="13">
        <f t="shared" si="18"/>
        <v>0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5050.32</v>
      </c>
      <c r="Y242" s="13">
        <f>'[1]TCE - ANEXO III - Preencher'!Z251</f>
        <v>0</v>
      </c>
      <c r="Z242" s="13">
        <f t="shared" si="22"/>
        <v>5050.32</v>
      </c>
      <c r="AA242" s="14" t="str">
        <f>IF('[1]TCE - ANEXO III - Preencher'!AB251="","",'[1]TCE - ANEXO III - Preencher'!AB251)</f>
        <v>ABONO COMPLEMENTAR LEI NO 14.434</v>
      </c>
      <c r="AB242" s="13">
        <f t="shared" si="23"/>
        <v>5202.9699999999993</v>
      </c>
    </row>
    <row r="243" spans="1:28">
      <c r="A243" s="6">
        <f>IFERROR(VLOOKUP(B243,'[1]DADOS (OCULTAR)'!$Q$3:$S$133,3,0),"")</f>
        <v>9767633000447</v>
      </c>
      <c r="B243" s="7" t="str">
        <f>'[1]TCE - ANEXO III - Preencher'!C252</f>
        <v>HOSPITAL SILVIO MAGALHÃES</v>
      </c>
      <c r="C243" s="8"/>
      <c r="D243" s="9" t="str">
        <f>'[1]TCE - ANEXO III - Preencher'!E252</f>
        <v>FELIPE DA SILVA FIGUEREDO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223505</v>
      </c>
      <c r="G243" s="11" t="str">
        <f>IF('[1]TCE - ANEXO III - Preencher'!H252="","",'[1]TCE - ANEXO III - Preencher'!H252)</f>
        <v>09/2023</v>
      </c>
      <c r="H243" s="12">
        <f>'[1]TCE - ANEXO III - Preencher'!I252</f>
        <v>0</v>
      </c>
      <c r="I243" s="12">
        <f>'[1]TCE - ANEXO III - Preencher'!J252</f>
        <v>218.58</v>
      </c>
      <c r="J243" s="12">
        <f>'[1]TCE - ANEXO III - Preencher'!K252</f>
        <v>0</v>
      </c>
      <c r="K243" s="13">
        <f>'[1]TCE - ANEXO III - Preencher'!L252</f>
        <v>0</v>
      </c>
      <c r="L243" s="13">
        <f>'[1]TCE - ANEXO III - Preencher'!M252</f>
        <v>0</v>
      </c>
      <c r="M243" s="13">
        <f t="shared" si="18"/>
        <v>0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7116.8</v>
      </c>
      <c r="Y243" s="13">
        <f>'[1]TCE - ANEXO III - Preencher'!Z252</f>
        <v>0</v>
      </c>
      <c r="Z243" s="13">
        <f t="shared" si="22"/>
        <v>7116.8</v>
      </c>
      <c r="AA243" s="14" t="str">
        <f>IF('[1]TCE - ANEXO III - Preencher'!AB252="","",'[1]TCE - ANEXO III - Preencher'!AB252)</f>
        <v>ABONO COMPLEMENTAR LEI NO 14.434</v>
      </c>
      <c r="AB243" s="13">
        <f t="shared" si="23"/>
        <v>7335.38</v>
      </c>
    </row>
    <row r="244" spans="1:28">
      <c r="A244" s="6">
        <f>IFERROR(VLOOKUP(B244,'[1]DADOS (OCULTAR)'!$Q$3:$S$133,3,0),"")</f>
        <v>9767633000447</v>
      </c>
      <c r="B244" s="7" t="str">
        <f>'[1]TCE - ANEXO III - Preencher'!C253</f>
        <v>HOSPITAL SILVIO MAGALHÃES</v>
      </c>
      <c r="C244" s="8"/>
      <c r="D244" s="9" t="str">
        <f>'[1]TCE - ANEXO III - Preencher'!E253</f>
        <v xml:space="preserve">FERNANDA CASTRO DA SILVA 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>
        <f>'[1]TCE - ANEXO III - Preencher'!G253</f>
        <v>322205</v>
      </c>
      <c r="G244" s="11" t="str">
        <f>IF('[1]TCE - ANEXO III - Preencher'!H253="","",'[1]TCE - ANEXO III - Preencher'!H253)</f>
        <v>09/2023</v>
      </c>
      <c r="H244" s="12">
        <f>'[1]TCE - ANEXO III - Preencher'!I253</f>
        <v>0</v>
      </c>
      <c r="I244" s="12">
        <f>'[1]TCE - ANEXO III - Preencher'!J253</f>
        <v>140</v>
      </c>
      <c r="J244" s="12">
        <f>'[1]TCE - ANEXO III - Preencher'!K253</f>
        <v>0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5525.04</v>
      </c>
      <c r="Y244" s="13">
        <f>'[1]TCE - ANEXO III - Preencher'!Z253</f>
        <v>0</v>
      </c>
      <c r="Z244" s="13">
        <f t="shared" si="22"/>
        <v>5525.04</v>
      </c>
      <c r="AA244" s="14" t="str">
        <f>IF('[1]TCE - ANEXO III - Preencher'!AB253="","",'[1]TCE - ANEXO III - Preencher'!AB253)</f>
        <v>ABONO COMPLEMENTAR LEI NO 14.434</v>
      </c>
      <c r="AB244" s="13">
        <f t="shared" si="23"/>
        <v>5665.04</v>
      </c>
    </row>
    <row r="245" spans="1:28">
      <c r="A245" s="6">
        <f>IFERROR(VLOOKUP(B245,'[1]DADOS (OCULTAR)'!$Q$3:$S$133,3,0),"")</f>
        <v>9767633000447</v>
      </c>
      <c r="B245" s="7" t="str">
        <f>'[1]TCE - ANEXO III - Preencher'!C254</f>
        <v>HOSPITAL SILVIO MAGALHÃES</v>
      </c>
      <c r="C245" s="8"/>
      <c r="D245" s="9" t="str">
        <f>'[1]TCE - ANEXO III - Preencher'!E254</f>
        <v>FERNANDO ALBUQUERQUE SILVA FILHO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322205</v>
      </c>
      <c r="G245" s="11" t="str">
        <f>IF('[1]TCE - ANEXO III - Preencher'!H254="","",'[1]TCE - ANEXO III - Preencher'!H254)</f>
        <v>09/2023</v>
      </c>
      <c r="H245" s="12">
        <f>'[1]TCE - ANEXO III - Preencher'!I254</f>
        <v>0</v>
      </c>
      <c r="I245" s="12">
        <f>'[1]TCE - ANEXO III - Preencher'!J254</f>
        <v>157.57</v>
      </c>
      <c r="J245" s="12">
        <f>'[1]TCE - ANEXO III - Preencher'!K254</f>
        <v>0</v>
      </c>
      <c r="K245" s="13">
        <f>'[1]TCE - ANEXO III - Preencher'!L254</f>
        <v>0</v>
      </c>
      <c r="L245" s="13">
        <f>'[1]TCE - ANEXO III - Preencher'!M254</f>
        <v>0</v>
      </c>
      <c r="M245" s="13">
        <f t="shared" si="18"/>
        <v>0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4980.5600000000004</v>
      </c>
      <c r="Y245" s="13">
        <f>'[1]TCE - ANEXO III - Preencher'!Z254</f>
        <v>0</v>
      </c>
      <c r="Z245" s="13">
        <f t="shared" si="22"/>
        <v>4980.5600000000004</v>
      </c>
      <c r="AA245" s="14" t="str">
        <f>IF('[1]TCE - ANEXO III - Preencher'!AB254="","",'[1]TCE - ANEXO III - Preencher'!AB254)</f>
        <v>ABONO COMPLEMENTAR LEI NO 14.434</v>
      </c>
      <c r="AB245" s="13">
        <f t="shared" si="23"/>
        <v>5138.13</v>
      </c>
    </row>
    <row r="246" spans="1:28">
      <c r="A246" s="6">
        <f>IFERROR(VLOOKUP(B246,'[1]DADOS (OCULTAR)'!$Q$3:$S$133,3,0),"")</f>
        <v>9767633000447</v>
      </c>
      <c r="B246" s="7" t="str">
        <f>'[1]TCE - ANEXO III - Preencher'!C255</f>
        <v>HOSPITAL SILVIO MAGALHÃES</v>
      </c>
      <c r="C246" s="8"/>
      <c r="D246" s="9" t="str">
        <f>'[1]TCE - ANEXO III - Preencher'!E255</f>
        <v>FHILIPE XAVIER DO SACRAMENTO CAMARA</v>
      </c>
      <c r="E246" s="7" t="str">
        <f>IF('[1]TCE - ANEXO III - Preencher'!F255="4 - Assistência Odontológica","2 - Outros Profissionais da Saúde",'[1]TCE - ANEXO III - Preencher'!F255)</f>
        <v>1 - Médico</v>
      </c>
      <c r="F246" s="10">
        <f>'[1]TCE - ANEXO III - Preencher'!G255</f>
        <v>225270</v>
      </c>
      <c r="G246" s="11" t="str">
        <f>IF('[1]TCE - ANEXO III - Preencher'!H255="","",'[1]TCE - ANEXO III - Preencher'!H255)</f>
        <v>09/2023</v>
      </c>
      <c r="H246" s="12">
        <f>'[1]TCE - ANEXO III - Preencher'!I255</f>
        <v>0</v>
      </c>
      <c r="I246" s="12">
        <f>'[1]TCE - ANEXO III - Preencher'!J255</f>
        <v>1455.18</v>
      </c>
      <c r="J246" s="12">
        <f>'[1]TCE - ANEXO III - Preencher'!K255</f>
        <v>0</v>
      </c>
      <c r="K246" s="13">
        <f>'[1]TCE - ANEXO III - Preencher'!L255</f>
        <v>0</v>
      </c>
      <c r="L246" s="13">
        <f>'[1]TCE - ANEXO III - Preencher'!M255</f>
        <v>0</v>
      </c>
      <c r="M246" s="13">
        <f t="shared" si="18"/>
        <v>0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>
        <f>IF('[1]TCE - ANEXO III - Preencher'!AB255="","",'[1]TCE - ANEXO III - Preencher'!AB255)</f>
        <v>0</v>
      </c>
      <c r="AB246" s="13">
        <f t="shared" si="23"/>
        <v>1455.18</v>
      </c>
    </row>
    <row r="247" spans="1:28">
      <c r="A247" s="6">
        <f>IFERROR(VLOOKUP(B247,'[1]DADOS (OCULTAR)'!$Q$3:$S$133,3,0),"")</f>
        <v>9767633000447</v>
      </c>
      <c r="B247" s="7" t="str">
        <f>'[1]TCE - ANEXO III - Preencher'!C256</f>
        <v>HOSPITAL SILVIO MAGALHÃES</v>
      </c>
      <c r="C247" s="8"/>
      <c r="D247" s="9" t="str">
        <f>'[1]TCE - ANEXO III - Preencher'!E256</f>
        <v>FLAVIA CRISTINA ALVES PEREIRA</v>
      </c>
      <c r="E247" s="7" t="str">
        <f>IF('[1]TCE - ANEXO III - Preencher'!F256="4 - Assistência Odontológica","2 - Outros Profissionais da Saúde",'[1]TCE - ANEXO III - Preencher'!F256)</f>
        <v>2 - Outros Profissionais da Saúde</v>
      </c>
      <c r="F247" s="10">
        <f>'[1]TCE - ANEXO III - Preencher'!G256</f>
        <v>223505</v>
      </c>
      <c r="G247" s="11" t="str">
        <f>IF('[1]TCE - ANEXO III - Preencher'!H256="","",'[1]TCE - ANEXO III - Preencher'!H256)</f>
        <v>09/2023</v>
      </c>
      <c r="H247" s="12">
        <f>'[1]TCE - ANEXO III - Preencher'!I256</f>
        <v>0</v>
      </c>
      <c r="I247" s="12">
        <f>'[1]TCE - ANEXO III - Preencher'!J256</f>
        <v>198.87</v>
      </c>
      <c r="J247" s="12">
        <f>'[1]TCE - ANEXO III - Preencher'!K256</f>
        <v>0</v>
      </c>
      <c r="K247" s="13">
        <f>'[1]TCE - ANEXO III - Preencher'!L256</f>
        <v>0</v>
      </c>
      <c r="L247" s="13">
        <f>'[1]TCE - ANEXO III - Preencher'!M256</f>
        <v>0</v>
      </c>
      <c r="M247" s="13">
        <f t="shared" si="18"/>
        <v>0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7312.16</v>
      </c>
      <c r="Y247" s="13">
        <f>'[1]TCE - ANEXO III - Preencher'!Z256</f>
        <v>0</v>
      </c>
      <c r="Z247" s="13">
        <f t="shared" si="22"/>
        <v>7312.16</v>
      </c>
      <c r="AA247" s="14" t="str">
        <f>IF('[1]TCE - ANEXO III - Preencher'!AB256="","",'[1]TCE - ANEXO III - Preencher'!AB256)</f>
        <v>ABONO COMPLEMENTAR LEI NO 14.434</v>
      </c>
      <c r="AB247" s="13">
        <f t="shared" si="23"/>
        <v>7511.03</v>
      </c>
    </row>
    <row r="248" spans="1:28">
      <c r="A248" s="6">
        <f>IFERROR(VLOOKUP(B248,'[1]DADOS (OCULTAR)'!$Q$3:$S$133,3,0),"")</f>
        <v>9767633000447</v>
      </c>
      <c r="B248" s="7" t="str">
        <f>'[1]TCE - ANEXO III - Preencher'!C257</f>
        <v>HOSPITAL SILVIO MAGALHÃES</v>
      </c>
      <c r="C248" s="8"/>
      <c r="D248" s="9" t="str">
        <f>'[1]TCE - ANEXO III - Preencher'!E257</f>
        <v>FLAVIA MARIA DA SILVA</v>
      </c>
      <c r="E248" s="7" t="str">
        <f>IF('[1]TCE - ANEXO III - Preencher'!F257="4 - Assistência Odontológica","2 - Outros Profissionais da Saúde",'[1]TCE - ANEXO III - Preencher'!F257)</f>
        <v>3 - Administrativo</v>
      </c>
      <c r="F248" s="10">
        <f>'[1]TCE - ANEXO III - Preencher'!G257</f>
        <v>513430</v>
      </c>
      <c r="G248" s="11" t="str">
        <f>IF('[1]TCE - ANEXO III - Preencher'!H257="","",'[1]TCE - ANEXO III - Preencher'!H257)</f>
        <v>09/2023</v>
      </c>
      <c r="H248" s="12">
        <f>'[1]TCE - ANEXO III - Preencher'!I257</f>
        <v>0</v>
      </c>
      <c r="I248" s="12">
        <f>'[1]TCE - ANEXO III - Preencher'!J257</f>
        <v>115.7</v>
      </c>
      <c r="J248" s="12">
        <f>'[1]TCE - ANEXO III - Preencher'!K257</f>
        <v>0</v>
      </c>
      <c r="K248" s="13">
        <f>'[1]TCE - ANEXO III - Preencher'!L257</f>
        <v>0</v>
      </c>
      <c r="L248" s="13">
        <f>'[1]TCE - ANEXO III - Preencher'!M257</f>
        <v>0</v>
      </c>
      <c r="M248" s="13">
        <f t="shared" si="18"/>
        <v>0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>
        <f>IF('[1]TCE - ANEXO III - Preencher'!AB257="","",'[1]TCE - ANEXO III - Preencher'!AB257)</f>
        <v>0</v>
      </c>
      <c r="AB248" s="13">
        <f t="shared" si="23"/>
        <v>115.7</v>
      </c>
    </row>
    <row r="249" spans="1:28">
      <c r="A249" s="6">
        <f>IFERROR(VLOOKUP(B249,'[1]DADOS (OCULTAR)'!$Q$3:$S$133,3,0),"")</f>
        <v>9767633000447</v>
      </c>
      <c r="B249" s="7" t="str">
        <f>'[1]TCE - ANEXO III - Preencher'!C258</f>
        <v>HOSPITAL SILVIO MAGALHÃES</v>
      </c>
      <c r="C249" s="8"/>
      <c r="D249" s="9" t="str">
        <f>'[1]TCE - ANEXO III - Preencher'!E258</f>
        <v>FLAVIA MARIA DOS SANTOS</v>
      </c>
      <c r="E249" s="7" t="str">
        <f>IF('[1]TCE - ANEXO III - Preencher'!F258="4 - Assistência Odontológica","2 - Outros Profissionais da Saúde",'[1]TCE - ANEXO III - Preencher'!F258)</f>
        <v>3 - Administrativo</v>
      </c>
      <c r="F249" s="10">
        <f>'[1]TCE - ANEXO III - Preencher'!G258</f>
        <v>513205</v>
      </c>
      <c r="G249" s="11" t="str">
        <f>IF('[1]TCE - ANEXO III - Preencher'!H258="","",'[1]TCE - ANEXO III - Preencher'!H258)</f>
        <v>09/2023</v>
      </c>
      <c r="H249" s="12">
        <f>'[1]TCE - ANEXO III - Preencher'!I258</f>
        <v>0</v>
      </c>
      <c r="I249" s="12">
        <f>'[1]TCE - ANEXO III - Preencher'!J258</f>
        <v>152.4</v>
      </c>
      <c r="J249" s="12">
        <f>'[1]TCE - ANEXO III - Preencher'!K258</f>
        <v>0</v>
      </c>
      <c r="K249" s="13">
        <f>'[1]TCE - ANEXO III - Preencher'!L258</f>
        <v>0</v>
      </c>
      <c r="L249" s="13">
        <f>'[1]TCE - ANEXO III - Preencher'!M258</f>
        <v>0</v>
      </c>
      <c r="M249" s="13">
        <f t="shared" si="18"/>
        <v>0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>
        <f>IF('[1]TCE - ANEXO III - Preencher'!AB258="","",'[1]TCE - ANEXO III - Preencher'!AB258)</f>
        <v>0</v>
      </c>
      <c r="AB249" s="13">
        <f t="shared" si="23"/>
        <v>152.4</v>
      </c>
    </row>
    <row r="250" spans="1:28">
      <c r="A250" s="6">
        <f>IFERROR(VLOOKUP(B250,'[1]DADOS (OCULTAR)'!$Q$3:$S$133,3,0),"")</f>
        <v>9767633000447</v>
      </c>
      <c r="B250" s="7" t="str">
        <f>'[1]TCE - ANEXO III - Preencher'!C259</f>
        <v>HOSPITAL SILVIO MAGALHÃES</v>
      </c>
      <c r="C250" s="8"/>
      <c r="D250" s="9" t="str">
        <f>'[1]TCE - ANEXO III - Preencher'!E259</f>
        <v>FLAVIA RAFAELA BARRETO DE MATOS</v>
      </c>
      <c r="E250" s="7" t="str">
        <f>IF('[1]TCE - ANEXO III - Preencher'!F259="4 - Assistência Odontológica","2 - Outros Profissionais da Saúde",'[1]TCE - ANEXO III - Preencher'!F259)</f>
        <v>2 - Outros Profissionais da Saúde</v>
      </c>
      <c r="F250" s="10">
        <f>'[1]TCE - ANEXO III - Preencher'!G259</f>
        <v>223710</v>
      </c>
      <c r="G250" s="11" t="str">
        <f>IF('[1]TCE - ANEXO III - Preencher'!H259="","",'[1]TCE - ANEXO III - Preencher'!H259)</f>
        <v>09/2023</v>
      </c>
      <c r="H250" s="12">
        <f>'[1]TCE - ANEXO III - Preencher'!I259</f>
        <v>0</v>
      </c>
      <c r="I250" s="12">
        <f>'[1]TCE - ANEXO III - Preencher'!J259</f>
        <v>288.38</v>
      </c>
      <c r="J250" s="12">
        <f>'[1]TCE - ANEXO III - Preencher'!K259</f>
        <v>0</v>
      </c>
      <c r="K250" s="13">
        <f>'[1]TCE - ANEXO III - Preencher'!L259</f>
        <v>0</v>
      </c>
      <c r="L250" s="13">
        <f>'[1]TCE - ANEXO III - Preencher'!M259</f>
        <v>0</v>
      </c>
      <c r="M250" s="13">
        <f t="shared" si="18"/>
        <v>0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>
        <f>IF('[1]TCE - ANEXO III - Preencher'!AB259="","",'[1]TCE - ANEXO III - Preencher'!AB259)</f>
        <v>0</v>
      </c>
      <c r="AB250" s="13">
        <f t="shared" si="23"/>
        <v>288.38</v>
      </c>
    </row>
    <row r="251" spans="1:28">
      <c r="A251" s="6">
        <f>IFERROR(VLOOKUP(B251,'[1]DADOS (OCULTAR)'!$Q$3:$S$133,3,0),"")</f>
        <v>9767633000447</v>
      </c>
      <c r="B251" s="7" t="str">
        <f>'[1]TCE - ANEXO III - Preencher'!C260</f>
        <v>HOSPITAL SILVIO MAGALHÃES</v>
      </c>
      <c r="C251" s="8"/>
      <c r="D251" s="9" t="str">
        <f>'[1]TCE - ANEXO III - Preencher'!E260</f>
        <v>FLAVIO JOSE DA SILVA</v>
      </c>
      <c r="E251" s="7" t="str">
        <f>IF('[1]TCE - ANEXO III - Preencher'!F260="4 - Assistência Odontológica","2 - Outros Profissionais da Saúde",'[1]TCE - ANEXO III - Preencher'!F260)</f>
        <v>3 - Administrativo</v>
      </c>
      <c r="F251" s="10">
        <f>'[1]TCE - ANEXO III - Preencher'!G260</f>
        <v>517410</v>
      </c>
      <c r="G251" s="11" t="str">
        <f>IF('[1]TCE - ANEXO III - Preencher'!H260="","",'[1]TCE - ANEXO III - Preencher'!H260)</f>
        <v>09/2023</v>
      </c>
      <c r="H251" s="12">
        <f>'[1]TCE - ANEXO III - Preencher'!I260</f>
        <v>0</v>
      </c>
      <c r="I251" s="12">
        <f>'[1]TCE - ANEXO III - Preencher'!J260</f>
        <v>170.15</v>
      </c>
      <c r="J251" s="12">
        <f>'[1]TCE - ANEXO III - Preencher'!K260</f>
        <v>0</v>
      </c>
      <c r="K251" s="13">
        <f>'[1]TCE - ANEXO III - Preencher'!L260</f>
        <v>0</v>
      </c>
      <c r="L251" s="13">
        <f>'[1]TCE - ANEXO III - Preencher'!M260</f>
        <v>0</v>
      </c>
      <c r="M251" s="13">
        <f t="shared" si="18"/>
        <v>0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>
        <f>IF('[1]TCE - ANEXO III - Preencher'!AB260="","",'[1]TCE - ANEXO III - Preencher'!AB260)</f>
        <v>0</v>
      </c>
      <c r="AB251" s="13">
        <f t="shared" si="23"/>
        <v>170.15</v>
      </c>
    </row>
    <row r="252" spans="1:28">
      <c r="A252" s="6">
        <f>IFERROR(VLOOKUP(B252,'[1]DADOS (OCULTAR)'!$Q$3:$S$133,3,0),"")</f>
        <v>9767633000447</v>
      </c>
      <c r="B252" s="7" t="str">
        <f>'[1]TCE - ANEXO III - Preencher'!C261</f>
        <v>HOSPITAL SILVIO MAGALHÃES</v>
      </c>
      <c r="C252" s="8"/>
      <c r="D252" s="9" t="str">
        <f>'[1]TCE - ANEXO III - Preencher'!E261</f>
        <v>FLAVIO PEDRO DA SILVA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513505</v>
      </c>
      <c r="G252" s="11" t="str">
        <f>IF('[1]TCE - ANEXO III - Preencher'!H261="","",'[1]TCE - ANEXO III - Preencher'!H261)</f>
        <v>09/2023</v>
      </c>
      <c r="H252" s="12">
        <f>'[1]TCE - ANEXO III - Preencher'!I261</f>
        <v>0</v>
      </c>
      <c r="I252" s="12">
        <f>'[1]TCE - ANEXO III - Preencher'!J261</f>
        <v>0</v>
      </c>
      <c r="J252" s="12">
        <f>'[1]TCE - ANEXO III - Preencher'!K261</f>
        <v>0</v>
      </c>
      <c r="K252" s="13">
        <f>'[1]TCE - ANEXO III - Preencher'!L261</f>
        <v>0</v>
      </c>
      <c r="L252" s="13">
        <f>'[1]TCE - ANEXO III - Preencher'!M261</f>
        <v>0</v>
      </c>
      <c r="M252" s="13">
        <f t="shared" si="18"/>
        <v>0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>
        <f>IF('[1]TCE - ANEXO III - Preencher'!AB261="","",'[1]TCE - ANEXO III - Preencher'!AB261)</f>
        <v>0</v>
      </c>
      <c r="AB252" s="13">
        <f t="shared" si="23"/>
        <v>0</v>
      </c>
    </row>
    <row r="253" spans="1:28">
      <c r="A253" s="6">
        <f>IFERROR(VLOOKUP(B253,'[1]DADOS (OCULTAR)'!$Q$3:$S$133,3,0),"")</f>
        <v>9767633000447</v>
      </c>
      <c r="B253" s="7" t="str">
        <f>'[1]TCE - ANEXO III - Preencher'!C262</f>
        <v>HOSPITAL SILVIO MAGALHÃES</v>
      </c>
      <c r="C253" s="8"/>
      <c r="D253" s="9" t="str">
        <f>'[1]TCE - ANEXO III - Preencher'!E262</f>
        <v>FRANK LAND FERREIRA ROMAO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513205</v>
      </c>
      <c r="G253" s="11" t="str">
        <f>IF('[1]TCE - ANEXO III - Preencher'!H262="","",'[1]TCE - ANEXO III - Preencher'!H262)</f>
        <v>09/2023</v>
      </c>
      <c r="H253" s="12">
        <f>'[1]TCE - ANEXO III - Preencher'!I262</f>
        <v>0</v>
      </c>
      <c r="I253" s="12">
        <f>'[1]TCE - ANEXO III - Preencher'!J262</f>
        <v>152.38999999999999</v>
      </c>
      <c r="J253" s="12">
        <f>'[1]TCE - ANEXO III - Preencher'!K262</f>
        <v>0</v>
      </c>
      <c r="K253" s="13">
        <f>'[1]TCE - ANEXO III - Preencher'!L262</f>
        <v>0</v>
      </c>
      <c r="L253" s="13">
        <f>'[1]TCE - ANEXO III - Preencher'!M262</f>
        <v>0</v>
      </c>
      <c r="M253" s="13">
        <f t="shared" si="18"/>
        <v>0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>
        <f>IF('[1]TCE - ANEXO III - Preencher'!AB262="","",'[1]TCE - ANEXO III - Preencher'!AB262)</f>
        <v>0</v>
      </c>
      <c r="AB253" s="13">
        <f t="shared" si="23"/>
        <v>152.38999999999999</v>
      </c>
    </row>
    <row r="254" spans="1:28">
      <c r="A254" s="6">
        <f>IFERROR(VLOOKUP(B254,'[1]DADOS (OCULTAR)'!$Q$3:$S$133,3,0),"")</f>
        <v>9767633000447</v>
      </c>
      <c r="B254" s="7" t="str">
        <f>'[1]TCE - ANEXO III - Preencher'!C263</f>
        <v>HOSPITAL SILVIO MAGALHÃES</v>
      </c>
      <c r="C254" s="8"/>
      <c r="D254" s="9" t="str">
        <f>'[1]TCE - ANEXO III - Preencher'!E263</f>
        <v xml:space="preserve">FRANKLIN WARLEY FREIRE DA SILVA </v>
      </c>
      <c r="E254" s="7" t="str">
        <f>IF('[1]TCE - ANEXO III - Preencher'!F263="4 - Assistência Odontológica","2 - Outros Profissionais da Saúde",'[1]TCE - ANEXO III - Preencher'!F263)</f>
        <v>3 - Administrativo</v>
      </c>
      <c r="F254" s="10">
        <f>'[1]TCE - ANEXO III - Preencher'!G263</f>
        <v>414105</v>
      </c>
      <c r="G254" s="11" t="str">
        <f>IF('[1]TCE - ANEXO III - Preencher'!H263="","",'[1]TCE - ANEXO III - Preencher'!H263)</f>
        <v>09/2023</v>
      </c>
      <c r="H254" s="12">
        <f>'[1]TCE - ANEXO III - Preencher'!I263</f>
        <v>0</v>
      </c>
      <c r="I254" s="12">
        <f>'[1]TCE - ANEXO III - Preencher'!J263</f>
        <v>115.7</v>
      </c>
      <c r="J254" s="12">
        <f>'[1]TCE - ANEXO III - Preencher'!K263</f>
        <v>0</v>
      </c>
      <c r="K254" s="13">
        <f>'[1]TCE - ANEXO III - Preencher'!L263</f>
        <v>0</v>
      </c>
      <c r="L254" s="13">
        <f>'[1]TCE - ANEXO III - Preencher'!M263</f>
        <v>0</v>
      </c>
      <c r="M254" s="13">
        <f t="shared" si="18"/>
        <v>0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125</v>
      </c>
      <c r="R254" s="13">
        <f>'[1]TCE - ANEXO III - Preencher'!S263</f>
        <v>79.2</v>
      </c>
      <c r="S254" s="13">
        <f t="shared" si="20"/>
        <v>45.8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>
        <f>IF('[1]TCE - ANEXO III - Preencher'!AB263="","",'[1]TCE - ANEXO III - Preencher'!AB263)</f>
        <v>0</v>
      </c>
      <c r="AB254" s="13">
        <f t="shared" si="23"/>
        <v>161.5</v>
      </c>
    </row>
    <row r="255" spans="1:28">
      <c r="A255" s="6">
        <f>IFERROR(VLOOKUP(B255,'[1]DADOS (OCULTAR)'!$Q$3:$S$133,3,0),"")</f>
        <v>9767633000447</v>
      </c>
      <c r="B255" s="7" t="str">
        <f>'[1]TCE - ANEXO III - Preencher'!C264</f>
        <v>HOSPITAL SILVIO MAGALHÃES</v>
      </c>
      <c r="C255" s="8"/>
      <c r="D255" s="9" t="str">
        <f>'[1]TCE - ANEXO III - Preencher'!E264</f>
        <v>GABRIEL ALLAN ALBUQUERQUE DE OLIVEIRA</v>
      </c>
      <c r="E255" s="7" t="str">
        <f>IF('[1]TCE - ANEXO III - Preencher'!F264="4 - Assistência Odontológica","2 - Outros Profissionais da Saúde",'[1]TCE - ANEXO III - Preencher'!F264)</f>
        <v>3 - Administrativo</v>
      </c>
      <c r="F255" s="10">
        <f>'[1]TCE - ANEXO III - Preencher'!G264</f>
        <v>517410</v>
      </c>
      <c r="G255" s="11" t="str">
        <f>IF('[1]TCE - ANEXO III - Preencher'!H264="","",'[1]TCE - ANEXO III - Preencher'!H264)</f>
        <v>09/2023</v>
      </c>
      <c r="H255" s="12">
        <f>'[1]TCE - ANEXO III - Preencher'!I264</f>
        <v>0</v>
      </c>
      <c r="I255" s="12">
        <f>'[1]TCE - ANEXO III - Preencher'!J264</f>
        <v>115.7</v>
      </c>
      <c r="J255" s="12">
        <f>'[1]TCE - ANEXO III - Preencher'!K264</f>
        <v>0</v>
      </c>
      <c r="K255" s="13">
        <f>'[1]TCE - ANEXO III - Preencher'!L264</f>
        <v>0</v>
      </c>
      <c r="L255" s="13">
        <f>'[1]TCE - ANEXO III - Preencher'!M264</f>
        <v>0</v>
      </c>
      <c r="M255" s="13">
        <f t="shared" si="18"/>
        <v>0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>
        <f>IF('[1]TCE - ANEXO III - Preencher'!AB264="","",'[1]TCE - ANEXO III - Preencher'!AB264)</f>
        <v>0</v>
      </c>
      <c r="AB255" s="13">
        <f t="shared" si="23"/>
        <v>115.7</v>
      </c>
    </row>
    <row r="256" spans="1:28">
      <c r="A256" s="6">
        <f>IFERROR(VLOOKUP(B256,'[1]DADOS (OCULTAR)'!$Q$3:$S$133,3,0),"")</f>
        <v>9767633000447</v>
      </c>
      <c r="B256" s="7" t="str">
        <f>'[1]TCE - ANEXO III - Preencher'!C265</f>
        <v>HOSPITAL SILVIO MAGALHÃES</v>
      </c>
      <c r="C256" s="8"/>
      <c r="D256" s="9" t="str">
        <f>'[1]TCE - ANEXO III - Preencher'!E265</f>
        <v>GABRIELA INGRID FERREIRA DO NASCIMENTO</v>
      </c>
      <c r="E256" s="7" t="str">
        <f>IF('[1]TCE - ANEXO III - Preencher'!F265="4 - Assistência Odontológica","2 - Outros Profissionais da Saúde",'[1]TCE - ANEXO III - Preencher'!F265)</f>
        <v>2 - Outros Profissionais da Saúde</v>
      </c>
      <c r="F256" s="10">
        <f>'[1]TCE - ANEXO III - Preencher'!G265</f>
        <v>223605</v>
      </c>
      <c r="G256" s="11" t="str">
        <f>IF('[1]TCE - ANEXO III - Preencher'!H265="","",'[1]TCE - ANEXO III - Preencher'!H265)</f>
        <v>09/2023</v>
      </c>
      <c r="H256" s="12">
        <f>'[1]TCE - ANEXO III - Preencher'!I265</f>
        <v>0</v>
      </c>
      <c r="I256" s="12">
        <f>'[1]TCE - ANEXO III - Preencher'!J265</f>
        <v>0</v>
      </c>
      <c r="J256" s="12">
        <f>'[1]TCE - ANEXO III - Preencher'!K265</f>
        <v>6976.87</v>
      </c>
      <c r="K256" s="13">
        <f>'[1]TCE - ANEXO III - Preencher'!L265</f>
        <v>0</v>
      </c>
      <c r="L256" s="13">
        <f>'[1]TCE - ANEXO III - Preencher'!M265</f>
        <v>0</v>
      </c>
      <c r="M256" s="13">
        <f t="shared" si="18"/>
        <v>0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>
        <f>IF('[1]TCE - ANEXO III - Preencher'!AB265="","",'[1]TCE - ANEXO III - Preencher'!AB265)</f>
        <v>0</v>
      </c>
      <c r="AB256" s="13">
        <f t="shared" si="23"/>
        <v>6976.87</v>
      </c>
    </row>
    <row r="257" spans="1:28">
      <c r="A257" s="6">
        <f>IFERROR(VLOOKUP(B257,'[1]DADOS (OCULTAR)'!$Q$3:$S$133,3,0),"")</f>
        <v>9767633000447</v>
      </c>
      <c r="B257" s="7" t="str">
        <f>'[1]TCE - ANEXO III - Preencher'!C266</f>
        <v>HOSPITAL SILVIO MAGALHÃES</v>
      </c>
      <c r="C257" s="8"/>
      <c r="D257" s="9" t="str">
        <f>'[1]TCE - ANEXO III - Preencher'!E266</f>
        <v>GABRIELA MARIA DA SILVA MACHADO</v>
      </c>
      <c r="E257" s="7" t="str">
        <f>IF('[1]TCE - ANEXO III - Preencher'!F266="4 - Assistência Odontológica","2 - Outros Profissionais da Saúde",'[1]TCE - ANEXO III - Preencher'!F266)</f>
        <v>2 - Outros Profissionais da Saúde</v>
      </c>
      <c r="F257" s="10">
        <f>'[1]TCE - ANEXO III - Preencher'!G266</f>
        <v>322205</v>
      </c>
      <c r="G257" s="11" t="str">
        <f>IF('[1]TCE - ANEXO III - Preencher'!H266="","",'[1]TCE - ANEXO III - Preencher'!H266)</f>
        <v>09/2023</v>
      </c>
      <c r="H257" s="12">
        <f>'[1]TCE - ANEXO III - Preencher'!I266</f>
        <v>0</v>
      </c>
      <c r="I257" s="12">
        <f>'[1]TCE - ANEXO III - Preencher'!J266</f>
        <v>134.68</v>
      </c>
      <c r="J257" s="12">
        <f>'[1]TCE - ANEXO III - Preencher'!K266</f>
        <v>0</v>
      </c>
      <c r="K257" s="13">
        <f>'[1]TCE - ANEXO III - Preencher'!L266</f>
        <v>0</v>
      </c>
      <c r="L257" s="13">
        <f>'[1]TCE - ANEXO III - Preencher'!M266</f>
        <v>0</v>
      </c>
      <c r="M257" s="13">
        <f t="shared" si="18"/>
        <v>0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125</v>
      </c>
      <c r="R257" s="13">
        <f>'[1]TCE - ANEXO III - Preencher'!S266</f>
        <v>79.8</v>
      </c>
      <c r="S257" s="13">
        <f t="shared" si="20"/>
        <v>45.2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5080.96</v>
      </c>
      <c r="Y257" s="13">
        <f>'[1]TCE - ANEXO III - Preencher'!Z266</f>
        <v>0</v>
      </c>
      <c r="Z257" s="13">
        <f t="shared" si="22"/>
        <v>5080.96</v>
      </c>
      <c r="AA257" s="14" t="str">
        <f>IF('[1]TCE - ANEXO III - Preencher'!AB266="","",'[1]TCE - ANEXO III - Preencher'!AB266)</f>
        <v>ABONO COMPLEMENTAR LEI NO 14.434</v>
      </c>
      <c r="AB257" s="13">
        <f t="shared" si="23"/>
        <v>5260.84</v>
      </c>
    </row>
    <row r="258" spans="1:28">
      <c r="A258" s="6">
        <f>IFERROR(VLOOKUP(B258,'[1]DADOS (OCULTAR)'!$Q$3:$S$133,3,0),"")</f>
        <v>9767633000447</v>
      </c>
      <c r="B258" s="7" t="str">
        <f>'[1]TCE - ANEXO III - Preencher'!C267</f>
        <v>HOSPITAL SILVIO MAGALHÃES</v>
      </c>
      <c r="C258" s="8"/>
      <c r="D258" s="9" t="str">
        <f>'[1]TCE - ANEXO III - Preencher'!E267</f>
        <v>GALBA DO NASCIMENTO LOPES FERREIRA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322205</v>
      </c>
      <c r="G258" s="11" t="str">
        <f>IF('[1]TCE - ANEXO III - Preencher'!H267="","",'[1]TCE - ANEXO III - Preencher'!H267)</f>
        <v>09/2023</v>
      </c>
      <c r="H258" s="12">
        <f>'[1]TCE - ANEXO III - Preencher'!I267</f>
        <v>0</v>
      </c>
      <c r="I258" s="12">
        <f>'[1]TCE - ANEXO III - Preencher'!J267</f>
        <v>134.69</v>
      </c>
      <c r="J258" s="12">
        <f>'[1]TCE - ANEXO III - Preencher'!K267</f>
        <v>0</v>
      </c>
      <c r="K258" s="13">
        <f>'[1]TCE - ANEXO III - Preencher'!L267</f>
        <v>0</v>
      </c>
      <c r="L258" s="13">
        <f>'[1]TCE - ANEXO III - Preencher'!M267</f>
        <v>0</v>
      </c>
      <c r="M258" s="13">
        <f t="shared" si="18"/>
        <v>0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4872.3599999999997</v>
      </c>
      <c r="Y258" s="13">
        <f>'[1]TCE - ANEXO III - Preencher'!Z267</f>
        <v>0</v>
      </c>
      <c r="Z258" s="13">
        <f t="shared" si="22"/>
        <v>4872.3599999999997</v>
      </c>
      <c r="AA258" s="14" t="str">
        <f>IF('[1]TCE - ANEXO III - Preencher'!AB267="","",'[1]TCE - ANEXO III - Preencher'!AB267)</f>
        <v>ABONO COMPLEMENTAR LEI NO 14.434</v>
      </c>
      <c r="AB258" s="13">
        <f t="shared" si="23"/>
        <v>5007.0499999999993</v>
      </c>
    </row>
    <row r="259" spans="1:28">
      <c r="A259" s="6">
        <f>IFERROR(VLOOKUP(B259,'[1]DADOS (OCULTAR)'!$Q$3:$S$133,3,0),"")</f>
        <v>9767633000447</v>
      </c>
      <c r="B259" s="7" t="str">
        <f>'[1]TCE - ANEXO III - Preencher'!C268</f>
        <v>HOSPITAL SILVIO MAGALHÃES</v>
      </c>
      <c r="C259" s="8"/>
      <c r="D259" s="9" t="str">
        <f>'[1]TCE - ANEXO III - Preencher'!E268</f>
        <v>GEAN CARLA DOS SANTOS SILVA</v>
      </c>
      <c r="E259" s="7" t="str">
        <f>IF('[1]TCE - ANEXO III - Preencher'!F268="4 - Assistência Odontológica","2 - Outros Profissionais da Saúde",'[1]TCE - ANEXO III - Preencher'!F268)</f>
        <v>3 - Administrativo</v>
      </c>
      <c r="F259" s="10">
        <f>'[1]TCE - ANEXO III - Preencher'!G268</f>
        <v>513430</v>
      </c>
      <c r="G259" s="11" t="str">
        <f>IF('[1]TCE - ANEXO III - Preencher'!H268="","",'[1]TCE - ANEXO III - Preencher'!H268)</f>
        <v>09/2023</v>
      </c>
      <c r="H259" s="12">
        <f>'[1]TCE - ANEXO III - Preencher'!I268</f>
        <v>0</v>
      </c>
      <c r="I259" s="12">
        <f>'[1]TCE - ANEXO III - Preencher'!J268</f>
        <v>126.25</v>
      </c>
      <c r="J259" s="12">
        <f>'[1]TCE - ANEXO III - Preencher'!K268</f>
        <v>0</v>
      </c>
      <c r="K259" s="13">
        <f>'[1]TCE - ANEXO III - Preencher'!L268</f>
        <v>0</v>
      </c>
      <c r="L259" s="13">
        <f>'[1]TCE - ANEXO III - Preencher'!M268</f>
        <v>0</v>
      </c>
      <c r="M259" s="13">
        <f t="shared" ref="M259:M322" si="24">K259-L259</f>
        <v>0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>
        <f>IF('[1]TCE - ANEXO III - Preencher'!AB268="","",'[1]TCE - ANEXO III - Preencher'!AB268)</f>
        <v>0</v>
      </c>
      <c r="AB259" s="13">
        <f t="shared" ref="AB259:AB322" si="29">H259+I259+J259+M259+P259+S259+V259+Z259</f>
        <v>126.25</v>
      </c>
    </row>
    <row r="260" spans="1:28">
      <c r="A260" s="6">
        <f>IFERROR(VLOOKUP(B260,'[1]DADOS (OCULTAR)'!$Q$3:$S$133,3,0),"")</f>
        <v>9767633000447</v>
      </c>
      <c r="B260" s="7" t="str">
        <f>'[1]TCE - ANEXO III - Preencher'!C269</f>
        <v>HOSPITAL SILVIO MAGALHÃES</v>
      </c>
      <c r="C260" s="8"/>
      <c r="D260" s="9" t="str">
        <f>'[1]TCE - ANEXO III - Preencher'!E269</f>
        <v>GECILANE PATRICIA DA SILVA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>
        <f>'[1]TCE - ANEXO III - Preencher'!G269</f>
        <v>322205</v>
      </c>
      <c r="G260" s="11" t="str">
        <f>IF('[1]TCE - ANEXO III - Preencher'!H269="","",'[1]TCE - ANEXO III - Preencher'!H269)</f>
        <v>09/2023</v>
      </c>
      <c r="H260" s="12">
        <f>'[1]TCE - ANEXO III - Preencher'!I269</f>
        <v>0</v>
      </c>
      <c r="I260" s="12">
        <f>'[1]TCE - ANEXO III - Preencher'!J269</f>
        <v>134.69</v>
      </c>
      <c r="J260" s="12">
        <f>'[1]TCE - ANEXO III - Preencher'!K269</f>
        <v>0</v>
      </c>
      <c r="K260" s="13">
        <f>'[1]TCE - ANEXO III - Preencher'!L269</f>
        <v>0</v>
      </c>
      <c r="L260" s="13">
        <f>'[1]TCE - ANEXO III - Preencher'!M269</f>
        <v>0</v>
      </c>
      <c r="M260" s="13">
        <f t="shared" si="24"/>
        <v>0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5105.6400000000003</v>
      </c>
      <c r="Y260" s="13">
        <f>'[1]TCE - ANEXO III - Preencher'!Z269</f>
        <v>0</v>
      </c>
      <c r="Z260" s="13">
        <f t="shared" si="28"/>
        <v>5105.6400000000003</v>
      </c>
      <c r="AA260" s="14" t="str">
        <f>IF('[1]TCE - ANEXO III - Preencher'!AB269="","",'[1]TCE - ANEXO III - Preencher'!AB269)</f>
        <v>ABONO COMPLEMENTAR LEI NO 14.434</v>
      </c>
      <c r="AB260" s="13">
        <f t="shared" si="29"/>
        <v>5240.33</v>
      </c>
    </row>
    <row r="261" spans="1:28">
      <c r="A261" s="6">
        <f>IFERROR(VLOOKUP(B261,'[1]DADOS (OCULTAR)'!$Q$3:$S$133,3,0),"")</f>
        <v>9767633000447</v>
      </c>
      <c r="B261" s="7" t="str">
        <f>'[1]TCE - ANEXO III - Preencher'!C270</f>
        <v>HOSPITAL SILVIO MAGALHÃES</v>
      </c>
      <c r="C261" s="8"/>
      <c r="D261" s="9" t="str">
        <f>'[1]TCE - ANEXO III - Preencher'!E270</f>
        <v>GEDYANE FERREIRA DA SILVA</v>
      </c>
      <c r="E261" s="7" t="str">
        <f>IF('[1]TCE - ANEXO III - Preencher'!F270="4 - Assistência Odontológica","2 - Outros Profissionais da Saúde",'[1]TCE - ANEXO III - Preencher'!F270)</f>
        <v>2 - Outros Profissionais da Saúde</v>
      </c>
      <c r="F261" s="10">
        <f>'[1]TCE - ANEXO III - Preencher'!G270</f>
        <v>223505</v>
      </c>
      <c r="G261" s="11" t="str">
        <f>IF('[1]TCE - ANEXO III - Preencher'!H270="","",'[1]TCE - ANEXO III - Preencher'!H270)</f>
        <v>09/2023</v>
      </c>
      <c r="H261" s="12">
        <f>'[1]TCE - ANEXO III - Preencher'!I270</f>
        <v>0</v>
      </c>
      <c r="I261" s="12">
        <f>'[1]TCE - ANEXO III - Preencher'!J270</f>
        <v>169.85</v>
      </c>
      <c r="J261" s="12">
        <f>'[1]TCE - ANEXO III - Preencher'!K270</f>
        <v>0</v>
      </c>
      <c r="K261" s="13">
        <f>'[1]TCE - ANEXO III - Preencher'!L270</f>
        <v>0</v>
      </c>
      <c r="L261" s="13">
        <f>'[1]TCE - ANEXO III - Preencher'!M270</f>
        <v>0</v>
      </c>
      <c r="M261" s="13">
        <f t="shared" si="24"/>
        <v>0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9281</v>
      </c>
      <c r="Y261" s="13">
        <f>'[1]TCE - ANEXO III - Preencher'!Z270</f>
        <v>0</v>
      </c>
      <c r="Z261" s="13">
        <f t="shared" si="28"/>
        <v>9281</v>
      </c>
      <c r="AA261" s="14" t="str">
        <f>IF('[1]TCE - ANEXO III - Preencher'!AB270="","",'[1]TCE - ANEXO III - Preencher'!AB270)</f>
        <v>ABONO COMPLEMENTAR LEI NO 14.434</v>
      </c>
      <c r="AB261" s="13">
        <f t="shared" si="29"/>
        <v>9450.85</v>
      </c>
    </row>
    <row r="262" spans="1:28">
      <c r="A262" s="6">
        <f>IFERROR(VLOOKUP(B262,'[1]DADOS (OCULTAR)'!$Q$3:$S$133,3,0),"")</f>
        <v>9767633000447</v>
      </c>
      <c r="B262" s="7" t="str">
        <f>'[1]TCE - ANEXO III - Preencher'!C271</f>
        <v>HOSPITAL SILVIO MAGALHÃES</v>
      </c>
      <c r="C262" s="8"/>
      <c r="D262" s="9" t="str">
        <f>'[1]TCE - ANEXO III - Preencher'!E271</f>
        <v>GEIVSON EDUARDO LUCIO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322205</v>
      </c>
      <c r="G262" s="11" t="str">
        <f>IF('[1]TCE - ANEXO III - Preencher'!H271="","",'[1]TCE - ANEXO III - Preencher'!H271)</f>
        <v>09/2023</v>
      </c>
      <c r="H262" s="12">
        <f>'[1]TCE - ANEXO III - Preencher'!I271</f>
        <v>0</v>
      </c>
      <c r="I262" s="12">
        <f>'[1]TCE - ANEXO III - Preencher'!J271</f>
        <v>217.75</v>
      </c>
      <c r="J262" s="12">
        <f>'[1]TCE - ANEXO III - Preencher'!K271</f>
        <v>0</v>
      </c>
      <c r="K262" s="13">
        <f>'[1]TCE - ANEXO III - Preencher'!L271</f>
        <v>0</v>
      </c>
      <c r="L262" s="13">
        <f>'[1]TCE - ANEXO III - Preencher'!M271</f>
        <v>0</v>
      </c>
      <c r="M262" s="13">
        <f t="shared" si="24"/>
        <v>0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>
        <f>IF('[1]TCE - ANEXO III - Preencher'!AB271="","",'[1]TCE - ANEXO III - Preencher'!AB271)</f>
        <v>0</v>
      </c>
      <c r="AB262" s="13">
        <f t="shared" si="29"/>
        <v>217.75</v>
      </c>
    </row>
    <row r="263" spans="1:28">
      <c r="A263" s="6">
        <f>IFERROR(VLOOKUP(B263,'[1]DADOS (OCULTAR)'!$Q$3:$S$133,3,0),"")</f>
        <v>9767633000447</v>
      </c>
      <c r="B263" s="7" t="str">
        <f>'[1]TCE - ANEXO III - Preencher'!C272</f>
        <v>HOSPITAL SILVIO MAGALHÃES</v>
      </c>
      <c r="C263" s="8"/>
      <c r="D263" s="9" t="str">
        <f>'[1]TCE - ANEXO III - Preencher'!E272</f>
        <v>GEMERSON PEREIRA DA MOTA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322205</v>
      </c>
      <c r="G263" s="11" t="str">
        <f>IF('[1]TCE - ANEXO III - Preencher'!H272="","",'[1]TCE - ANEXO III - Preencher'!H272)</f>
        <v>09/2023</v>
      </c>
      <c r="H263" s="12">
        <f>'[1]TCE - ANEXO III - Preencher'!I272</f>
        <v>0</v>
      </c>
      <c r="I263" s="12">
        <f>'[1]TCE - ANEXO III - Preencher'!J272</f>
        <v>144.35</v>
      </c>
      <c r="J263" s="12">
        <f>'[1]TCE - ANEXO III - Preencher'!K272</f>
        <v>0</v>
      </c>
      <c r="K263" s="13">
        <f>'[1]TCE - ANEXO III - Preencher'!L272</f>
        <v>0</v>
      </c>
      <c r="L263" s="13">
        <f>'[1]TCE - ANEXO III - Preencher'!M272</f>
        <v>0</v>
      </c>
      <c r="M263" s="13">
        <f t="shared" si="24"/>
        <v>0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4825.96</v>
      </c>
      <c r="Y263" s="13">
        <f>'[1]TCE - ANEXO III - Preencher'!Z272</f>
        <v>0</v>
      </c>
      <c r="Z263" s="13">
        <f t="shared" si="28"/>
        <v>4825.96</v>
      </c>
      <c r="AA263" s="14" t="str">
        <f>IF('[1]TCE - ANEXO III - Preencher'!AB272="","",'[1]TCE - ANEXO III - Preencher'!AB272)</f>
        <v>ABONO COMPLEMENTAR LEI NO 14.434</v>
      </c>
      <c r="AB263" s="13">
        <f t="shared" si="29"/>
        <v>4970.3100000000004</v>
      </c>
    </row>
    <row r="264" spans="1:28">
      <c r="A264" s="6">
        <f>IFERROR(VLOOKUP(B264,'[1]DADOS (OCULTAR)'!$Q$3:$S$133,3,0),"")</f>
        <v>9767633000447</v>
      </c>
      <c r="B264" s="7" t="str">
        <f>'[1]TCE - ANEXO III - Preencher'!C273</f>
        <v>HOSPITAL SILVIO MAGALHÃES</v>
      </c>
      <c r="C264" s="8"/>
      <c r="D264" s="9" t="str">
        <f>'[1]TCE - ANEXO III - Preencher'!E273</f>
        <v>GENAURIA DE ASSUNCAO SANTOS</v>
      </c>
      <c r="E264" s="7" t="str">
        <f>IF('[1]TCE - ANEXO III - Preencher'!F273="4 - Assistência Odontológica","2 - Outros Profissionais da Saúde",'[1]TCE - ANEXO III - Preencher'!F273)</f>
        <v>3 - Administrativo</v>
      </c>
      <c r="F264" s="10">
        <f>'[1]TCE - ANEXO III - Preencher'!G273</f>
        <v>410105</v>
      </c>
      <c r="G264" s="11" t="str">
        <f>IF('[1]TCE - ANEXO III - Preencher'!H273="","",'[1]TCE - ANEXO III - Preencher'!H273)</f>
        <v>09/2023</v>
      </c>
      <c r="H264" s="12">
        <f>'[1]TCE - ANEXO III - Preencher'!I273</f>
        <v>0</v>
      </c>
      <c r="I264" s="12">
        <f>'[1]TCE - ANEXO III - Preencher'!J273</f>
        <v>300.18</v>
      </c>
      <c r="J264" s="12">
        <f>'[1]TCE - ANEXO III - Preencher'!K273</f>
        <v>0</v>
      </c>
      <c r="K264" s="13">
        <f>'[1]TCE - ANEXO III - Preencher'!L273</f>
        <v>0</v>
      </c>
      <c r="L264" s="13">
        <f>'[1]TCE - ANEXO III - Preencher'!M273</f>
        <v>0</v>
      </c>
      <c r="M264" s="13">
        <f t="shared" si="24"/>
        <v>0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>
        <f>IF('[1]TCE - ANEXO III - Preencher'!AB273="","",'[1]TCE - ANEXO III - Preencher'!AB273)</f>
        <v>0</v>
      </c>
      <c r="AB264" s="13">
        <f t="shared" si="29"/>
        <v>300.18</v>
      </c>
    </row>
    <row r="265" spans="1:28">
      <c r="A265" s="6">
        <f>IFERROR(VLOOKUP(B265,'[1]DADOS (OCULTAR)'!$Q$3:$S$133,3,0),"")</f>
        <v>9767633000447</v>
      </c>
      <c r="B265" s="7" t="str">
        <f>'[1]TCE - ANEXO III - Preencher'!C274</f>
        <v>HOSPITAL SILVIO MAGALHÃES</v>
      </c>
      <c r="C265" s="8"/>
      <c r="D265" s="9" t="str">
        <f>'[1]TCE - ANEXO III - Preencher'!E274</f>
        <v>GENECARLOS BATISTA DA SILVA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>
        <f>'[1]TCE - ANEXO III - Preencher'!G274</f>
        <v>515110</v>
      </c>
      <c r="G265" s="11" t="str">
        <f>IF('[1]TCE - ANEXO III - Preencher'!H274="","",'[1]TCE - ANEXO III - Preencher'!H274)</f>
        <v>09/2023</v>
      </c>
      <c r="H265" s="12">
        <f>'[1]TCE - ANEXO III - Preencher'!I274</f>
        <v>0</v>
      </c>
      <c r="I265" s="12">
        <f>'[1]TCE - ANEXO III - Preencher'!J274</f>
        <v>158.51</v>
      </c>
      <c r="J265" s="12">
        <f>'[1]TCE - ANEXO III - Preencher'!K274</f>
        <v>0</v>
      </c>
      <c r="K265" s="13">
        <f>'[1]TCE - ANEXO III - Preencher'!L274</f>
        <v>0</v>
      </c>
      <c r="L265" s="13">
        <f>'[1]TCE - ANEXO III - Preencher'!M274</f>
        <v>0</v>
      </c>
      <c r="M265" s="13">
        <f t="shared" si="24"/>
        <v>0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>
        <f>IF('[1]TCE - ANEXO III - Preencher'!AB274="","",'[1]TCE - ANEXO III - Preencher'!AB274)</f>
        <v>0</v>
      </c>
      <c r="AB265" s="13">
        <f t="shared" si="29"/>
        <v>158.51</v>
      </c>
    </row>
    <row r="266" spans="1:28">
      <c r="A266" s="6">
        <f>IFERROR(VLOOKUP(B266,'[1]DADOS (OCULTAR)'!$Q$3:$S$133,3,0),"")</f>
        <v>9767633000447</v>
      </c>
      <c r="B266" s="7" t="str">
        <f>'[1]TCE - ANEXO III - Preencher'!C275</f>
        <v>HOSPITAL SILVIO MAGALHÃES</v>
      </c>
      <c r="C266" s="8"/>
      <c r="D266" s="9" t="str">
        <f>'[1]TCE - ANEXO III - Preencher'!E275</f>
        <v>GENECILDA MARIA SILVA DE OLIVEIRA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>
        <f>'[1]TCE - ANEXO III - Preencher'!G275</f>
        <v>322205</v>
      </c>
      <c r="G266" s="11" t="str">
        <f>IF('[1]TCE - ANEXO III - Preencher'!H275="","",'[1]TCE - ANEXO III - Preencher'!H275)</f>
        <v>09/2023</v>
      </c>
      <c r="H266" s="12">
        <f>'[1]TCE - ANEXO III - Preencher'!I275</f>
        <v>0</v>
      </c>
      <c r="I266" s="12">
        <f>'[1]TCE - ANEXO III - Preencher'!J275</f>
        <v>145.33000000000001</v>
      </c>
      <c r="J266" s="12">
        <f>'[1]TCE - ANEXO III - Preencher'!K275</f>
        <v>0</v>
      </c>
      <c r="K266" s="13">
        <f>'[1]TCE - ANEXO III - Preencher'!L275</f>
        <v>0</v>
      </c>
      <c r="L266" s="13">
        <f>'[1]TCE - ANEXO III - Preencher'!M275</f>
        <v>0</v>
      </c>
      <c r="M266" s="13">
        <f t="shared" si="24"/>
        <v>0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4801.32</v>
      </c>
      <c r="Y266" s="13">
        <f>'[1]TCE - ANEXO III - Preencher'!Z275</f>
        <v>0</v>
      </c>
      <c r="Z266" s="13">
        <f t="shared" si="28"/>
        <v>4801.32</v>
      </c>
      <c r="AA266" s="14" t="str">
        <f>IF('[1]TCE - ANEXO III - Preencher'!AB275="","",'[1]TCE - ANEXO III - Preencher'!AB275)</f>
        <v>ABONO COMPLEMENTAR LEI NO 14.434</v>
      </c>
      <c r="AB266" s="13">
        <f t="shared" si="29"/>
        <v>4946.6499999999996</v>
      </c>
    </row>
    <row r="267" spans="1:28">
      <c r="A267" s="6">
        <f>IFERROR(VLOOKUP(B267,'[1]DADOS (OCULTAR)'!$Q$3:$S$133,3,0),"")</f>
        <v>9767633000447</v>
      </c>
      <c r="B267" s="7" t="str">
        <f>'[1]TCE - ANEXO III - Preencher'!C276</f>
        <v>HOSPITAL SILVIO MAGALHÃES</v>
      </c>
      <c r="C267" s="8"/>
      <c r="D267" s="9" t="str">
        <f>'[1]TCE - ANEXO III - Preencher'!E276</f>
        <v>GENI CLEIDE BRASILEIRO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>
        <f>'[1]TCE - ANEXO III - Preencher'!G276</f>
        <v>322205</v>
      </c>
      <c r="G267" s="11" t="str">
        <f>IF('[1]TCE - ANEXO III - Preencher'!H276="","",'[1]TCE - ANEXO III - Preencher'!H276)</f>
        <v>09/2023</v>
      </c>
      <c r="H267" s="12">
        <f>'[1]TCE - ANEXO III - Preencher'!I276</f>
        <v>0</v>
      </c>
      <c r="I267" s="12">
        <f>'[1]TCE - ANEXO III - Preencher'!J276</f>
        <v>134.69</v>
      </c>
      <c r="J267" s="12">
        <f>'[1]TCE - ANEXO III - Preencher'!K276</f>
        <v>0</v>
      </c>
      <c r="K267" s="13">
        <f>'[1]TCE - ANEXO III - Preencher'!L276</f>
        <v>0</v>
      </c>
      <c r="L267" s="13">
        <f>'[1]TCE - ANEXO III - Preencher'!M276</f>
        <v>0</v>
      </c>
      <c r="M267" s="13">
        <f t="shared" si="24"/>
        <v>0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>
        <f>IF('[1]TCE - ANEXO III - Preencher'!AB276="","",'[1]TCE - ANEXO III - Preencher'!AB276)</f>
        <v>0</v>
      </c>
      <c r="AB267" s="13">
        <f t="shared" si="29"/>
        <v>134.69</v>
      </c>
    </row>
    <row r="268" spans="1:28">
      <c r="A268" s="6">
        <f>IFERROR(VLOOKUP(B268,'[1]DADOS (OCULTAR)'!$Q$3:$S$133,3,0),"")</f>
        <v>9767633000447</v>
      </c>
      <c r="B268" s="7" t="str">
        <f>'[1]TCE - ANEXO III - Preencher'!C277</f>
        <v>HOSPITAL SILVIO MAGALHÃES</v>
      </c>
      <c r="C268" s="8"/>
      <c r="D268" s="9" t="str">
        <f>'[1]TCE - ANEXO III - Preencher'!E277</f>
        <v>GENIVALDO FRANCISCO DA SILVA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>
        <f>'[1]TCE - ANEXO III - Preencher'!G277</f>
        <v>515110</v>
      </c>
      <c r="G268" s="11" t="str">
        <f>IF('[1]TCE - ANEXO III - Preencher'!H277="","",'[1]TCE - ANEXO III - Preencher'!H277)</f>
        <v>09/2023</v>
      </c>
      <c r="H268" s="12">
        <f>'[1]TCE - ANEXO III - Preencher'!I277</f>
        <v>0</v>
      </c>
      <c r="I268" s="12">
        <f>'[1]TCE - ANEXO III - Preencher'!J277</f>
        <v>158.51</v>
      </c>
      <c r="J268" s="12">
        <f>'[1]TCE - ANEXO III - Preencher'!K277</f>
        <v>0</v>
      </c>
      <c r="K268" s="13">
        <f>'[1]TCE - ANEXO III - Preencher'!L277</f>
        <v>0</v>
      </c>
      <c r="L268" s="13">
        <f>'[1]TCE - ANEXO III - Preencher'!M277</f>
        <v>0</v>
      </c>
      <c r="M268" s="13">
        <f t="shared" si="24"/>
        <v>0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>
        <f>IF('[1]TCE - ANEXO III - Preencher'!AB277="","",'[1]TCE - ANEXO III - Preencher'!AB277)</f>
        <v>0</v>
      </c>
      <c r="AB268" s="13">
        <f t="shared" si="29"/>
        <v>158.51</v>
      </c>
    </row>
    <row r="269" spans="1:28">
      <c r="A269" s="6">
        <f>IFERROR(VLOOKUP(B269,'[1]DADOS (OCULTAR)'!$Q$3:$S$133,3,0),"")</f>
        <v>9767633000447</v>
      </c>
      <c r="B269" s="7" t="str">
        <f>'[1]TCE - ANEXO III - Preencher'!C278</f>
        <v>HOSPITAL SILVIO MAGALHÃES</v>
      </c>
      <c r="C269" s="8"/>
      <c r="D269" s="9" t="str">
        <f>'[1]TCE - ANEXO III - Preencher'!E278</f>
        <v>GERDALVA FRANCISCA DA SILVA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322205</v>
      </c>
      <c r="G269" s="11" t="str">
        <f>IF('[1]TCE - ANEXO III - Preencher'!H278="","",'[1]TCE - ANEXO III - Preencher'!H278)</f>
        <v>09/2023</v>
      </c>
      <c r="H269" s="12">
        <f>'[1]TCE - ANEXO III - Preencher'!I278</f>
        <v>0</v>
      </c>
      <c r="I269" s="12">
        <f>'[1]TCE - ANEXO III - Preencher'!J278</f>
        <v>152.65</v>
      </c>
      <c r="J269" s="12">
        <f>'[1]TCE - ANEXO III - Preencher'!K278</f>
        <v>0</v>
      </c>
      <c r="K269" s="13">
        <f>'[1]TCE - ANEXO III - Preencher'!L278</f>
        <v>0</v>
      </c>
      <c r="L269" s="13">
        <f>'[1]TCE - ANEXO III - Preencher'!M278</f>
        <v>0</v>
      </c>
      <c r="M269" s="13">
        <f t="shared" si="24"/>
        <v>0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4980.3599999999997</v>
      </c>
      <c r="Y269" s="13">
        <f>'[1]TCE - ANEXO III - Preencher'!Z278</f>
        <v>0</v>
      </c>
      <c r="Z269" s="13">
        <f t="shared" si="28"/>
        <v>4980.3599999999997</v>
      </c>
      <c r="AA269" s="14" t="str">
        <f>IF('[1]TCE - ANEXO III - Preencher'!AB278="","",'[1]TCE - ANEXO III - Preencher'!AB278)</f>
        <v>ABONO COMPLEMENTAR LEI NO 14.434</v>
      </c>
      <c r="AB269" s="13">
        <f t="shared" si="29"/>
        <v>5133.0099999999993</v>
      </c>
    </row>
    <row r="270" spans="1:28">
      <c r="A270" s="6">
        <f>IFERROR(VLOOKUP(B270,'[1]DADOS (OCULTAR)'!$Q$3:$S$133,3,0),"")</f>
        <v>9767633000447</v>
      </c>
      <c r="B270" s="7" t="str">
        <f>'[1]TCE - ANEXO III - Preencher'!C279</f>
        <v>HOSPITAL SILVIO MAGALHÃES</v>
      </c>
      <c r="C270" s="8"/>
      <c r="D270" s="9" t="str">
        <f>'[1]TCE - ANEXO III - Preencher'!E279</f>
        <v>GERLANY CECILIA DE OLIVEIRA</v>
      </c>
      <c r="E270" s="7" t="str">
        <f>IF('[1]TCE - ANEXO III - Preencher'!F279="4 - Assistência Odontológica","2 - Outros Profissionais da Saúde",'[1]TCE - ANEXO III - Preencher'!F279)</f>
        <v>3 - Administrativo</v>
      </c>
      <c r="F270" s="10">
        <f>'[1]TCE - ANEXO III - Preencher'!G279</f>
        <v>251605</v>
      </c>
      <c r="G270" s="11" t="str">
        <f>IF('[1]TCE - ANEXO III - Preencher'!H279="","",'[1]TCE - ANEXO III - Preencher'!H279)</f>
        <v>09/2023</v>
      </c>
      <c r="H270" s="12">
        <f>'[1]TCE - ANEXO III - Preencher'!I279</f>
        <v>0</v>
      </c>
      <c r="I270" s="12">
        <f>'[1]TCE - ANEXO III - Preencher'!J279</f>
        <v>278.64</v>
      </c>
      <c r="J270" s="12">
        <f>'[1]TCE - ANEXO III - Preencher'!K279</f>
        <v>0</v>
      </c>
      <c r="K270" s="13">
        <f>'[1]TCE - ANEXO III - Preencher'!L279</f>
        <v>0</v>
      </c>
      <c r="L270" s="13">
        <f>'[1]TCE - ANEXO III - Preencher'!M279</f>
        <v>0</v>
      </c>
      <c r="M270" s="13">
        <f t="shared" si="24"/>
        <v>0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77.569999999999993</v>
      </c>
      <c r="U270" s="13">
        <f>'[1]TCE - ANEXO III - Preencher'!V279</f>
        <v>0</v>
      </c>
      <c r="V270" s="13">
        <f t="shared" si="27"/>
        <v>77.569999999999993</v>
      </c>
      <c r="W270" s="14" t="str">
        <f>IF('[1]TCE - ANEXO III - Preencher'!X279="","",'[1]TCE - ANEXO III - Preencher'!X279)</f>
        <v>AUXILIO CRECHE</v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>
        <f>IF('[1]TCE - ANEXO III - Preencher'!AB279="","",'[1]TCE - ANEXO III - Preencher'!AB279)</f>
        <v>0</v>
      </c>
      <c r="AB270" s="13">
        <f t="shared" si="29"/>
        <v>356.21</v>
      </c>
    </row>
    <row r="271" spans="1:28">
      <c r="A271" s="6">
        <f>IFERROR(VLOOKUP(B271,'[1]DADOS (OCULTAR)'!$Q$3:$S$133,3,0),"")</f>
        <v>9767633000447</v>
      </c>
      <c r="B271" s="7" t="str">
        <f>'[1]TCE - ANEXO III - Preencher'!C280</f>
        <v>HOSPITAL SILVIO MAGALHÃES</v>
      </c>
      <c r="C271" s="8"/>
      <c r="D271" s="9" t="str">
        <f>'[1]TCE - ANEXO III - Preencher'!E280</f>
        <v>GERSON GABRIEL PACIFICO DA SILVA</v>
      </c>
      <c r="E271" s="7" t="str">
        <f>IF('[1]TCE - ANEXO III - Preencher'!F280="4 - Assistência Odontológica","2 - Outros Profissionais da Saúde",'[1]TCE - ANEXO III - Preencher'!F280)</f>
        <v>3 - Administrativo</v>
      </c>
      <c r="F271" s="10">
        <f>'[1]TCE - ANEXO III - Preencher'!G280</f>
        <v>414105</v>
      </c>
      <c r="G271" s="11" t="str">
        <f>IF('[1]TCE - ANEXO III - Preencher'!H280="","",'[1]TCE - ANEXO III - Preencher'!H280)</f>
        <v>09/2023</v>
      </c>
      <c r="H271" s="12">
        <f>'[1]TCE - ANEXO III - Preencher'!I280</f>
        <v>0</v>
      </c>
      <c r="I271" s="12">
        <f>'[1]TCE - ANEXO III - Preencher'!J280</f>
        <v>137.97999999999999</v>
      </c>
      <c r="J271" s="12">
        <f>'[1]TCE - ANEXO III - Preencher'!K280</f>
        <v>0</v>
      </c>
      <c r="K271" s="13">
        <f>'[1]TCE - ANEXO III - Preencher'!L280</f>
        <v>0</v>
      </c>
      <c r="L271" s="13">
        <f>'[1]TCE - ANEXO III - Preencher'!M280</f>
        <v>0</v>
      </c>
      <c r="M271" s="13">
        <f t="shared" si="24"/>
        <v>0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125</v>
      </c>
      <c r="R271" s="13">
        <f>'[1]TCE - ANEXO III - Preencher'!S280</f>
        <v>79.2</v>
      </c>
      <c r="S271" s="13">
        <f t="shared" si="26"/>
        <v>45.8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>
        <f>IF('[1]TCE - ANEXO III - Preencher'!AB280="","",'[1]TCE - ANEXO III - Preencher'!AB280)</f>
        <v>0</v>
      </c>
      <c r="AB271" s="13">
        <f t="shared" si="29"/>
        <v>183.77999999999997</v>
      </c>
    </row>
    <row r="272" spans="1:28">
      <c r="A272" s="6">
        <f>IFERROR(VLOOKUP(B272,'[1]DADOS (OCULTAR)'!$Q$3:$S$133,3,0),"")</f>
        <v>9767633000447</v>
      </c>
      <c r="B272" s="7" t="str">
        <f>'[1]TCE - ANEXO III - Preencher'!C281</f>
        <v>HOSPITAL SILVIO MAGALHÃES</v>
      </c>
      <c r="C272" s="8"/>
      <c r="D272" s="9" t="str">
        <f>'[1]TCE - ANEXO III - Preencher'!E281</f>
        <v>GILDETE DA SILVA SOUZA</v>
      </c>
      <c r="E272" s="7" t="str">
        <f>IF('[1]TCE - ANEXO III - Preencher'!F281="4 - Assistência Odontológica","2 - Outros Profissionais da Saúde",'[1]TCE - ANEXO III - Preencher'!F281)</f>
        <v>2 - Outros Profissionais da Saúde</v>
      </c>
      <c r="F272" s="10">
        <f>'[1]TCE - ANEXO III - Preencher'!G281</f>
        <v>322205</v>
      </c>
      <c r="G272" s="11" t="str">
        <f>IF('[1]TCE - ANEXO III - Preencher'!H281="","",'[1]TCE - ANEXO III - Preencher'!H281)</f>
        <v>09/2023</v>
      </c>
      <c r="H272" s="12">
        <f>'[1]TCE - ANEXO III - Preencher'!I281</f>
        <v>0</v>
      </c>
      <c r="I272" s="12">
        <f>'[1]TCE - ANEXO III - Preencher'!J281</f>
        <v>145.32</v>
      </c>
      <c r="J272" s="12">
        <f>'[1]TCE - ANEXO III - Preencher'!K281</f>
        <v>0</v>
      </c>
      <c r="K272" s="13">
        <f>'[1]TCE - ANEXO III - Preencher'!L281</f>
        <v>0</v>
      </c>
      <c r="L272" s="13">
        <f>'[1]TCE - ANEXO III - Preencher'!M281</f>
        <v>0</v>
      </c>
      <c r="M272" s="13">
        <f t="shared" si="24"/>
        <v>0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0</v>
      </c>
      <c r="R272" s="13">
        <f>'[1]TCE - ANEXO III - Preencher'!S281</f>
        <v>0</v>
      </c>
      <c r="S272" s="13">
        <f t="shared" si="26"/>
        <v>0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>
        <f>IF('[1]TCE - ANEXO III - Preencher'!AB281="","",'[1]TCE - ANEXO III - Preencher'!AB281)</f>
        <v>0</v>
      </c>
      <c r="AB272" s="13">
        <f t="shared" si="29"/>
        <v>145.32</v>
      </c>
    </row>
    <row r="273" spans="1:28">
      <c r="A273" s="6">
        <f>IFERROR(VLOOKUP(B273,'[1]DADOS (OCULTAR)'!$Q$3:$S$133,3,0),"")</f>
        <v>9767633000447</v>
      </c>
      <c r="B273" s="7" t="str">
        <f>'[1]TCE - ANEXO III - Preencher'!C282</f>
        <v>HOSPITAL SILVIO MAGALHÃES</v>
      </c>
      <c r="C273" s="8"/>
      <c r="D273" s="9" t="str">
        <f>'[1]TCE - ANEXO III - Preencher'!E282</f>
        <v>GILVAN FRANCISCO DA SILVA</v>
      </c>
      <c r="E273" s="7" t="str">
        <f>IF('[1]TCE - ANEXO III - Preencher'!F282="4 - Assistência Odontológica","2 - Outros Profissionais da Saúde",'[1]TCE - ANEXO III - Preencher'!F282)</f>
        <v>2 - Outros Profissionais da Saúde</v>
      </c>
      <c r="F273" s="10">
        <f>'[1]TCE - ANEXO III - Preencher'!G282</f>
        <v>324115</v>
      </c>
      <c r="G273" s="11" t="str">
        <f>IF('[1]TCE - ANEXO III - Preencher'!H282="","",'[1]TCE - ANEXO III - Preencher'!H282)</f>
        <v>09/2023</v>
      </c>
      <c r="H273" s="12">
        <f>'[1]TCE - ANEXO III - Preencher'!I282</f>
        <v>0</v>
      </c>
      <c r="I273" s="12">
        <f>'[1]TCE - ANEXO III - Preencher'!J282</f>
        <v>289.33999999999997</v>
      </c>
      <c r="J273" s="12">
        <f>'[1]TCE - ANEXO III - Preencher'!K282</f>
        <v>0</v>
      </c>
      <c r="K273" s="13">
        <f>'[1]TCE - ANEXO III - Preencher'!L282</f>
        <v>0</v>
      </c>
      <c r="L273" s="13">
        <f>'[1]TCE - ANEXO III - Preencher'!M282</f>
        <v>0</v>
      </c>
      <c r="M273" s="13">
        <f t="shared" si="24"/>
        <v>0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>
        <f>IF('[1]TCE - ANEXO III - Preencher'!AB282="","",'[1]TCE - ANEXO III - Preencher'!AB282)</f>
        <v>0</v>
      </c>
      <c r="AB273" s="13">
        <f t="shared" si="29"/>
        <v>289.33999999999997</v>
      </c>
    </row>
    <row r="274" spans="1:28">
      <c r="A274" s="6">
        <f>IFERROR(VLOOKUP(B274,'[1]DADOS (OCULTAR)'!$Q$3:$S$133,3,0),"")</f>
        <v>9767633000447</v>
      </c>
      <c r="B274" s="7" t="str">
        <f>'[1]TCE - ANEXO III - Preencher'!C283</f>
        <v>HOSPITAL SILVIO MAGALHÃES</v>
      </c>
      <c r="C274" s="8"/>
      <c r="D274" s="9" t="str">
        <f>'[1]TCE - ANEXO III - Preencher'!E283</f>
        <v>GILVANCLECIA ALVES CHAVES</v>
      </c>
      <c r="E274" s="7" t="str">
        <f>IF('[1]TCE - ANEXO III - Preencher'!F283="4 - Assistência Odontológica","2 - Outros Profissionais da Saúde",'[1]TCE - ANEXO III - Preencher'!F283)</f>
        <v>3 - Administrativo</v>
      </c>
      <c r="F274" s="10">
        <f>'[1]TCE - ANEXO III - Preencher'!G283</f>
        <v>513430</v>
      </c>
      <c r="G274" s="11" t="str">
        <f>IF('[1]TCE - ANEXO III - Preencher'!H283="","",'[1]TCE - ANEXO III - Preencher'!H283)</f>
        <v>09/2023</v>
      </c>
      <c r="H274" s="12">
        <f>'[1]TCE - ANEXO III - Preencher'!I283</f>
        <v>0</v>
      </c>
      <c r="I274" s="12">
        <f>'[1]TCE - ANEXO III - Preencher'!J283</f>
        <v>126.26</v>
      </c>
      <c r="J274" s="12">
        <f>'[1]TCE - ANEXO III - Preencher'!K283</f>
        <v>0</v>
      </c>
      <c r="K274" s="13">
        <f>'[1]TCE - ANEXO III - Preencher'!L283</f>
        <v>0</v>
      </c>
      <c r="L274" s="13">
        <f>'[1]TCE - ANEXO III - Preencher'!M283</f>
        <v>0</v>
      </c>
      <c r="M274" s="13">
        <f t="shared" si="24"/>
        <v>0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>
        <f>IF('[1]TCE - ANEXO III - Preencher'!AB283="","",'[1]TCE - ANEXO III - Preencher'!AB283)</f>
        <v>0</v>
      </c>
      <c r="AB274" s="13">
        <f t="shared" si="29"/>
        <v>126.26</v>
      </c>
    </row>
    <row r="275" spans="1:28">
      <c r="A275" s="6">
        <f>IFERROR(VLOOKUP(B275,'[1]DADOS (OCULTAR)'!$Q$3:$S$133,3,0),"")</f>
        <v>9767633000447</v>
      </c>
      <c r="B275" s="7" t="str">
        <f>'[1]TCE - ANEXO III - Preencher'!C284</f>
        <v>HOSPITAL SILVIO MAGALHÃES</v>
      </c>
      <c r="C275" s="8"/>
      <c r="D275" s="9" t="str">
        <f>'[1]TCE - ANEXO III - Preencher'!E284</f>
        <v>GIOVANNA AGUIAR RAMOS DA SILVA</v>
      </c>
      <c r="E275" s="7" t="str">
        <f>IF('[1]TCE - ANEXO III - Preencher'!F284="4 - Assistência Odontológica","2 - Outros Profissionais da Saúde",'[1]TCE - ANEXO III - Preencher'!F284)</f>
        <v>3 - Administrativo</v>
      </c>
      <c r="F275" s="10">
        <f>'[1]TCE - ANEXO III - Preencher'!G284</f>
        <v>422110</v>
      </c>
      <c r="G275" s="11" t="str">
        <f>IF('[1]TCE - ANEXO III - Preencher'!H284="","",'[1]TCE - ANEXO III - Preencher'!H284)</f>
        <v>09/2023</v>
      </c>
      <c r="H275" s="12">
        <f>'[1]TCE - ANEXO III - Preencher'!I284</f>
        <v>0</v>
      </c>
      <c r="I275" s="12">
        <f>'[1]TCE - ANEXO III - Preencher'!J284</f>
        <v>12.4</v>
      </c>
      <c r="J275" s="12">
        <f>'[1]TCE - ANEXO III - Preencher'!K284</f>
        <v>0</v>
      </c>
      <c r="K275" s="13">
        <f>'[1]TCE - ANEXO III - Preencher'!L284</f>
        <v>0</v>
      </c>
      <c r="L275" s="13">
        <f>'[1]TCE - ANEXO III - Preencher'!M284</f>
        <v>0</v>
      </c>
      <c r="M275" s="13">
        <f t="shared" si="24"/>
        <v>0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125</v>
      </c>
      <c r="R275" s="13">
        <f>'[1]TCE - ANEXO III - Preencher'!S284</f>
        <v>37.200000000000003</v>
      </c>
      <c r="S275" s="13">
        <f t="shared" si="26"/>
        <v>87.8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>
        <f>IF('[1]TCE - ANEXO III - Preencher'!AB284="","",'[1]TCE - ANEXO III - Preencher'!AB284)</f>
        <v>0</v>
      </c>
      <c r="AB275" s="13">
        <f t="shared" si="29"/>
        <v>100.2</v>
      </c>
    </row>
    <row r="276" spans="1:28">
      <c r="A276" s="6">
        <f>IFERROR(VLOOKUP(B276,'[1]DADOS (OCULTAR)'!$Q$3:$S$133,3,0),"")</f>
        <v>9767633000447</v>
      </c>
      <c r="B276" s="7" t="str">
        <f>'[1]TCE - ANEXO III - Preencher'!C285</f>
        <v>HOSPITAL SILVIO MAGALHÃES</v>
      </c>
      <c r="C276" s="8"/>
      <c r="D276" s="9" t="str">
        <f>'[1]TCE - ANEXO III - Preencher'!E285</f>
        <v>GIRLEIDE EUDAMIDAS TERTULINO DA SILVA</v>
      </c>
      <c r="E276" s="7" t="str">
        <f>IF('[1]TCE - ANEXO III - Preencher'!F285="4 - Assistência Odontológica","2 - Outros Profissionais da Saúde",'[1]TCE - ANEXO III - Preencher'!F285)</f>
        <v>2 - Outros Profissionais da Saúde</v>
      </c>
      <c r="F276" s="10">
        <f>'[1]TCE - ANEXO III - Preencher'!G285</f>
        <v>322205</v>
      </c>
      <c r="G276" s="11" t="str">
        <f>IF('[1]TCE - ANEXO III - Preencher'!H285="","",'[1]TCE - ANEXO III - Preencher'!H285)</f>
        <v>09/2023</v>
      </c>
      <c r="H276" s="12">
        <f>'[1]TCE - ANEXO III - Preencher'!I285</f>
        <v>0</v>
      </c>
      <c r="I276" s="12">
        <f>'[1]TCE - ANEXO III - Preencher'!J285</f>
        <v>173.67</v>
      </c>
      <c r="J276" s="12">
        <f>'[1]TCE - ANEXO III - Preencher'!K285</f>
        <v>0</v>
      </c>
      <c r="K276" s="13">
        <f>'[1]TCE - ANEXO III - Preencher'!L285</f>
        <v>0</v>
      </c>
      <c r="L276" s="13">
        <f>'[1]TCE - ANEXO III - Preencher'!M285</f>
        <v>0</v>
      </c>
      <c r="M276" s="13">
        <f t="shared" si="24"/>
        <v>0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>
        <f>IF('[1]TCE - ANEXO III - Preencher'!AB285="","",'[1]TCE - ANEXO III - Preencher'!AB285)</f>
        <v>0</v>
      </c>
      <c r="AB276" s="13">
        <f t="shared" si="29"/>
        <v>173.67</v>
      </c>
    </row>
    <row r="277" spans="1:28">
      <c r="A277" s="6">
        <f>IFERROR(VLOOKUP(B277,'[1]DADOS (OCULTAR)'!$Q$3:$S$133,3,0),"")</f>
        <v>9767633000447</v>
      </c>
      <c r="B277" s="7" t="str">
        <f>'[1]TCE - ANEXO III - Preencher'!C286</f>
        <v>HOSPITAL SILVIO MAGALHÃES</v>
      </c>
      <c r="C277" s="8"/>
      <c r="D277" s="9" t="str">
        <f>'[1]TCE - ANEXO III - Preencher'!E286</f>
        <v>GIRLENE ANA DA SILVA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223505</v>
      </c>
      <c r="G277" s="11" t="str">
        <f>IF('[1]TCE - ANEXO III - Preencher'!H286="","",'[1]TCE - ANEXO III - Preencher'!H286)</f>
        <v>09/2023</v>
      </c>
      <c r="H277" s="12">
        <f>'[1]TCE - ANEXO III - Preencher'!I286</f>
        <v>0</v>
      </c>
      <c r="I277" s="12">
        <f>'[1]TCE - ANEXO III - Preencher'!J286</f>
        <v>265.92</v>
      </c>
      <c r="J277" s="12">
        <f>'[1]TCE - ANEXO III - Preencher'!K286</f>
        <v>0</v>
      </c>
      <c r="K277" s="13">
        <f>'[1]TCE - ANEXO III - Preencher'!L286</f>
        <v>0</v>
      </c>
      <c r="L277" s="13">
        <f>'[1]TCE - ANEXO III - Preencher'!M286</f>
        <v>0</v>
      </c>
      <c r="M277" s="13">
        <f t="shared" si="24"/>
        <v>0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>
        <f>IF('[1]TCE - ANEXO III - Preencher'!AB286="","",'[1]TCE - ANEXO III - Preencher'!AB286)</f>
        <v>0</v>
      </c>
      <c r="AB277" s="13">
        <f t="shared" si="29"/>
        <v>265.92</v>
      </c>
    </row>
    <row r="278" spans="1:28">
      <c r="A278" s="6">
        <f>IFERROR(VLOOKUP(B278,'[1]DADOS (OCULTAR)'!$Q$3:$S$133,3,0),"")</f>
        <v>9767633000447</v>
      </c>
      <c r="B278" s="7" t="str">
        <f>'[1]TCE - ANEXO III - Preencher'!C287</f>
        <v>HOSPITAL SILVIO MAGALHÃES</v>
      </c>
      <c r="C278" s="8"/>
      <c r="D278" s="9" t="str">
        <f>'[1]TCE - ANEXO III - Preencher'!E287</f>
        <v xml:space="preserve">GIRLENE MARIA DE OLIVEIRA 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>
        <f>'[1]TCE - ANEXO III - Preencher'!G287</f>
        <v>322205</v>
      </c>
      <c r="G278" s="11" t="str">
        <f>IF('[1]TCE - ANEXO III - Preencher'!H287="","",'[1]TCE - ANEXO III - Preencher'!H287)</f>
        <v>09/2023</v>
      </c>
      <c r="H278" s="12">
        <f>'[1]TCE - ANEXO III - Preencher'!I287</f>
        <v>0</v>
      </c>
      <c r="I278" s="12">
        <f>'[1]TCE - ANEXO III - Preencher'!J287</f>
        <v>140</v>
      </c>
      <c r="J278" s="12">
        <f>'[1]TCE - ANEXO III - Preencher'!K287</f>
        <v>0</v>
      </c>
      <c r="K278" s="13">
        <f>'[1]TCE - ANEXO III - Preencher'!L287</f>
        <v>0</v>
      </c>
      <c r="L278" s="13">
        <f>'[1]TCE - ANEXO III - Preencher'!M287</f>
        <v>0</v>
      </c>
      <c r="M278" s="13">
        <f t="shared" si="24"/>
        <v>0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4952.4799999999996</v>
      </c>
      <c r="Y278" s="13">
        <f>'[1]TCE - ANEXO III - Preencher'!Z287</f>
        <v>0</v>
      </c>
      <c r="Z278" s="13">
        <f t="shared" si="28"/>
        <v>4952.4799999999996</v>
      </c>
      <c r="AA278" s="14" t="str">
        <f>IF('[1]TCE - ANEXO III - Preencher'!AB287="","",'[1]TCE - ANEXO III - Preencher'!AB287)</f>
        <v>ABONO COMPLEMENTAR LEI NO 14.434</v>
      </c>
      <c r="AB278" s="13">
        <f t="shared" si="29"/>
        <v>5092.4799999999996</v>
      </c>
    </row>
    <row r="279" spans="1:28">
      <c r="A279" s="6">
        <f>IFERROR(VLOOKUP(B279,'[1]DADOS (OCULTAR)'!$Q$3:$S$133,3,0),"")</f>
        <v>9767633000447</v>
      </c>
      <c r="B279" s="7" t="str">
        <f>'[1]TCE - ANEXO III - Preencher'!C288</f>
        <v>HOSPITAL SILVIO MAGALHÃES</v>
      </c>
      <c r="C279" s="8"/>
      <c r="D279" s="9" t="str">
        <f>'[1]TCE - ANEXO III - Preencher'!E288</f>
        <v xml:space="preserve">GISELLY COSTA RODRIGUES 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>
        <f>'[1]TCE - ANEXO III - Preencher'!G288</f>
        <v>223505</v>
      </c>
      <c r="G279" s="11" t="str">
        <f>IF('[1]TCE - ANEXO III - Preencher'!H288="","",'[1]TCE - ANEXO III - Preencher'!H288)</f>
        <v>09/2023</v>
      </c>
      <c r="H279" s="12">
        <f>'[1]TCE - ANEXO III - Preencher'!I288</f>
        <v>0</v>
      </c>
      <c r="I279" s="12">
        <f>'[1]TCE - ANEXO III - Preencher'!J288</f>
        <v>352.1</v>
      </c>
      <c r="J279" s="12">
        <f>'[1]TCE - ANEXO III - Preencher'!K288</f>
        <v>0</v>
      </c>
      <c r="K279" s="13">
        <f>'[1]TCE - ANEXO III - Preencher'!L288</f>
        <v>0</v>
      </c>
      <c r="L279" s="13">
        <f>'[1]TCE - ANEXO III - Preencher'!M288</f>
        <v>0</v>
      </c>
      <c r="M279" s="13">
        <f t="shared" si="24"/>
        <v>0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120.26</v>
      </c>
      <c r="U279" s="13">
        <f>'[1]TCE - ANEXO III - Preencher'!V288</f>
        <v>0</v>
      </c>
      <c r="V279" s="13">
        <f t="shared" si="27"/>
        <v>120.26</v>
      </c>
      <c r="W279" s="14" t="str">
        <f>IF('[1]TCE - ANEXO III - Preencher'!X288="","",'[1]TCE - ANEXO III - Preencher'!X288)</f>
        <v>AUXILIO CRECHE</v>
      </c>
      <c r="X279" s="13">
        <f>'[1]TCE - ANEXO III - Preencher'!Y288</f>
        <v>2061.7600000000002</v>
      </c>
      <c r="Y279" s="13">
        <f>'[1]TCE - ANEXO III - Preencher'!Z288</f>
        <v>0</v>
      </c>
      <c r="Z279" s="13">
        <f t="shared" si="28"/>
        <v>2061.7600000000002</v>
      </c>
      <c r="AA279" s="14" t="str">
        <f>IF('[1]TCE - ANEXO III - Preencher'!AB288="","",'[1]TCE - ANEXO III - Preencher'!AB288)</f>
        <v>ABONO COMPLEMENTAR LEI NO 14.434</v>
      </c>
      <c r="AB279" s="13">
        <f t="shared" si="29"/>
        <v>2534.1200000000003</v>
      </c>
    </row>
    <row r="280" spans="1:28">
      <c r="A280" s="6">
        <f>IFERROR(VLOOKUP(B280,'[1]DADOS (OCULTAR)'!$Q$3:$S$133,3,0),"")</f>
        <v>9767633000447</v>
      </c>
      <c r="B280" s="7" t="str">
        <f>'[1]TCE - ANEXO III - Preencher'!C289</f>
        <v>HOSPITAL SILVIO MAGALHÃES</v>
      </c>
      <c r="C280" s="8"/>
      <c r="D280" s="9" t="str">
        <f>'[1]TCE - ANEXO III - Preencher'!E289</f>
        <v>GISELLY LUCIA GUSMAO FELIX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223505</v>
      </c>
      <c r="G280" s="11" t="str">
        <f>IF('[1]TCE - ANEXO III - Preencher'!H289="","",'[1]TCE - ANEXO III - Preencher'!H289)</f>
        <v>09/2023</v>
      </c>
      <c r="H280" s="12">
        <f>'[1]TCE - ANEXO III - Preencher'!I289</f>
        <v>0</v>
      </c>
      <c r="I280" s="12">
        <f>'[1]TCE - ANEXO III - Preencher'!J289</f>
        <v>217.84</v>
      </c>
      <c r="J280" s="12">
        <f>'[1]TCE - ANEXO III - Preencher'!K289</f>
        <v>0</v>
      </c>
      <c r="K280" s="13">
        <f>'[1]TCE - ANEXO III - Preencher'!L289</f>
        <v>0</v>
      </c>
      <c r="L280" s="13">
        <f>'[1]TCE - ANEXO III - Preencher'!M289</f>
        <v>0</v>
      </c>
      <c r="M280" s="13">
        <f t="shared" si="24"/>
        <v>0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0</v>
      </c>
      <c r="U280" s="13">
        <f>'[1]TCE - ANEXO III - Preencher'!V289</f>
        <v>0</v>
      </c>
      <c r="V280" s="13">
        <f t="shared" si="27"/>
        <v>0</v>
      </c>
      <c r="W280" s="14" t="str">
        <f>IF('[1]TCE - ANEXO III - Preencher'!X289="","",'[1]TCE - ANEXO III - Preencher'!X289)</f>
        <v/>
      </c>
      <c r="X280" s="13">
        <f>'[1]TCE - ANEXO III - Preencher'!Y289</f>
        <v>7858.92</v>
      </c>
      <c r="Y280" s="13">
        <f>'[1]TCE - ANEXO III - Preencher'!Z289</f>
        <v>0</v>
      </c>
      <c r="Z280" s="13">
        <f t="shared" si="28"/>
        <v>7858.92</v>
      </c>
      <c r="AA280" s="14" t="str">
        <f>IF('[1]TCE - ANEXO III - Preencher'!AB289="","",'[1]TCE - ANEXO III - Preencher'!AB289)</f>
        <v>ABONO COMPLEMENTAR LEI NO 14.434</v>
      </c>
      <c r="AB280" s="13">
        <f t="shared" si="29"/>
        <v>8076.76</v>
      </c>
    </row>
    <row r="281" spans="1:28">
      <c r="A281" s="6">
        <f>IFERROR(VLOOKUP(B281,'[1]DADOS (OCULTAR)'!$Q$3:$S$133,3,0),"")</f>
        <v>9767633000447</v>
      </c>
      <c r="B281" s="7" t="str">
        <f>'[1]TCE - ANEXO III - Preencher'!C290</f>
        <v>HOSPITAL SILVIO MAGALHÃES</v>
      </c>
      <c r="C281" s="8"/>
      <c r="D281" s="9" t="str">
        <f>'[1]TCE - ANEXO III - Preencher'!E290</f>
        <v>GLAUCIENE FERREIRA FARIAS</v>
      </c>
      <c r="E281" s="7" t="str">
        <f>IF('[1]TCE - ANEXO III - Preencher'!F290="4 - Assistência Odontológica","2 - Outros Profissionais da Saúde",'[1]TCE - ANEXO III - Preencher'!F290)</f>
        <v>3 - Administrativo</v>
      </c>
      <c r="F281" s="10">
        <f>'[1]TCE - ANEXO III - Preencher'!G290</f>
        <v>411005</v>
      </c>
      <c r="G281" s="11" t="str">
        <f>IF('[1]TCE - ANEXO III - Preencher'!H290="","",'[1]TCE - ANEXO III - Preencher'!H290)</f>
        <v>09/2023</v>
      </c>
      <c r="H281" s="12">
        <f>'[1]TCE - ANEXO III - Preencher'!I290</f>
        <v>0</v>
      </c>
      <c r="I281" s="12">
        <f>'[1]TCE - ANEXO III - Preencher'!J290</f>
        <v>164.72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125</v>
      </c>
      <c r="R281" s="13">
        <f>'[1]TCE - ANEXO III - Preencher'!S290</f>
        <v>7.92</v>
      </c>
      <c r="S281" s="13">
        <f t="shared" si="26"/>
        <v>117.08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>
        <f>IF('[1]TCE - ANEXO III - Preencher'!AB290="","",'[1]TCE - ANEXO III - Preencher'!AB290)</f>
        <v>0</v>
      </c>
      <c r="AB281" s="13">
        <f t="shared" si="29"/>
        <v>281.8</v>
      </c>
    </row>
    <row r="282" spans="1:28">
      <c r="A282" s="6">
        <f>IFERROR(VLOOKUP(B282,'[1]DADOS (OCULTAR)'!$Q$3:$S$133,3,0),"")</f>
        <v>9767633000447</v>
      </c>
      <c r="B282" s="7" t="str">
        <f>'[1]TCE - ANEXO III - Preencher'!C291</f>
        <v>HOSPITAL SILVIO MAGALHÃES</v>
      </c>
      <c r="C282" s="8"/>
      <c r="D282" s="9" t="str">
        <f>'[1]TCE - ANEXO III - Preencher'!E291</f>
        <v>GLAUCIO BARBOSA FARIAS</v>
      </c>
      <c r="E282" s="7" t="str">
        <f>IF('[1]TCE - ANEXO III - Preencher'!F291="4 - Assistência Odontológica","2 - Outros Profissionais da Saúde",'[1]TCE - ANEXO III - Preencher'!F291)</f>
        <v>3 - Administrativo</v>
      </c>
      <c r="F282" s="10">
        <f>'[1]TCE - ANEXO III - Preencher'!G291</f>
        <v>516310</v>
      </c>
      <c r="G282" s="11" t="str">
        <f>IF('[1]TCE - ANEXO III - Preencher'!H291="","",'[1]TCE - ANEXO III - Preencher'!H291)</f>
        <v>09/2023</v>
      </c>
      <c r="H282" s="12">
        <f>'[1]TCE - ANEXO III - Preencher'!I291</f>
        <v>0</v>
      </c>
      <c r="I282" s="12">
        <f>'[1]TCE - ANEXO III - Preencher'!J291</f>
        <v>140.55000000000001</v>
      </c>
      <c r="J282" s="12">
        <f>'[1]TCE - ANEXO III - Preencher'!K291</f>
        <v>0</v>
      </c>
      <c r="K282" s="13">
        <f>'[1]TCE - ANEXO III - Preencher'!L291</f>
        <v>0</v>
      </c>
      <c r="L282" s="13">
        <f>'[1]TCE - ANEXO III - Preencher'!M291</f>
        <v>0</v>
      </c>
      <c r="M282" s="13">
        <f t="shared" si="24"/>
        <v>0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125</v>
      </c>
      <c r="R282" s="13">
        <f>'[1]TCE - ANEXO III - Preencher'!S291</f>
        <v>79.2</v>
      </c>
      <c r="S282" s="13">
        <f t="shared" si="26"/>
        <v>45.8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>
        <f>IF('[1]TCE - ANEXO III - Preencher'!AB291="","",'[1]TCE - ANEXO III - Preencher'!AB291)</f>
        <v>0</v>
      </c>
      <c r="AB282" s="13">
        <f t="shared" si="29"/>
        <v>186.35000000000002</v>
      </c>
    </row>
    <row r="283" spans="1:28">
      <c r="A283" s="6">
        <f>IFERROR(VLOOKUP(B283,'[1]DADOS (OCULTAR)'!$Q$3:$S$133,3,0),"")</f>
        <v>9767633000447</v>
      </c>
      <c r="B283" s="7" t="str">
        <f>'[1]TCE - ANEXO III - Preencher'!C292</f>
        <v>HOSPITAL SILVIO MAGALHÃES</v>
      </c>
      <c r="C283" s="8"/>
      <c r="D283" s="9" t="str">
        <f>'[1]TCE - ANEXO III - Preencher'!E292</f>
        <v>GLEICE VALERIA DA SILVA</v>
      </c>
      <c r="E283" s="7" t="str">
        <f>IF('[1]TCE - ANEXO III - Preencher'!F292="4 - Assistência Odontológica","2 - Outros Profissionais da Saúde",'[1]TCE - ANEXO III - Preencher'!F292)</f>
        <v>2 - Outros Profissionais da Saúde</v>
      </c>
      <c r="F283" s="10">
        <f>'[1]TCE - ANEXO III - Preencher'!G292</f>
        <v>322205</v>
      </c>
      <c r="G283" s="11" t="str">
        <f>IF('[1]TCE - ANEXO III - Preencher'!H292="","",'[1]TCE - ANEXO III - Preencher'!H292)</f>
        <v>09/2023</v>
      </c>
      <c r="H283" s="12">
        <f>'[1]TCE - ANEXO III - Preencher'!I292</f>
        <v>0</v>
      </c>
      <c r="I283" s="12">
        <f>'[1]TCE - ANEXO III - Preencher'!J292</f>
        <v>144.36000000000001</v>
      </c>
      <c r="J283" s="12">
        <f>'[1]TCE - ANEXO III - Preencher'!K292</f>
        <v>0</v>
      </c>
      <c r="K283" s="13">
        <f>'[1]TCE - ANEXO III - Preencher'!L292</f>
        <v>0</v>
      </c>
      <c r="L283" s="13">
        <f>'[1]TCE - ANEXO III - Preencher'!M292</f>
        <v>0</v>
      </c>
      <c r="M283" s="13">
        <f t="shared" si="24"/>
        <v>0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0</v>
      </c>
      <c r="R283" s="13">
        <f>'[1]TCE - ANEXO III - Preencher'!S292</f>
        <v>0</v>
      </c>
      <c r="S283" s="13">
        <f t="shared" si="26"/>
        <v>0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5105.8</v>
      </c>
      <c r="Y283" s="13">
        <f>'[1]TCE - ANEXO III - Preencher'!Z292</f>
        <v>0</v>
      </c>
      <c r="Z283" s="13">
        <f t="shared" si="28"/>
        <v>5105.8</v>
      </c>
      <c r="AA283" s="14" t="str">
        <f>IF('[1]TCE - ANEXO III - Preencher'!AB292="","",'[1]TCE - ANEXO III - Preencher'!AB292)</f>
        <v>ABONO COMPLEMENTAR LEI NO 14.434</v>
      </c>
      <c r="AB283" s="13">
        <f t="shared" si="29"/>
        <v>5250.16</v>
      </c>
    </row>
    <row r="284" spans="1:28">
      <c r="A284" s="6">
        <f>IFERROR(VLOOKUP(B284,'[1]DADOS (OCULTAR)'!$Q$3:$S$133,3,0),"")</f>
        <v>9767633000447</v>
      </c>
      <c r="B284" s="7" t="str">
        <f>'[1]TCE - ANEXO III - Preencher'!C293</f>
        <v>HOSPITAL SILVIO MAGALHÃES</v>
      </c>
      <c r="C284" s="8"/>
      <c r="D284" s="9" t="str">
        <f>'[1]TCE - ANEXO III - Preencher'!E293</f>
        <v>GLICIA VADJA ALVES DA SILVA</v>
      </c>
      <c r="E284" s="7" t="str">
        <f>IF('[1]TCE - ANEXO III - Preencher'!F293="4 - Assistência Odontológica","2 - Outros Profissionais da Saúde",'[1]TCE - ANEXO III - Preencher'!F293)</f>
        <v>2 - Outros Profissionais da Saúde</v>
      </c>
      <c r="F284" s="10">
        <f>'[1]TCE - ANEXO III - Preencher'!G293</f>
        <v>223505</v>
      </c>
      <c r="G284" s="11" t="str">
        <f>IF('[1]TCE - ANEXO III - Preencher'!H293="","",'[1]TCE - ANEXO III - Preencher'!H293)</f>
        <v>09/2023</v>
      </c>
      <c r="H284" s="12">
        <f>'[1]TCE - ANEXO III - Preencher'!I293</f>
        <v>0</v>
      </c>
      <c r="I284" s="12">
        <f>'[1]TCE - ANEXO III - Preencher'!J293</f>
        <v>332.25</v>
      </c>
      <c r="J284" s="12">
        <f>'[1]TCE - ANEXO III - Preencher'!K293</f>
        <v>0</v>
      </c>
      <c r="K284" s="13">
        <f>'[1]TCE - ANEXO III - Preencher'!L293</f>
        <v>0</v>
      </c>
      <c r="L284" s="13">
        <f>'[1]TCE - ANEXO III - Preencher'!M293</f>
        <v>0</v>
      </c>
      <c r="M284" s="13">
        <f t="shared" si="24"/>
        <v>0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4486.84</v>
      </c>
      <c r="Y284" s="13">
        <f>'[1]TCE - ANEXO III - Preencher'!Z293</f>
        <v>0</v>
      </c>
      <c r="Z284" s="13">
        <f t="shared" si="28"/>
        <v>4486.84</v>
      </c>
      <c r="AA284" s="14" t="str">
        <f>IF('[1]TCE - ANEXO III - Preencher'!AB293="","",'[1]TCE - ANEXO III - Preencher'!AB293)</f>
        <v>ABONO COMPLEMENTAR LEI NO 14.434</v>
      </c>
      <c r="AB284" s="13">
        <f t="shared" si="29"/>
        <v>4819.09</v>
      </c>
    </row>
    <row r="285" spans="1:28">
      <c r="A285" s="6">
        <f>IFERROR(VLOOKUP(B285,'[1]DADOS (OCULTAR)'!$Q$3:$S$133,3,0),"")</f>
        <v>9767633000447</v>
      </c>
      <c r="B285" s="7" t="str">
        <f>'[1]TCE - ANEXO III - Preencher'!C294</f>
        <v>HOSPITAL SILVIO MAGALHÃES</v>
      </c>
      <c r="C285" s="8"/>
      <c r="D285" s="9" t="str">
        <f>'[1]TCE - ANEXO III - Preencher'!E294</f>
        <v>GRACILIANO LUCIO DE CARVALHO MORAIS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>
        <f>'[1]TCE - ANEXO III - Preencher'!G294</f>
        <v>322205</v>
      </c>
      <c r="G285" s="11" t="str">
        <f>IF('[1]TCE - ANEXO III - Preencher'!H294="","",'[1]TCE - ANEXO III - Preencher'!H294)</f>
        <v>09/2023</v>
      </c>
      <c r="H285" s="12">
        <f>'[1]TCE - ANEXO III - Preencher'!I294</f>
        <v>0</v>
      </c>
      <c r="I285" s="12">
        <f>'[1]TCE - ANEXO III - Preencher'!J294</f>
        <v>152.65</v>
      </c>
      <c r="J285" s="12">
        <f>'[1]TCE - ANEXO III - Preencher'!K294</f>
        <v>0</v>
      </c>
      <c r="K285" s="13">
        <f>'[1]TCE - ANEXO III - Preencher'!L294</f>
        <v>0</v>
      </c>
      <c r="L285" s="13">
        <f>'[1]TCE - ANEXO III - Preencher'!M294</f>
        <v>0</v>
      </c>
      <c r="M285" s="13">
        <f t="shared" si="24"/>
        <v>0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5002</v>
      </c>
      <c r="Y285" s="13">
        <f>'[1]TCE - ANEXO III - Preencher'!Z294</f>
        <v>0</v>
      </c>
      <c r="Z285" s="13">
        <f t="shared" si="28"/>
        <v>5002</v>
      </c>
      <c r="AA285" s="14" t="str">
        <f>IF('[1]TCE - ANEXO III - Preencher'!AB294="","",'[1]TCE - ANEXO III - Preencher'!AB294)</f>
        <v>ABONO COMPLEMENTAR LEI NO 14.434</v>
      </c>
      <c r="AB285" s="13">
        <f t="shared" si="29"/>
        <v>5154.6499999999996</v>
      </c>
    </row>
    <row r="286" spans="1:28">
      <c r="A286" s="6">
        <f>IFERROR(VLOOKUP(B286,'[1]DADOS (OCULTAR)'!$Q$3:$S$133,3,0),"")</f>
        <v>9767633000447</v>
      </c>
      <c r="B286" s="7" t="str">
        <f>'[1]TCE - ANEXO III - Preencher'!C295</f>
        <v>HOSPITAL SILVIO MAGALHÃES</v>
      </c>
      <c r="C286" s="8"/>
      <c r="D286" s="9" t="str">
        <f>'[1]TCE - ANEXO III - Preencher'!E295</f>
        <v>GUSTAVO LIBORIO SANTOS DE ALMEIDA</v>
      </c>
      <c r="E286" s="7" t="str">
        <f>IF('[1]TCE - ANEXO III - Preencher'!F295="4 - Assistência Odontológica","2 - Outros Profissionais da Saúde",'[1]TCE - ANEXO III - Preencher'!F295)</f>
        <v>1 - Médico</v>
      </c>
      <c r="F286" s="10">
        <f>'[1]TCE - ANEXO III - Preencher'!G295</f>
        <v>225270</v>
      </c>
      <c r="G286" s="11" t="str">
        <f>IF('[1]TCE - ANEXO III - Preencher'!H295="","",'[1]TCE - ANEXO III - Preencher'!H295)</f>
        <v>09/2023</v>
      </c>
      <c r="H286" s="12">
        <f>'[1]TCE - ANEXO III - Preencher'!I295</f>
        <v>0</v>
      </c>
      <c r="I286" s="12">
        <f>'[1]TCE - ANEXO III - Preencher'!J295</f>
        <v>1005.71</v>
      </c>
      <c r="J286" s="12">
        <f>'[1]TCE - ANEXO III - Preencher'!K295</f>
        <v>0</v>
      </c>
      <c r="K286" s="13">
        <f>'[1]TCE - ANEXO III - Preencher'!L295</f>
        <v>0</v>
      </c>
      <c r="L286" s="13">
        <f>'[1]TCE - ANEXO III - Preencher'!M295</f>
        <v>0</v>
      </c>
      <c r="M286" s="13">
        <f t="shared" si="24"/>
        <v>0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>
        <f>IF('[1]TCE - ANEXO III - Preencher'!AB295="","",'[1]TCE - ANEXO III - Preencher'!AB295)</f>
        <v>0</v>
      </c>
      <c r="AB286" s="13">
        <f t="shared" si="29"/>
        <v>1005.71</v>
      </c>
    </row>
    <row r="287" spans="1:28">
      <c r="A287" s="6">
        <f>IFERROR(VLOOKUP(B287,'[1]DADOS (OCULTAR)'!$Q$3:$S$133,3,0),"")</f>
        <v>9767633000447</v>
      </c>
      <c r="B287" s="7" t="str">
        <f>'[1]TCE - ANEXO III - Preencher'!C296</f>
        <v>HOSPITAL SILVIO MAGALHÃES</v>
      </c>
      <c r="C287" s="8"/>
      <c r="D287" s="9" t="str">
        <f>'[1]TCE - ANEXO III - Preencher'!E296</f>
        <v>HANNAH SARAH DE OLIVEIRA</v>
      </c>
      <c r="E287" s="7" t="str">
        <f>IF('[1]TCE - ANEXO III - Preencher'!F296="4 - Assistência Odontológica","2 - Outros Profissionais da Saúde",'[1]TCE - ANEXO III - Preencher'!F296)</f>
        <v>3 - Administrativo</v>
      </c>
      <c r="F287" s="10">
        <f>'[1]TCE - ANEXO III - Preencher'!G296</f>
        <v>411005</v>
      </c>
      <c r="G287" s="11" t="str">
        <f>IF('[1]TCE - ANEXO III - Preencher'!H296="","",'[1]TCE - ANEXO III - Preencher'!H296)</f>
        <v>09/2023</v>
      </c>
      <c r="H287" s="12">
        <f>'[1]TCE - ANEXO III - Preencher'!I296</f>
        <v>0</v>
      </c>
      <c r="I287" s="12">
        <f>'[1]TCE - ANEXO III - Preencher'!J296</f>
        <v>125.1</v>
      </c>
      <c r="J287" s="12">
        <f>'[1]TCE - ANEXO III - Preencher'!K296</f>
        <v>0</v>
      </c>
      <c r="K287" s="13">
        <f>'[1]TCE - ANEXO III - Preencher'!L296</f>
        <v>0</v>
      </c>
      <c r="L287" s="13">
        <f>'[1]TCE - ANEXO III - Preencher'!M296</f>
        <v>0</v>
      </c>
      <c r="M287" s="13">
        <f t="shared" si="24"/>
        <v>0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77.55</v>
      </c>
      <c r="U287" s="13">
        <f>'[1]TCE - ANEXO III - Preencher'!V296</f>
        <v>0</v>
      </c>
      <c r="V287" s="13">
        <f t="shared" si="27"/>
        <v>77.55</v>
      </c>
      <c r="W287" s="14" t="str">
        <f>IF('[1]TCE - ANEXO III - Preencher'!X296="","",'[1]TCE - ANEXO III - Preencher'!X296)</f>
        <v>AUXILIO CRECHE</v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>
        <f>IF('[1]TCE - ANEXO III - Preencher'!AB296="","",'[1]TCE - ANEXO III - Preencher'!AB296)</f>
        <v>0</v>
      </c>
      <c r="AB287" s="13">
        <f t="shared" si="29"/>
        <v>202.64999999999998</v>
      </c>
    </row>
    <row r="288" spans="1:28">
      <c r="A288" s="6">
        <f>IFERROR(VLOOKUP(B288,'[1]DADOS (OCULTAR)'!$Q$3:$S$133,3,0),"")</f>
        <v>9767633000447</v>
      </c>
      <c r="B288" s="7" t="str">
        <f>'[1]TCE - ANEXO III - Preencher'!C297</f>
        <v>HOSPITAL SILVIO MAGALHÃES</v>
      </c>
      <c r="C288" s="8"/>
      <c r="D288" s="9" t="str">
        <f>'[1]TCE - ANEXO III - Preencher'!E297</f>
        <v>HARLESSON FRANK FERREIRA DA SILVA</v>
      </c>
      <c r="E288" s="7" t="str">
        <f>IF('[1]TCE - ANEXO III - Preencher'!F297="4 - Assistência Odontológica","2 - Outros Profissionais da Saúde",'[1]TCE - ANEXO III - Preencher'!F297)</f>
        <v>3 - Administrativo</v>
      </c>
      <c r="F288" s="10">
        <f>'[1]TCE - ANEXO III - Preencher'!G297</f>
        <v>517410</v>
      </c>
      <c r="G288" s="11" t="str">
        <f>IF('[1]TCE - ANEXO III - Preencher'!H297="","",'[1]TCE - ANEXO III - Preencher'!H297)</f>
        <v>09/2023</v>
      </c>
      <c r="H288" s="12">
        <f>'[1]TCE - ANEXO III - Preencher'!I297</f>
        <v>0</v>
      </c>
      <c r="I288" s="12">
        <f>'[1]TCE - ANEXO III - Preencher'!J297</f>
        <v>131.13</v>
      </c>
      <c r="J288" s="12">
        <f>'[1]TCE - ANEXO III - Preencher'!K297</f>
        <v>0</v>
      </c>
      <c r="K288" s="13">
        <f>'[1]TCE - ANEXO III - Preencher'!L297</f>
        <v>0</v>
      </c>
      <c r="L288" s="13">
        <f>'[1]TCE - ANEXO III - Preencher'!M297</f>
        <v>0</v>
      </c>
      <c r="M288" s="13">
        <f t="shared" si="24"/>
        <v>0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>
        <f>IF('[1]TCE - ANEXO III - Preencher'!AB297="","",'[1]TCE - ANEXO III - Preencher'!AB297)</f>
        <v>0</v>
      </c>
      <c r="AB288" s="13">
        <f t="shared" si="29"/>
        <v>131.13</v>
      </c>
    </row>
    <row r="289" spans="1:28">
      <c r="A289" s="6">
        <f>IFERROR(VLOOKUP(B289,'[1]DADOS (OCULTAR)'!$Q$3:$S$133,3,0),"")</f>
        <v>9767633000447</v>
      </c>
      <c r="B289" s="7" t="str">
        <f>'[1]TCE - ANEXO III - Preencher'!C298</f>
        <v>HOSPITAL SILVIO MAGALHÃES</v>
      </c>
      <c r="C289" s="8"/>
      <c r="D289" s="9" t="str">
        <f>'[1]TCE - ANEXO III - Preencher'!E298</f>
        <v>HELDER DE OLIVEIRA COSTA</v>
      </c>
      <c r="E289" s="7" t="str">
        <f>IF('[1]TCE - ANEXO III - Preencher'!F298="4 - Assistência Odontológica","2 - Outros Profissionais da Saúde",'[1]TCE - ANEXO III - Preencher'!F298)</f>
        <v>1 - Médico</v>
      </c>
      <c r="F289" s="10">
        <f>'[1]TCE - ANEXO III - Preencher'!G298</f>
        <v>225124</v>
      </c>
      <c r="G289" s="11" t="str">
        <f>IF('[1]TCE - ANEXO III - Preencher'!H298="","",'[1]TCE - ANEXO III - Preencher'!H298)</f>
        <v>09/2023</v>
      </c>
      <c r="H289" s="12">
        <f>'[1]TCE - ANEXO III - Preencher'!I298</f>
        <v>0</v>
      </c>
      <c r="I289" s="12">
        <f>'[1]TCE - ANEXO III - Preencher'!J298</f>
        <v>827.52</v>
      </c>
      <c r="J289" s="12">
        <f>'[1]TCE - ANEXO III - Preencher'!K298</f>
        <v>0</v>
      </c>
      <c r="K289" s="13">
        <f>'[1]TCE - ANEXO III - Preencher'!L298</f>
        <v>0</v>
      </c>
      <c r="L289" s="13">
        <f>'[1]TCE - ANEXO III - Preencher'!M298</f>
        <v>0</v>
      </c>
      <c r="M289" s="13">
        <f t="shared" si="24"/>
        <v>0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>
        <f>IF('[1]TCE - ANEXO III - Preencher'!AB298="","",'[1]TCE - ANEXO III - Preencher'!AB298)</f>
        <v>0</v>
      </c>
      <c r="AB289" s="13">
        <f t="shared" si="29"/>
        <v>827.52</v>
      </c>
    </row>
    <row r="290" spans="1:28">
      <c r="A290" s="6">
        <f>IFERROR(VLOOKUP(B290,'[1]DADOS (OCULTAR)'!$Q$3:$S$133,3,0),"")</f>
        <v>9767633000447</v>
      </c>
      <c r="B290" s="7" t="str">
        <f>'[1]TCE - ANEXO III - Preencher'!C299</f>
        <v>HOSPITAL SILVIO MAGALHÃES</v>
      </c>
      <c r="C290" s="8"/>
      <c r="D290" s="9" t="str">
        <f>'[1]TCE - ANEXO III - Preencher'!E299</f>
        <v>HELENA NATALYA DA SILVA LINS</v>
      </c>
      <c r="E290" s="7" t="str">
        <f>IF('[1]TCE - ANEXO III - Preencher'!F299="4 - Assistência Odontológica","2 - Outros Profissionais da Saúde",'[1]TCE - ANEXO III - Preencher'!F299)</f>
        <v>2 - Outros Profissionais da Saúde</v>
      </c>
      <c r="F290" s="10">
        <f>'[1]TCE - ANEXO III - Preencher'!G299</f>
        <v>223505</v>
      </c>
      <c r="G290" s="11" t="str">
        <f>IF('[1]TCE - ANEXO III - Preencher'!H299="","",'[1]TCE - ANEXO III - Preencher'!H299)</f>
        <v>09/2023</v>
      </c>
      <c r="H290" s="12">
        <f>'[1]TCE - ANEXO III - Preencher'!I299</f>
        <v>0</v>
      </c>
      <c r="I290" s="12">
        <f>'[1]TCE - ANEXO III - Preencher'!J299</f>
        <v>217</v>
      </c>
      <c r="J290" s="12">
        <f>'[1]TCE - ANEXO III - Preencher'!K299</f>
        <v>0</v>
      </c>
      <c r="K290" s="13">
        <f>'[1]TCE - ANEXO III - Preencher'!L299</f>
        <v>0</v>
      </c>
      <c r="L290" s="13">
        <f>'[1]TCE - ANEXO III - Preencher'!M299</f>
        <v>0</v>
      </c>
      <c r="M290" s="13">
        <f t="shared" si="24"/>
        <v>0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>
        <f>IF('[1]TCE - ANEXO III - Preencher'!AB299="","",'[1]TCE - ANEXO III - Preencher'!AB299)</f>
        <v>0</v>
      </c>
      <c r="AB290" s="13">
        <f t="shared" si="29"/>
        <v>217</v>
      </c>
    </row>
    <row r="291" spans="1:28">
      <c r="A291" s="6">
        <f>IFERROR(VLOOKUP(B291,'[1]DADOS (OCULTAR)'!$Q$3:$S$133,3,0),"")</f>
        <v>9767633000447</v>
      </c>
      <c r="B291" s="7" t="str">
        <f>'[1]TCE - ANEXO III - Preencher'!C300</f>
        <v>HOSPITAL SILVIO MAGALHÃES</v>
      </c>
      <c r="C291" s="8"/>
      <c r="D291" s="9" t="str">
        <f>'[1]TCE - ANEXO III - Preencher'!E300</f>
        <v>HELIDA ALMEIDA MERGULHAO</v>
      </c>
      <c r="E291" s="7" t="str">
        <f>IF('[1]TCE - ANEXO III - Preencher'!F300="4 - Assistência Odontológica","2 - Outros Profissionais da Saúde",'[1]TCE - ANEXO III - Preencher'!F300)</f>
        <v>2 - Outros Profissionais da Saúde</v>
      </c>
      <c r="F291" s="10">
        <f>'[1]TCE - ANEXO III - Preencher'!G300</f>
        <v>324115</v>
      </c>
      <c r="G291" s="11" t="str">
        <f>IF('[1]TCE - ANEXO III - Preencher'!H300="","",'[1]TCE - ANEXO III - Preencher'!H300)</f>
        <v>09/2023</v>
      </c>
      <c r="H291" s="12">
        <f>'[1]TCE - ANEXO III - Preencher'!I300</f>
        <v>0</v>
      </c>
      <c r="I291" s="12">
        <f>'[1]TCE - ANEXO III - Preencher'!J300</f>
        <v>335.64</v>
      </c>
      <c r="J291" s="12">
        <f>'[1]TCE - ANEXO III - Preencher'!K300</f>
        <v>0</v>
      </c>
      <c r="K291" s="13">
        <f>'[1]TCE - ANEXO III - Preencher'!L300</f>
        <v>0</v>
      </c>
      <c r="L291" s="13">
        <f>'[1]TCE - ANEXO III - Preencher'!M300</f>
        <v>0</v>
      </c>
      <c r="M291" s="13">
        <f t="shared" si="24"/>
        <v>0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>
        <f>IF('[1]TCE - ANEXO III - Preencher'!AB300="","",'[1]TCE - ANEXO III - Preencher'!AB300)</f>
        <v>0</v>
      </c>
      <c r="AB291" s="13">
        <f t="shared" si="29"/>
        <v>335.64</v>
      </c>
    </row>
    <row r="292" spans="1:28">
      <c r="A292" s="6">
        <f>IFERROR(VLOOKUP(B292,'[1]DADOS (OCULTAR)'!$Q$3:$S$133,3,0),"")</f>
        <v>9767633000447</v>
      </c>
      <c r="B292" s="7" t="str">
        <f>'[1]TCE - ANEXO III - Preencher'!C301</f>
        <v>HOSPITAL SILVIO MAGALHÃES</v>
      </c>
      <c r="C292" s="8"/>
      <c r="D292" s="9" t="str">
        <f>'[1]TCE - ANEXO III - Preencher'!E301</f>
        <v>HELLYDA LOYANNE MUNIZ DA SILVA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>
        <f>'[1]TCE - ANEXO III - Preencher'!G301</f>
        <v>322205</v>
      </c>
      <c r="G292" s="11" t="str">
        <f>IF('[1]TCE - ANEXO III - Preencher'!H301="","",'[1]TCE - ANEXO III - Preencher'!H301)</f>
        <v>09/2023</v>
      </c>
      <c r="H292" s="12">
        <f>'[1]TCE - ANEXO III - Preencher'!I301</f>
        <v>0</v>
      </c>
      <c r="I292" s="12">
        <f>'[1]TCE - ANEXO III - Preencher'!J301</f>
        <v>134.68</v>
      </c>
      <c r="J292" s="12">
        <f>'[1]TCE - ANEXO III - Preencher'!K301</f>
        <v>0</v>
      </c>
      <c r="K292" s="13">
        <f>'[1]TCE - ANEXO III - Preencher'!L301</f>
        <v>0</v>
      </c>
      <c r="L292" s="13">
        <f>'[1]TCE - ANEXO III - Preencher'!M301</f>
        <v>0</v>
      </c>
      <c r="M292" s="13">
        <f t="shared" si="24"/>
        <v>0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4906.6400000000003</v>
      </c>
      <c r="Y292" s="13">
        <f>'[1]TCE - ANEXO III - Preencher'!Z301</f>
        <v>0</v>
      </c>
      <c r="Z292" s="13">
        <f t="shared" si="28"/>
        <v>4906.6400000000003</v>
      </c>
      <c r="AA292" s="14" t="str">
        <f>IF('[1]TCE - ANEXO III - Preencher'!AB301="","",'[1]TCE - ANEXO III - Preencher'!AB301)</f>
        <v>ABONO COMPLEMENTAR LEI NO 14.434</v>
      </c>
      <c r="AB292" s="13">
        <f t="shared" si="29"/>
        <v>5041.3200000000006</v>
      </c>
    </row>
    <row r="293" spans="1:28">
      <c r="A293" s="6">
        <f>IFERROR(VLOOKUP(B293,'[1]DADOS (OCULTAR)'!$Q$3:$S$133,3,0),"")</f>
        <v>9767633000447</v>
      </c>
      <c r="B293" s="7" t="str">
        <f>'[1]TCE - ANEXO III - Preencher'!C302</f>
        <v>HOSPITAL SILVIO MAGALHÃES</v>
      </c>
      <c r="C293" s="8"/>
      <c r="D293" s="9" t="str">
        <f>'[1]TCE - ANEXO III - Preencher'!E302</f>
        <v>HILANNA PATRICIA OLIVEIRA DE ANDRADE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>
        <f>'[1]TCE - ANEXO III - Preencher'!G302</f>
        <v>223505</v>
      </c>
      <c r="G293" s="11" t="str">
        <f>IF('[1]TCE - ANEXO III - Preencher'!H302="","",'[1]TCE - ANEXO III - Preencher'!H302)</f>
        <v>09/2023</v>
      </c>
      <c r="H293" s="12">
        <f>'[1]TCE - ANEXO III - Preencher'!I302</f>
        <v>0</v>
      </c>
      <c r="I293" s="12">
        <f>'[1]TCE - ANEXO III - Preencher'!J302</f>
        <v>238.16</v>
      </c>
      <c r="J293" s="12">
        <f>'[1]TCE - ANEXO III - Preencher'!K302</f>
        <v>0</v>
      </c>
      <c r="K293" s="13">
        <f>'[1]TCE - ANEXO III - Preencher'!L302</f>
        <v>0</v>
      </c>
      <c r="L293" s="13">
        <f>'[1]TCE - ANEXO III - Preencher'!M302</f>
        <v>0</v>
      </c>
      <c r="M293" s="13">
        <f t="shared" si="24"/>
        <v>0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>
        <f>IF('[1]TCE - ANEXO III - Preencher'!AB302="","",'[1]TCE - ANEXO III - Preencher'!AB302)</f>
        <v>0</v>
      </c>
      <c r="AB293" s="13">
        <f t="shared" si="29"/>
        <v>238.16</v>
      </c>
    </row>
    <row r="294" spans="1:28">
      <c r="A294" s="6">
        <f>IFERROR(VLOOKUP(B294,'[1]DADOS (OCULTAR)'!$Q$3:$S$133,3,0),"")</f>
        <v>9767633000447</v>
      </c>
      <c r="B294" s="7" t="str">
        <f>'[1]TCE - ANEXO III - Preencher'!C303</f>
        <v>HOSPITAL SILVIO MAGALHÃES</v>
      </c>
      <c r="C294" s="8"/>
      <c r="D294" s="9" t="str">
        <f>'[1]TCE - ANEXO III - Preencher'!E303</f>
        <v>HILDA MARIA DA SILVA</v>
      </c>
      <c r="E294" s="7" t="str">
        <f>IF('[1]TCE - ANEXO III - Preencher'!F303="4 - Assistência Odontológica","2 - Outros Profissionais da Saúde",'[1]TCE - ANEXO III - Preencher'!F303)</f>
        <v>3 - Administrativo</v>
      </c>
      <c r="F294" s="10">
        <f>'[1]TCE - ANEXO III - Preencher'!G303</f>
        <v>517410</v>
      </c>
      <c r="G294" s="11" t="str">
        <f>IF('[1]TCE - ANEXO III - Preencher'!H303="","",'[1]TCE - ANEXO III - Preencher'!H303)</f>
        <v>09/2023</v>
      </c>
      <c r="H294" s="12">
        <f>'[1]TCE - ANEXO III - Preencher'!I303</f>
        <v>0</v>
      </c>
      <c r="I294" s="12">
        <f>'[1]TCE - ANEXO III - Preencher'!J303</f>
        <v>120.97</v>
      </c>
      <c r="J294" s="12">
        <f>'[1]TCE - ANEXO III - Preencher'!K303</f>
        <v>0</v>
      </c>
      <c r="K294" s="13">
        <f>'[1]TCE - ANEXO III - Preencher'!L303</f>
        <v>0</v>
      </c>
      <c r="L294" s="13">
        <f>'[1]TCE - ANEXO III - Preencher'!M303</f>
        <v>0</v>
      </c>
      <c r="M294" s="13">
        <f t="shared" si="24"/>
        <v>0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>
        <f>IF('[1]TCE - ANEXO III - Preencher'!AB303="","",'[1]TCE - ANEXO III - Preencher'!AB303)</f>
        <v>0</v>
      </c>
      <c r="AB294" s="13">
        <f t="shared" si="29"/>
        <v>120.97</v>
      </c>
    </row>
    <row r="295" spans="1:28">
      <c r="A295" s="6">
        <f>IFERROR(VLOOKUP(B295,'[1]DADOS (OCULTAR)'!$Q$3:$S$133,3,0),"")</f>
        <v>9767633000447</v>
      </c>
      <c r="B295" s="7" t="str">
        <f>'[1]TCE - ANEXO III - Preencher'!C304</f>
        <v>HOSPITAL SILVIO MAGALHÃES</v>
      </c>
      <c r="C295" s="8"/>
      <c r="D295" s="9" t="str">
        <f>'[1]TCE - ANEXO III - Preencher'!E304</f>
        <v>HUAM EMANUEL BUARQUE SILVA DE MELO</v>
      </c>
      <c r="E295" s="7" t="str">
        <f>IF('[1]TCE - ANEXO III - Preencher'!F304="4 - Assistência Odontológica","2 - Outros Profissionais da Saúde",'[1]TCE - ANEXO III - Preencher'!F304)</f>
        <v>3 - Administrativo</v>
      </c>
      <c r="F295" s="10">
        <f>'[1]TCE - ANEXO III - Preencher'!G304</f>
        <v>414105</v>
      </c>
      <c r="G295" s="11" t="str">
        <f>IF('[1]TCE - ANEXO III - Preencher'!H304="","",'[1]TCE - ANEXO III - Preencher'!H304)</f>
        <v>09/2023</v>
      </c>
      <c r="H295" s="12">
        <f>'[1]TCE - ANEXO III - Preencher'!I304</f>
        <v>0</v>
      </c>
      <c r="I295" s="12">
        <f>'[1]TCE - ANEXO III - Preencher'!J304</f>
        <v>115.69</v>
      </c>
      <c r="J295" s="12">
        <f>'[1]TCE - ANEXO III - Preencher'!K304</f>
        <v>0</v>
      </c>
      <c r="K295" s="13">
        <f>'[1]TCE - ANEXO III - Preencher'!L304</f>
        <v>0</v>
      </c>
      <c r="L295" s="13">
        <f>'[1]TCE - ANEXO III - Preencher'!M304</f>
        <v>0</v>
      </c>
      <c r="M295" s="13">
        <f t="shared" si="24"/>
        <v>0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125</v>
      </c>
      <c r="R295" s="13">
        <f>'[1]TCE - ANEXO III - Preencher'!S304</f>
        <v>79.2</v>
      </c>
      <c r="S295" s="13">
        <f t="shared" si="26"/>
        <v>45.8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>
        <f>IF('[1]TCE - ANEXO III - Preencher'!AB304="","",'[1]TCE - ANEXO III - Preencher'!AB304)</f>
        <v>0</v>
      </c>
      <c r="AB295" s="13">
        <f t="shared" si="29"/>
        <v>161.49</v>
      </c>
    </row>
    <row r="296" spans="1:28">
      <c r="A296" s="6">
        <f>IFERROR(VLOOKUP(B296,'[1]DADOS (OCULTAR)'!$Q$3:$S$133,3,0),"")</f>
        <v>9767633000447</v>
      </c>
      <c r="B296" s="7" t="str">
        <f>'[1]TCE - ANEXO III - Preencher'!C305</f>
        <v>HOSPITAL SILVIO MAGALHÃES</v>
      </c>
      <c r="C296" s="8"/>
      <c r="D296" s="9" t="str">
        <f>'[1]TCE - ANEXO III - Preencher'!E305</f>
        <v xml:space="preserve">IDOVAN PAULINO DA SILVA FILHO </v>
      </c>
      <c r="E296" s="7" t="str">
        <f>IF('[1]TCE - ANEXO III - Preencher'!F305="4 - Assistência Odontológica","2 - Outros Profissionais da Saúde",'[1]TCE - ANEXO III - Preencher'!F305)</f>
        <v>3 - Administrativo</v>
      </c>
      <c r="F296" s="10">
        <f>'[1]TCE - ANEXO III - Preencher'!G305</f>
        <v>521130</v>
      </c>
      <c r="G296" s="11" t="str">
        <f>IF('[1]TCE - ANEXO III - Preencher'!H305="","",'[1]TCE - ANEXO III - Preencher'!H305)</f>
        <v>09/2023</v>
      </c>
      <c r="H296" s="12">
        <f>'[1]TCE - ANEXO III - Preencher'!I305</f>
        <v>0</v>
      </c>
      <c r="I296" s="12">
        <f>'[1]TCE - ANEXO III - Preencher'!J305</f>
        <v>115.7</v>
      </c>
      <c r="J296" s="12">
        <f>'[1]TCE - ANEXO III - Preencher'!K305</f>
        <v>0</v>
      </c>
      <c r="K296" s="13">
        <f>'[1]TCE - ANEXO III - Preencher'!L305</f>
        <v>0</v>
      </c>
      <c r="L296" s="13">
        <f>'[1]TCE - ANEXO III - Preencher'!M305</f>
        <v>0</v>
      </c>
      <c r="M296" s="13">
        <f t="shared" si="24"/>
        <v>0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>
        <f>IF('[1]TCE - ANEXO III - Preencher'!AB305="","",'[1]TCE - ANEXO III - Preencher'!AB305)</f>
        <v>0</v>
      </c>
      <c r="AB296" s="13">
        <f t="shared" si="29"/>
        <v>115.7</v>
      </c>
    </row>
    <row r="297" spans="1:28">
      <c r="A297" s="6">
        <f>IFERROR(VLOOKUP(B297,'[1]DADOS (OCULTAR)'!$Q$3:$S$133,3,0),"")</f>
        <v>9767633000447</v>
      </c>
      <c r="B297" s="7" t="str">
        <f>'[1]TCE - ANEXO III - Preencher'!C306</f>
        <v>HOSPITAL SILVIO MAGALHÃES</v>
      </c>
      <c r="C297" s="8"/>
      <c r="D297" s="9" t="str">
        <f>'[1]TCE - ANEXO III - Preencher'!E306</f>
        <v>IGOR ALEXANDRE TAMURA</v>
      </c>
      <c r="E297" s="7" t="str">
        <f>IF('[1]TCE - ANEXO III - Preencher'!F306="4 - Assistência Odontológica","2 - Outros Profissionais da Saúde",'[1]TCE - ANEXO III - Preencher'!F306)</f>
        <v>1 - Médico</v>
      </c>
      <c r="F297" s="10">
        <f>'[1]TCE - ANEXO III - Preencher'!G306</f>
        <v>225225</v>
      </c>
      <c r="G297" s="11" t="str">
        <f>IF('[1]TCE - ANEXO III - Preencher'!H306="","",'[1]TCE - ANEXO III - Preencher'!H306)</f>
        <v>09/2023</v>
      </c>
      <c r="H297" s="12">
        <f>'[1]TCE - ANEXO III - Preencher'!I306</f>
        <v>0</v>
      </c>
      <c r="I297" s="12">
        <f>'[1]TCE - ANEXO III - Preencher'!J306</f>
        <v>923.9</v>
      </c>
      <c r="J297" s="12">
        <f>'[1]TCE - ANEXO III - Preencher'!K306</f>
        <v>0</v>
      </c>
      <c r="K297" s="13">
        <f>'[1]TCE - ANEXO III - Preencher'!L306</f>
        <v>0</v>
      </c>
      <c r="L297" s="13">
        <f>'[1]TCE - ANEXO III - Preencher'!M306</f>
        <v>0</v>
      </c>
      <c r="M297" s="13">
        <f t="shared" si="24"/>
        <v>0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>
        <f>IF('[1]TCE - ANEXO III - Preencher'!AB306="","",'[1]TCE - ANEXO III - Preencher'!AB306)</f>
        <v>0</v>
      </c>
      <c r="AB297" s="13">
        <f t="shared" si="29"/>
        <v>923.9</v>
      </c>
    </row>
    <row r="298" spans="1:28">
      <c r="A298" s="6">
        <f>IFERROR(VLOOKUP(B298,'[1]DADOS (OCULTAR)'!$Q$3:$S$133,3,0),"")</f>
        <v>9767633000447</v>
      </c>
      <c r="B298" s="7" t="str">
        <f>'[1]TCE - ANEXO III - Preencher'!C307</f>
        <v>HOSPITAL SILVIO MAGALHÃES</v>
      </c>
      <c r="C298" s="8"/>
      <c r="D298" s="9" t="str">
        <f>'[1]TCE - ANEXO III - Preencher'!E307</f>
        <v>ILIVANIA MILENA BARBOSA VELOSO</v>
      </c>
      <c r="E298" s="7" t="str">
        <f>IF('[1]TCE - ANEXO III - Preencher'!F307="4 - Assistência Odontológica","2 - Outros Profissionais da Saúde",'[1]TCE - ANEXO III - Preencher'!F307)</f>
        <v>3 - Administrativo</v>
      </c>
      <c r="F298" s="10">
        <f>'[1]TCE - ANEXO III - Preencher'!G307</f>
        <v>521130</v>
      </c>
      <c r="G298" s="11" t="str">
        <f>IF('[1]TCE - ANEXO III - Preencher'!H307="","",'[1]TCE - ANEXO III - Preencher'!H307)</f>
        <v>09/2023</v>
      </c>
      <c r="H298" s="12">
        <f>'[1]TCE - ANEXO III - Preencher'!I307</f>
        <v>0</v>
      </c>
      <c r="I298" s="12">
        <f>'[1]TCE - ANEXO III - Preencher'!J307</f>
        <v>136.41</v>
      </c>
      <c r="J298" s="12">
        <f>'[1]TCE - ANEXO III - Preencher'!K307</f>
        <v>0</v>
      </c>
      <c r="K298" s="13">
        <f>'[1]TCE - ANEXO III - Preencher'!L307</f>
        <v>0</v>
      </c>
      <c r="L298" s="13">
        <f>'[1]TCE - ANEXO III - Preencher'!M307</f>
        <v>0</v>
      </c>
      <c r="M298" s="13">
        <f t="shared" si="24"/>
        <v>0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>
        <f>IF('[1]TCE - ANEXO III - Preencher'!AB307="","",'[1]TCE - ANEXO III - Preencher'!AB307)</f>
        <v>0</v>
      </c>
      <c r="AB298" s="13">
        <f t="shared" si="29"/>
        <v>136.41</v>
      </c>
    </row>
    <row r="299" spans="1:28">
      <c r="A299" s="6">
        <f>IFERROR(VLOOKUP(B299,'[1]DADOS (OCULTAR)'!$Q$3:$S$133,3,0),"")</f>
        <v>9767633000447</v>
      </c>
      <c r="B299" s="7" t="str">
        <f>'[1]TCE - ANEXO III - Preencher'!C308</f>
        <v>HOSPITAL SILVIO MAGALHÃES</v>
      </c>
      <c r="C299" s="8"/>
      <c r="D299" s="9" t="str">
        <f>'[1]TCE - ANEXO III - Preencher'!E308</f>
        <v>ILMA MARIA DA CRUZ GOUVEIA</v>
      </c>
      <c r="E299" s="7" t="str">
        <f>IF('[1]TCE - ANEXO III - Preencher'!F308="4 - Assistência Odontológica","2 - Outros Profissionais da Saúde",'[1]TCE - ANEXO III - Preencher'!F308)</f>
        <v>2 - Outros Profissionais da Saúde</v>
      </c>
      <c r="F299" s="10">
        <f>'[1]TCE - ANEXO III - Preencher'!G308</f>
        <v>322205</v>
      </c>
      <c r="G299" s="11" t="str">
        <f>IF('[1]TCE - ANEXO III - Preencher'!H308="","",'[1]TCE - ANEXO III - Preencher'!H308)</f>
        <v>09/2023</v>
      </c>
      <c r="H299" s="12">
        <f>'[1]TCE - ANEXO III - Preencher'!I308</f>
        <v>0</v>
      </c>
      <c r="I299" s="12">
        <f>'[1]TCE - ANEXO III - Preencher'!J308</f>
        <v>163.29</v>
      </c>
      <c r="J299" s="12">
        <f>'[1]TCE - ANEXO III - Preencher'!K308</f>
        <v>0</v>
      </c>
      <c r="K299" s="13">
        <f>'[1]TCE - ANEXO III - Preencher'!L308</f>
        <v>0</v>
      </c>
      <c r="L299" s="13">
        <f>'[1]TCE - ANEXO III - Preencher'!M308</f>
        <v>0</v>
      </c>
      <c r="M299" s="13">
        <f t="shared" si="24"/>
        <v>0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77.55</v>
      </c>
      <c r="U299" s="13">
        <f>'[1]TCE - ANEXO III - Preencher'!V308</f>
        <v>0</v>
      </c>
      <c r="V299" s="13">
        <f t="shared" si="27"/>
        <v>77.55</v>
      </c>
      <c r="W299" s="14" t="str">
        <f>IF('[1]TCE - ANEXO III - Preencher'!X308="","",'[1]TCE - ANEXO III - Preencher'!X308)</f>
        <v>AUXILIO CRECHE</v>
      </c>
      <c r="X299" s="13">
        <f>'[1]TCE - ANEXO III - Preencher'!Y308</f>
        <v>4522.8</v>
      </c>
      <c r="Y299" s="13">
        <f>'[1]TCE - ANEXO III - Preencher'!Z308</f>
        <v>0</v>
      </c>
      <c r="Z299" s="13">
        <f t="shared" si="28"/>
        <v>4522.8</v>
      </c>
      <c r="AA299" s="14" t="str">
        <f>IF('[1]TCE - ANEXO III - Preencher'!AB308="","",'[1]TCE - ANEXO III - Preencher'!AB308)</f>
        <v>ABONO COMPLEMENTAR LEI NO 14.434</v>
      </c>
      <c r="AB299" s="13">
        <f t="shared" si="29"/>
        <v>4763.6400000000003</v>
      </c>
    </row>
    <row r="300" spans="1:28">
      <c r="A300" s="6">
        <f>IFERROR(VLOOKUP(B300,'[1]DADOS (OCULTAR)'!$Q$3:$S$133,3,0),"")</f>
        <v>9767633000447</v>
      </c>
      <c r="B300" s="7" t="str">
        <f>'[1]TCE - ANEXO III - Preencher'!C309</f>
        <v>HOSPITAL SILVIO MAGALHÃES</v>
      </c>
      <c r="C300" s="8"/>
      <c r="D300" s="9" t="str">
        <f>'[1]TCE - ANEXO III - Preencher'!E309</f>
        <v>INGRID FERREIRA SIQUEIRA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>
        <f>'[1]TCE - ANEXO III - Preencher'!G309</f>
        <v>322205</v>
      </c>
      <c r="G300" s="11" t="str">
        <f>IF('[1]TCE - ANEXO III - Preencher'!H309="","",'[1]TCE - ANEXO III - Preencher'!H309)</f>
        <v>09/2023</v>
      </c>
      <c r="H300" s="12">
        <f>'[1]TCE - ANEXO III - Preencher'!I309</f>
        <v>0</v>
      </c>
      <c r="I300" s="12">
        <f>'[1]TCE - ANEXO III - Preencher'!J309</f>
        <v>157.57</v>
      </c>
      <c r="J300" s="12">
        <f>'[1]TCE - ANEXO III - Preencher'!K309</f>
        <v>0</v>
      </c>
      <c r="K300" s="13">
        <f>'[1]TCE - ANEXO III - Preencher'!L309</f>
        <v>0</v>
      </c>
      <c r="L300" s="13">
        <f>'[1]TCE - ANEXO III - Preencher'!M309</f>
        <v>0</v>
      </c>
      <c r="M300" s="13">
        <f t="shared" si="24"/>
        <v>0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77.55</v>
      </c>
      <c r="U300" s="13">
        <f>'[1]TCE - ANEXO III - Preencher'!V309</f>
        <v>0</v>
      </c>
      <c r="V300" s="13">
        <f t="shared" si="27"/>
        <v>77.55</v>
      </c>
      <c r="W300" s="14" t="str">
        <f>IF('[1]TCE - ANEXO III - Preencher'!X309="","",'[1]TCE - ANEXO III - Preencher'!X309)</f>
        <v>AUXILIO CRECHE</v>
      </c>
      <c r="X300" s="13">
        <f>'[1]TCE - ANEXO III - Preencher'!Y309</f>
        <v>4809.28</v>
      </c>
      <c r="Y300" s="13">
        <f>'[1]TCE - ANEXO III - Preencher'!Z309</f>
        <v>0</v>
      </c>
      <c r="Z300" s="13">
        <f t="shared" si="28"/>
        <v>4809.28</v>
      </c>
      <c r="AA300" s="14" t="str">
        <f>IF('[1]TCE - ANEXO III - Preencher'!AB309="","",'[1]TCE - ANEXO III - Preencher'!AB309)</f>
        <v>ABONO COMPLEMENTAR LEI NO 14.434</v>
      </c>
      <c r="AB300" s="13">
        <f t="shared" si="29"/>
        <v>5044.3999999999996</v>
      </c>
    </row>
    <row r="301" spans="1:28">
      <c r="A301" s="6">
        <f>IFERROR(VLOOKUP(B301,'[1]DADOS (OCULTAR)'!$Q$3:$S$133,3,0),"")</f>
        <v>9767633000447</v>
      </c>
      <c r="B301" s="7" t="str">
        <f>'[1]TCE - ANEXO III - Preencher'!C310</f>
        <v>HOSPITAL SILVIO MAGALHÃES</v>
      </c>
      <c r="C301" s="8"/>
      <c r="D301" s="9" t="str">
        <f>'[1]TCE - ANEXO III - Preencher'!E310</f>
        <v>IONALDO FLORENTINO DE AMORIM FILHO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223505</v>
      </c>
      <c r="G301" s="11" t="str">
        <f>IF('[1]TCE - ANEXO III - Preencher'!H310="","",'[1]TCE - ANEXO III - Preencher'!H310)</f>
        <v>09/2023</v>
      </c>
      <c r="H301" s="12">
        <f>'[1]TCE - ANEXO III - Preencher'!I310</f>
        <v>0</v>
      </c>
      <c r="I301" s="12">
        <f>'[1]TCE - ANEXO III - Preencher'!J310</f>
        <v>237.5</v>
      </c>
      <c r="J301" s="12">
        <f>'[1]TCE - ANEXO III - Preencher'!K310</f>
        <v>0</v>
      </c>
      <c r="K301" s="13">
        <f>'[1]TCE - ANEXO III - Preencher'!L310</f>
        <v>0</v>
      </c>
      <c r="L301" s="13">
        <f>'[1]TCE - ANEXO III - Preencher'!M310</f>
        <v>0</v>
      </c>
      <c r="M301" s="13">
        <f t="shared" si="24"/>
        <v>0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0</v>
      </c>
      <c r="U301" s="13">
        <f>'[1]TCE - ANEXO III - Preencher'!V310</f>
        <v>0</v>
      </c>
      <c r="V301" s="13">
        <f t="shared" si="27"/>
        <v>0</v>
      </c>
      <c r="W301" s="14" t="str">
        <f>IF('[1]TCE - ANEXO III - Preencher'!X310="","",'[1]TCE - ANEXO III - Preencher'!X310)</f>
        <v/>
      </c>
      <c r="X301" s="13">
        <f>'[1]TCE - ANEXO III - Preencher'!Y310</f>
        <v>5677.68</v>
      </c>
      <c r="Y301" s="13">
        <f>'[1]TCE - ANEXO III - Preencher'!Z310</f>
        <v>0</v>
      </c>
      <c r="Z301" s="13">
        <f t="shared" si="28"/>
        <v>5677.68</v>
      </c>
      <c r="AA301" s="14" t="str">
        <f>IF('[1]TCE - ANEXO III - Preencher'!AB310="","",'[1]TCE - ANEXO III - Preencher'!AB310)</f>
        <v>ABONO COMPLEMENTAR LEI NO 14.434</v>
      </c>
      <c r="AB301" s="13">
        <f t="shared" si="29"/>
        <v>5915.18</v>
      </c>
    </row>
    <row r="302" spans="1:28">
      <c r="A302" s="6">
        <f>IFERROR(VLOOKUP(B302,'[1]DADOS (OCULTAR)'!$Q$3:$S$133,3,0),"")</f>
        <v>9767633000447</v>
      </c>
      <c r="B302" s="7" t="str">
        <f>'[1]TCE - ANEXO III - Preencher'!C311</f>
        <v>HOSPITAL SILVIO MAGALHÃES</v>
      </c>
      <c r="C302" s="8"/>
      <c r="D302" s="9" t="str">
        <f>'[1]TCE - ANEXO III - Preencher'!E311</f>
        <v>IRACEMA SANTOS DE MELO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322205</v>
      </c>
      <c r="G302" s="11" t="str">
        <f>IF('[1]TCE - ANEXO III - Preencher'!H311="","",'[1]TCE - ANEXO III - Preencher'!H311)</f>
        <v>09/2023</v>
      </c>
      <c r="H302" s="12">
        <f>'[1]TCE - ANEXO III - Preencher'!I311</f>
        <v>0</v>
      </c>
      <c r="I302" s="12">
        <f>'[1]TCE - ANEXO III - Preencher'!J311</f>
        <v>0</v>
      </c>
      <c r="J302" s="12">
        <f>'[1]TCE - ANEXO III - Preencher'!K311</f>
        <v>0</v>
      </c>
      <c r="K302" s="13">
        <f>'[1]TCE - ANEXO III - Preencher'!L311</f>
        <v>0</v>
      </c>
      <c r="L302" s="13">
        <f>'[1]TCE - ANEXO III - Preencher'!M311</f>
        <v>0</v>
      </c>
      <c r="M302" s="13">
        <f t="shared" si="24"/>
        <v>0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>
        <f>IF('[1]TCE - ANEXO III - Preencher'!AB311="","",'[1]TCE - ANEXO III - Preencher'!AB311)</f>
        <v>0</v>
      </c>
      <c r="AB302" s="13">
        <f t="shared" si="29"/>
        <v>0</v>
      </c>
    </row>
    <row r="303" spans="1:28">
      <c r="A303" s="6">
        <f>IFERROR(VLOOKUP(B303,'[1]DADOS (OCULTAR)'!$Q$3:$S$133,3,0),"")</f>
        <v>9767633000447</v>
      </c>
      <c r="B303" s="7" t="str">
        <f>'[1]TCE - ANEXO III - Preencher'!C312</f>
        <v>HOSPITAL SILVIO MAGALHÃES</v>
      </c>
      <c r="C303" s="8"/>
      <c r="D303" s="9" t="str">
        <f>'[1]TCE - ANEXO III - Preencher'!E312</f>
        <v>IRIS ALEXANDRA DA SILVA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223505</v>
      </c>
      <c r="G303" s="11" t="str">
        <f>IF('[1]TCE - ANEXO III - Preencher'!H312="","",'[1]TCE - ANEXO III - Preencher'!H312)</f>
        <v>09/2023</v>
      </c>
      <c r="H303" s="12">
        <f>'[1]TCE - ANEXO III - Preencher'!I312</f>
        <v>0</v>
      </c>
      <c r="I303" s="12">
        <f>'[1]TCE - ANEXO III - Preencher'!J312</f>
        <v>289.08999999999997</v>
      </c>
      <c r="J303" s="12">
        <f>'[1]TCE - ANEXO III - Preencher'!K312</f>
        <v>0</v>
      </c>
      <c r="K303" s="13">
        <f>'[1]TCE - ANEXO III - Preencher'!L312</f>
        <v>0</v>
      </c>
      <c r="L303" s="13">
        <f>'[1]TCE - ANEXO III - Preencher'!M312</f>
        <v>0</v>
      </c>
      <c r="M303" s="13">
        <f t="shared" si="24"/>
        <v>0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>
        <f>IF('[1]TCE - ANEXO III - Preencher'!AB312="","",'[1]TCE - ANEXO III - Preencher'!AB312)</f>
        <v>0</v>
      </c>
      <c r="AB303" s="13">
        <f t="shared" si="29"/>
        <v>289.08999999999997</v>
      </c>
    </row>
    <row r="304" spans="1:28">
      <c r="A304" s="6">
        <f>IFERROR(VLOOKUP(B304,'[1]DADOS (OCULTAR)'!$Q$3:$S$133,3,0),"")</f>
        <v>9767633000447</v>
      </c>
      <c r="B304" s="7" t="str">
        <f>'[1]TCE - ANEXO III - Preencher'!C313</f>
        <v>HOSPITAL SILVIO MAGALHÃES</v>
      </c>
      <c r="C304" s="8"/>
      <c r="D304" s="9" t="str">
        <f>'[1]TCE - ANEXO III - Preencher'!E313</f>
        <v>IRIS TACIANA OLIVEIRA SOARES LIRA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223505</v>
      </c>
      <c r="G304" s="11" t="str">
        <f>IF('[1]TCE - ANEXO III - Preencher'!H313="","",'[1]TCE - ANEXO III - Preencher'!H313)</f>
        <v>09/2023</v>
      </c>
      <c r="H304" s="12">
        <f>'[1]TCE - ANEXO III - Preencher'!I313</f>
        <v>0</v>
      </c>
      <c r="I304" s="12">
        <f>'[1]TCE - ANEXO III - Preencher'!J313</f>
        <v>169.85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120.26</v>
      </c>
      <c r="U304" s="13">
        <f>'[1]TCE - ANEXO III - Preencher'!V313</f>
        <v>0</v>
      </c>
      <c r="V304" s="13">
        <f t="shared" si="27"/>
        <v>120.26</v>
      </c>
      <c r="W304" s="14" t="str">
        <f>IF('[1]TCE - ANEXO III - Preencher'!X313="","",'[1]TCE - ANEXO III - Preencher'!X313)</f>
        <v>AUXILIO CRECHE</v>
      </c>
      <c r="X304" s="13">
        <f>'[1]TCE - ANEXO III - Preencher'!Y313</f>
        <v>9517.0400000000009</v>
      </c>
      <c r="Y304" s="13">
        <f>'[1]TCE - ANEXO III - Preencher'!Z313</f>
        <v>0</v>
      </c>
      <c r="Z304" s="13">
        <f t="shared" si="28"/>
        <v>9517.0400000000009</v>
      </c>
      <c r="AA304" s="14" t="str">
        <f>IF('[1]TCE - ANEXO III - Preencher'!AB313="","",'[1]TCE - ANEXO III - Preencher'!AB313)</f>
        <v>ABONO COMPLEMENTAR LEI NO 14.434</v>
      </c>
      <c r="AB304" s="13">
        <f t="shared" si="29"/>
        <v>9807.1500000000015</v>
      </c>
    </row>
    <row r="305" spans="1:28">
      <c r="A305" s="6">
        <f>IFERROR(VLOOKUP(B305,'[1]DADOS (OCULTAR)'!$Q$3:$S$133,3,0),"")</f>
        <v>9767633000447</v>
      </c>
      <c r="B305" s="7" t="str">
        <f>'[1]TCE - ANEXO III - Preencher'!C314</f>
        <v>HOSPITAL SILVIO MAGALHÃES</v>
      </c>
      <c r="C305" s="8"/>
      <c r="D305" s="9" t="str">
        <f>'[1]TCE - ANEXO III - Preencher'!E314</f>
        <v>ISAAC FERNANDO SILVA DE SOUZA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>
        <f>'[1]TCE - ANEXO III - Preencher'!G314</f>
        <v>322205</v>
      </c>
      <c r="G305" s="11" t="str">
        <f>IF('[1]TCE - ANEXO III - Preencher'!H314="","",'[1]TCE - ANEXO III - Preencher'!H314)</f>
        <v>09/2023</v>
      </c>
      <c r="H305" s="12">
        <f>'[1]TCE - ANEXO III - Preencher'!I314</f>
        <v>0</v>
      </c>
      <c r="I305" s="12">
        <f>'[1]TCE - ANEXO III - Preencher'!J314</f>
        <v>134.69</v>
      </c>
      <c r="J305" s="12">
        <f>'[1]TCE - ANEXO III - Preencher'!K314</f>
        <v>0</v>
      </c>
      <c r="K305" s="13">
        <f>'[1]TCE - ANEXO III - Preencher'!L314</f>
        <v>0</v>
      </c>
      <c r="L305" s="13">
        <f>'[1]TCE - ANEXO III - Preencher'!M314</f>
        <v>0</v>
      </c>
      <c r="M305" s="13">
        <f t="shared" si="24"/>
        <v>0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4957.76</v>
      </c>
      <c r="Y305" s="13">
        <f>'[1]TCE - ANEXO III - Preencher'!Z314</f>
        <v>0</v>
      </c>
      <c r="Z305" s="13">
        <f t="shared" si="28"/>
        <v>4957.76</v>
      </c>
      <c r="AA305" s="14" t="str">
        <f>IF('[1]TCE - ANEXO III - Preencher'!AB314="","",'[1]TCE - ANEXO III - Preencher'!AB314)</f>
        <v>ABONO COMPLEMENTAR LEI NO 14.434</v>
      </c>
      <c r="AB305" s="13">
        <f t="shared" si="29"/>
        <v>5092.45</v>
      </c>
    </row>
    <row r="306" spans="1:28">
      <c r="A306" s="6">
        <f>IFERROR(VLOOKUP(B306,'[1]DADOS (OCULTAR)'!$Q$3:$S$133,3,0),"")</f>
        <v>9767633000447</v>
      </c>
      <c r="B306" s="7" t="str">
        <f>'[1]TCE - ANEXO III - Preencher'!C315</f>
        <v>HOSPITAL SILVIO MAGALHÃES</v>
      </c>
      <c r="C306" s="8"/>
      <c r="D306" s="9" t="str">
        <f>'[1]TCE - ANEXO III - Preencher'!E315</f>
        <v>ISABEL CRISTINA DE ASSIS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322205</v>
      </c>
      <c r="G306" s="11" t="str">
        <f>IF('[1]TCE - ANEXO III - Preencher'!H315="","",'[1]TCE - ANEXO III - Preencher'!H315)</f>
        <v>09/2023</v>
      </c>
      <c r="H306" s="12">
        <f>'[1]TCE - ANEXO III - Preencher'!I315</f>
        <v>0</v>
      </c>
      <c r="I306" s="12">
        <f>'[1]TCE - ANEXO III - Preencher'!J315</f>
        <v>134.69</v>
      </c>
      <c r="J306" s="12">
        <f>'[1]TCE - ANEXO III - Preencher'!K315</f>
        <v>0</v>
      </c>
      <c r="K306" s="13">
        <f>'[1]TCE - ANEXO III - Preencher'!L315</f>
        <v>0</v>
      </c>
      <c r="L306" s="13">
        <f>'[1]TCE - ANEXO III - Preencher'!M315</f>
        <v>0</v>
      </c>
      <c r="M306" s="13">
        <f t="shared" si="24"/>
        <v>0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4915.8</v>
      </c>
      <c r="Y306" s="13">
        <f>'[1]TCE - ANEXO III - Preencher'!Z315</f>
        <v>0</v>
      </c>
      <c r="Z306" s="13">
        <f t="shared" si="28"/>
        <v>4915.8</v>
      </c>
      <c r="AA306" s="14" t="str">
        <f>IF('[1]TCE - ANEXO III - Preencher'!AB315="","",'[1]TCE - ANEXO III - Preencher'!AB315)</f>
        <v>ABONO COMPLEMENTAR LEI NO 14.434</v>
      </c>
      <c r="AB306" s="13">
        <f t="shared" si="29"/>
        <v>5050.49</v>
      </c>
    </row>
    <row r="307" spans="1:28">
      <c r="A307" s="6">
        <f>IFERROR(VLOOKUP(B307,'[1]DADOS (OCULTAR)'!$Q$3:$S$133,3,0),"")</f>
        <v>9767633000447</v>
      </c>
      <c r="B307" s="7" t="str">
        <f>'[1]TCE - ANEXO III - Preencher'!C316</f>
        <v>HOSPITAL SILVIO MAGALHÃES</v>
      </c>
      <c r="C307" s="8"/>
      <c r="D307" s="9" t="str">
        <f>'[1]TCE - ANEXO III - Preencher'!E316</f>
        <v>ISABELA CAMILA ESTEVAO</v>
      </c>
      <c r="E307" s="7" t="str">
        <f>IF('[1]TCE - ANEXO III - Preencher'!F316="4 - Assistência Odontológica","2 - Outros Profissionais da Saúde",'[1]TCE - ANEXO III - Preencher'!F316)</f>
        <v>2 - Outros Profissionais da Saúde</v>
      </c>
      <c r="F307" s="10">
        <f>'[1]TCE - ANEXO III - Preencher'!G316</f>
        <v>322205</v>
      </c>
      <c r="G307" s="11" t="str">
        <f>IF('[1]TCE - ANEXO III - Preencher'!H316="","",'[1]TCE - ANEXO III - Preencher'!H316)</f>
        <v>09/2023</v>
      </c>
      <c r="H307" s="12">
        <f>'[1]TCE - ANEXO III - Preencher'!I316</f>
        <v>0</v>
      </c>
      <c r="I307" s="12">
        <f>'[1]TCE - ANEXO III - Preencher'!J316</f>
        <v>157.57</v>
      </c>
      <c r="J307" s="12">
        <f>'[1]TCE - ANEXO III - Preencher'!K316</f>
        <v>0</v>
      </c>
      <c r="K307" s="13">
        <f>'[1]TCE - ANEXO III - Preencher'!L316</f>
        <v>0</v>
      </c>
      <c r="L307" s="13">
        <f>'[1]TCE - ANEXO III - Preencher'!M316</f>
        <v>0</v>
      </c>
      <c r="M307" s="13">
        <f t="shared" si="24"/>
        <v>0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4885.28</v>
      </c>
      <c r="Y307" s="13">
        <f>'[1]TCE - ANEXO III - Preencher'!Z316</f>
        <v>0</v>
      </c>
      <c r="Z307" s="13">
        <f t="shared" si="28"/>
        <v>4885.28</v>
      </c>
      <c r="AA307" s="14" t="str">
        <f>IF('[1]TCE - ANEXO III - Preencher'!AB316="","",'[1]TCE - ANEXO III - Preencher'!AB316)</f>
        <v>ABONO COMPLEMENTAR LEI NO 14.434</v>
      </c>
      <c r="AB307" s="13">
        <f t="shared" si="29"/>
        <v>5042.8499999999995</v>
      </c>
    </row>
    <row r="308" spans="1:28">
      <c r="A308" s="6">
        <f>IFERROR(VLOOKUP(B308,'[1]DADOS (OCULTAR)'!$Q$3:$S$133,3,0),"")</f>
        <v>9767633000447</v>
      </c>
      <c r="B308" s="7" t="str">
        <f>'[1]TCE - ANEXO III - Preencher'!C317</f>
        <v>HOSPITAL SILVIO MAGALHÃES</v>
      </c>
      <c r="C308" s="8"/>
      <c r="D308" s="9" t="str">
        <f>'[1]TCE - ANEXO III - Preencher'!E317</f>
        <v>ISABELA LAIS DUARTE FREIRE</v>
      </c>
      <c r="E308" s="7" t="str">
        <f>IF('[1]TCE - ANEXO III - Preencher'!F317="4 - Assistência Odontológica","2 - Outros Profissionais da Saúde",'[1]TCE - ANEXO III - Preencher'!F317)</f>
        <v>3 - Administrativo</v>
      </c>
      <c r="F308" s="10">
        <f>'[1]TCE - ANEXO III - Preencher'!G317</f>
        <v>521130</v>
      </c>
      <c r="G308" s="11" t="str">
        <f>IF('[1]TCE - ANEXO III - Preencher'!H317="","",'[1]TCE - ANEXO III - Preencher'!H317)</f>
        <v>09/2023</v>
      </c>
      <c r="H308" s="12">
        <f>'[1]TCE - ANEXO III - Preencher'!I317</f>
        <v>0</v>
      </c>
      <c r="I308" s="12">
        <f>'[1]TCE - ANEXO III - Preencher'!J317</f>
        <v>115.69</v>
      </c>
      <c r="J308" s="12">
        <f>'[1]TCE - ANEXO III - Preencher'!K317</f>
        <v>0</v>
      </c>
      <c r="K308" s="13">
        <f>'[1]TCE - ANEXO III - Preencher'!L317</f>
        <v>0</v>
      </c>
      <c r="L308" s="13">
        <f>'[1]TCE - ANEXO III - Preencher'!M317</f>
        <v>0</v>
      </c>
      <c r="M308" s="13">
        <f t="shared" si="24"/>
        <v>0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>
        <f>IF('[1]TCE - ANEXO III - Preencher'!AB317="","",'[1]TCE - ANEXO III - Preencher'!AB317)</f>
        <v>0</v>
      </c>
      <c r="AB308" s="13">
        <f t="shared" si="29"/>
        <v>115.69</v>
      </c>
    </row>
    <row r="309" spans="1:28">
      <c r="A309" s="6">
        <f>IFERROR(VLOOKUP(B309,'[1]DADOS (OCULTAR)'!$Q$3:$S$133,3,0),"")</f>
        <v>9767633000447</v>
      </c>
      <c r="B309" s="7" t="str">
        <f>'[1]TCE - ANEXO III - Preencher'!C318</f>
        <v>HOSPITAL SILVIO MAGALHÃES</v>
      </c>
      <c r="C309" s="8"/>
      <c r="D309" s="9" t="str">
        <f>'[1]TCE - ANEXO III - Preencher'!E318</f>
        <v>ISABELA PATRICIA MORAES DE OLIVEIRA</v>
      </c>
      <c r="E309" s="7" t="str">
        <f>IF('[1]TCE - ANEXO III - Preencher'!F318="4 - Assistência Odontológica","2 - Outros Profissionais da Saúde",'[1]TCE - ANEXO III - Preencher'!F318)</f>
        <v>2 - Outros Profissionais da Saúde</v>
      </c>
      <c r="F309" s="10">
        <f>'[1]TCE - ANEXO III - Preencher'!G318</f>
        <v>223505</v>
      </c>
      <c r="G309" s="11" t="str">
        <f>IF('[1]TCE - ANEXO III - Preencher'!H318="","",'[1]TCE - ANEXO III - Preencher'!H318)</f>
        <v>09/2023</v>
      </c>
      <c r="H309" s="12">
        <f>'[1]TCE - ANEXO III - Preencher'!I318</f>
        <v>0</v>
      </c>
      <c r="I309" s="12">
        <f>'[1]TCE - ANEXO III - Preencher'!J318</f>
        <v>352.45</v>
      </c>
      <c r="J309" s="12">
        <f>'[1]TCE - ANEXO III - Preencher'!K318</f>
        <v>0</v>
      </c>
      <c r="K309" s="13">
        <f>'[1]TCE - ANEXO III - Preencher'!L318</f>
        <v>0</v>
      </c>
      <c r="L309" s="13">
        <f>'[1]TCE - ANEXO III - Preencher'!M318</f>
        <v>0</v>
      </c>
      <c r="M309" s="13">
        <f t="shared" si="24"/>
        <v>0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>
        <f>IF('[1]TCE - ANEXO III - Preencher'!AB318="","",'[1]TCE - ANEXO III - Preencher'!AB318)</f>
        <v>0</v>
      </c>
      <c r="AB309" s="13">
        <f t="shared" si="29"/>
        <v>352.45</v>
      </c>
    </row>
    <row r="310" spans="1:28">
      <c r="A310" s="6">
        <f>IFERROR(VLOOKUP(B310,'[1]DADOS (OCULTAR)'!$Q$3:$S$133,3,0),"")</f>
        <v>9767633000447</v>
      </c>
      <c r="B310" s="7" t="str">
        <f>'[1]TCE - ANEXO III - Preencher'!C319</f>
        <v>HOSPITAL SILVIO MAGALHÃES</v>
      </c>
      <c r="C310" s="8"/>
      <c r="D310" s="9" t="str">
        <f>'[1]TCE - ANEXO III - Preencher'!E319</f>
        <v>ISAIAS MARQUES JOSE JUNIOR</v>
      </c>
      <c r="E310" s="7" t="str">
        <f>IF('[1]TCE - ANEXO III - Preencher'!F319="4 - Assistência Odontológica","2 - Outros Profissionais da Saúde",'[1]TCE - ANEXO III - Preencher'!F319)</f>
        <v>3 - Administrativo</v>
      </c>
      <c r="F310" s="10">
        <f>'[1]TCE - ANEXO III - Preencher'!G319</f>
        <v>517410</v>
      </c>
      <c r="G310" s="11" t="str">
        <f>IF('[1]TCE - ANEXO III - Preencher'!H319="","",'[1]TCE - ANEXO III - Preencher'!H319)</f>
        <v>09/2023</v>
      </c>
      <c r="H310" s="12">
        <f>'[1]TCE - ANEXO III - Preencher'!I319</f>
        <v>0</v>
      </c>
      <c r="I310" s="12">
        <f>'[1]TCE - ANEXO III - Preencher'!J319</f>
        <v>130.85</v>
      </c>
      <c r="J310" s="12">
        <f>'[1]TCE - ANEXO III - Preencher'!K319</f>
        <v>0</v>
      </c>
      <c r="K310" s="13">
        <f>'[1]TCE - ANEXO III - Preencher'!L319</f>
        <v>0</v>
      </c>
      <c r="L310" s="13">
        <f>'[1]TCE - ANEXO III - Preencher'!M319</f>
        <v>0</v>
      </c>
      <c r="M310" s="13">
        <f t="shared" si="24"/>
        <v>0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>
        <f>IF('[1]TCE - ANEXO III - Preencher'!AB319="","",'[1]TCE - ANEXO III - Preencher'!AB319)</f>
        <v>0</v>
      </c>
      <c r="AB310" s="13">
        <f t="shared" si="29"/>
        <v>130.85</v>
      </c>
    </row>
    <row r="311" spans="1:28">
      <c r="A311" s="6">
        <f>IFERROR(VLOOKUP(B311,'[1]DADOS (OCULTAR)'!$Q$3:$S$133,3,0),"")</f>
        <v>9767633000447</v>
      </c>
      <c r="B311" s="7" t="str">
        <f>'[1]TCE - ANEXO III - Preencher'!C320</f>
        <v>HOSPITAL SILVIO MAGALHÃES</v>
      </c>
      <c r="C311" s="8"/>
      <c r="D311" s="9" t="str">
        <f>'[1]TCE - ANEXO III - Preencher'!E320</f>
        <v>ISLAYNNE KAROLAYNE SOARES DA SILVA</v>
      </c>
      <c r="E311" s="7" t="str">
        <f>IF('[1]TCE - ANEXO III - Preencher'!F320="4 - Assistência Odontológica","2 - Outros Profissionais da Saúde",'[1]TCE - ANEXO III - Preencher'!F320)</f>
        <v>2 - Outros Profissionais da Saúde</v>
      </c>
      <c r="F311" s="10">
        <f>'[1]TCE - ANEXO III - Preencher'!G320</f>
        <v>223505</v>
      </c>
      <c r="G311" s="11" t="str">
        <f>IF('[1]TCE - ANEXO III - Preencher'!H320="","",'[1]TCE - ANEXO III - Preencher'!H320)</f>
        <v>09/2023</v>
      </c>
      <c r="H311" s="12">
        <f>'[1]TCE - ANEXO III - Preencher'!I320</f>
        <v>0</v>
      </c>
      <c r="I311" s="12">
        <f>'[1]TCE - ANEXO III - Preencher'!J320</f>
        <v>244.63</v>
      </c>
      <c r="J311" s="12">
        <f>'[1]TCE - ANEXO III - Preencher'!K320</f>
        <v>0</v>
      </c>
      <c r="K311" s="13">
        <f>'[1]TCE - ANEXO III - Preencher'!L320</f>
        <v>0</v>
      </c>
      <c r="L311" s="13">
        <f>'[1]TCE - ANEXO III - Preencher'!M320</f>
        <v>0</v>
      </c>
      <c r="M311" s="13">
        <f t="shared" si="24"/>
        <v>0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9445.24</v>
      </c>
      <c r="Y311" s="13">
        <f>'[1]TCE - ANEXO III - Preencher'!Z320</f>
        <v>0</v>
      </c>
      <c r="Z311" s="13">
        <f t="shared" si="28"/>
        <v>9445.24</v>
      </c>
      <c r="AA311" s="14" t="str">
        <f>IF('[1]TCE - ANEXO III - Preencher'!AB320="","",'[1]TCE - ANEXO III - Preencher'!AB320)</f>
        <v>ABONO COMPLEMENTAR LEI NO 14.434</v>
      </c>
      <c r="AB311" s="13">
        <f t="shared" si="29"/>
        <v>9689.869999999999</v>
      </c>
    </row>
    <row r="312" spans="1:28">
      <c r="A312" s="6">
        <f>IFERROR(VLOOKUP(B312,'[1]DADOS (OCULTAR)'!$Q$3:$S$133,3,0),"")</f>
        <v>9767633000447</v>
      </c>
      <c r="B312" s="7" t="str">
        <f>'[1]TCE - ANEXO III - Preencher'!C321</f>
        <v>HOSPITAL SILVIO MAGALHÃES</v>
      </c>
      <c r="C312" s="8"/>
      <c r="D312" s="9" t="str">
        <f>'[1]TCE - ANEXO III - Preencher'!E321</f>
        <v>IVANERY JOSEANNE SANTOS DE LINO</v>
      </c>
      <c r="E312" s="7" t="str">
        <f>IF('[1]TCE - ANEXO III - Preencher'!F321="4 - Assistência Odontológica","2 - Outros Profissionais da Saúde",'[1]TCE - ANEXO III - Preencher'!F321)</f>
        <v>2 - Outros Profissionais da Saúde</v>
      </c>
      <c r="F312" s="10">
        <f>'[1]TCE - ANEXO III - Preencher'!G321</f>
        <v>322205</v>
      </c>
      <c r="G312" s="11" t="str">
        <f>IF('[1]TCE - ANEXO III - Preencher'!H321="","",'[1]TCE - ANEXO III - Preencher'!H321)</f>
        <v>09/2023</v>
      </c>
      <c r="H312" s="12">
        <f>'[1]TCE - ANEXO III - Preencher'!I321</f>
        <v>0</v>
      </c>
      <c r="I312" s="12">
        <f>'[1]TCE - ANEXO III - Preencher'!J321</f>
        <v>134.68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4867.32</v>
      </c>
      <c r="Y312" s="13">
        <f>'[1]TCE - ANEXO III - Preencher'!Z321</f>
        <v>0</v>
      </c>
      <c r="Z312" s="13">
        <f t="shared" si="28"/>
        <v>4867.32</v>
      </c>
      <c r="AA312" s="14" t="str">
        <f>IF('[1]TCE - ANEXO III - Preencher'!AB321="","",'[1]TCE - ANEXO III - Preencher'!AB321)</f>
        <v>ABONO COMPLEMENTAR LEI NO 14.434</v>
      </c>
      <c r="AB312" s="13">
        <f t="shared" si="29"/>
        <v>5002</v>
      </c>
    </row>
    <row r="313" spans="1:28">
      <c r="A313" s="6">
        <f>IFERROR(VLOOKUP(B313,'[1]DADOS (OCULTAR)'!$Q$3:$S$133,3,0),"")</f>
        <v>9767633000447</v>
      </c>
      <c r="B313" s="7" t="str">
        <f>'[1]TCE - ANEXO III - Preencher'!C322</f>
        <v>HOSPITAL SILVIO MAGALHÃES</v>
      </c>
      <c r="C313" s="8"/>
      <c r="D313" s="9" t="str">
        <f>'[1]TCE - ANEXO III - Preencher'!E322</f>
        <v>IVANILDA RAFAELA DA SILVA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517410</v>
      </c>
      <c r="G313" s="11" t="str">
        <f>IF('[1]TCE - ANEXO III - Preencher'!H322="","",'[1]TCE - ANEXO III - Preencher'!H322)</f>
        <v>09/2023</v>
      </c>
      <c r="H313" s="12">
        <f>'[1]TCE - ANEXO III - Preencher'!I322</f>
        <v>0</v>
      </c>
      <c r="I313" s="12">
        <f>'[1]TCE - ANEXO III - Preencher'!J322</f>
        <v>115.69</v>
      </c>
      <c r="J313" s="12">
        <f>'[1]TCE - ANEXO III - Preencher'!K322</f>
        <v>0</v>
      </c>
      <c r="K313" s="13">
        <f>'[1]TCE - ANEXO III - Preencher'!L322</f>
        <v>0</v>
      </c>
      <c r="L313" s="13">
        <f>'[1]TCE - ANEXO III - Preencher'!M322</f>
        <v>0</v>
      </c>
      <c r="M313" s="13">
        <f t="shared" si="24"/>
        <v>0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>
        <f>IF('[1]TCE - ANEXO III - Preencher'!AB322="","",'[1]TCE - ANEXO III - Preencher'!AB322)</f>
        <v>0</v>
      </c>
      <c r="AB313" s="13">
        <f t="shared" si="29"/>
        <v>115.69</v>
      </c>
    </row>
    <row r="314" spans="1:28">
      <c r="A314" s="6">
        <f>IFERROR(VLOOKUP(B314,'[1]DADOS (OCULTAR)'!$Q$3:$S$133,3,0),"")</f>
        <v>9767633000447</v>
      </c>
      <c r="B314" s="7" t="str">
        <f>'[1]TCE - ANEXO III - Preencher'!C323</f>
        <v>HOSPITAL SILVIO MAGALHÃES</v>
      </c>
      <c r="C314" s="8"/>
      <c r="D314" s="9" t="str">
        <f>'[1]TCE - ANEXO III - Preencher'!E323</f>
        <v>IVISSON MUNIZ VIEIRA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322205</v>
      </c>
      <c r="G314" s="11" t="str">
        <f>IF('[1]TCE - ANEXO III - Preencher'!H323="","",'[1]TCE - ANEXO III - Preencher'!H323)</f>
        <v>09/2023</v>
      </c>
      <c r="H314" s="12">
        <f>'[1]TCE - ANEXO III - Preencher'!I323</f>
        <v>0</v>
      </c>
      <c r="I314" s="12">
        <f>'[1]TCE - ANEXO III - Preencher'!J323</f>
        <v>156.22999999999999</v>
      </c>
      <c r="J314" s="12">
        <f>'[1]TCE - ANEXO III - Preencher'!K323</f>
        <v>0</v>
      </c>
      <c r="K314" s="13">
        <f>'[1]TCE - ANEXO III - Preencher'!L323</f>
        <v>0</v>
      </c>
      <c r="L314" s="13">
        <f>'[1]TCE - ANEXO III - Preencher'!M323</f>
        <v>0</v>
      </c>
      <c r="M314" s="13">
        <f t="shared" si="24"/>
        <v>0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>
        <f>IF('[1]TCE - ANEXO III - Preencher'!AB323="","",'[1]TCE - ANEXO III - Preencher'!AB323)</f>
        <v>0</v>
      </c>
      <c r="AB314" s="13">
        <f t="shared" si="29"/>
        <v>156.22999999999999</v>
      </c>
    </row>
    <row r="315" spans="1:28">
      <c r="A315" s="6">
        <f>IFERROR(VLOOKUP(B315,'[1]DADOS (OCULTAR)'!$Q$3:$S$133,3,0),"")</f>
        <v>9767633000447</v>
      </c>
      <c r="B315" s="7" t="str">
        <f>'[1]TCE - ANEXO III - Preencher'!C324</f>
        <v>HOSPITAL SILVIO MAGALHÃES</v>
      </c>
      <c r="C315" s="8"/>
      <c r="D315" s="9" t="str">
        <f>'[1]TCE - ANEXO III - Preencher'!E324</f>
        <v>IZABELLA CRISTINA MATOS TABOSA</v>
      </c>
      <c r="E315" s="7" t="str">
        <f>IF('[1]TCE - ANEXO III - Preencher'!F324="4 - Assistência Odontológica","2 - Outros Profissionais da Saúde",'[1]TCE - ANEXO III - Preencher'!F324)</f>
        <v>3 - Administrativo</v>
      </c>
      <c r="F315" s="10">
        <f>'[1]TCE - ANEXO III - Preencher'!G324</f>
        <v>131205</v>
      </c>
      <c r="G315" s="11" t="str">
        <f>IF('[1]TCE - ANEXO III - Preencher'!H324="","",'[1]TCE - ANEXO III - Preencher'!H324)</f>
        <v>09/2023</v>
      </c>
      <c r="H315" s="12">
        <f>'[1]TCE - ANEXO III - Preencher'!I324</f>
        <v>0</v>
      </c>
      <c r="I315" s="12">
        <f>'[1]TCE - ANEXO III - Preencher'!J324</f>
        <v>1240.93</v>
      </c>
      <c r="J315" s="12">
        <f>'[1]TCE - ANEXO III - Preencher'!K324</f>
        <v>0</v>
      </c>
      <c r="K315" s="13">
        <f>'[1]TCE - ANEXO III - Preencher'!L324</f>
        <v>0</v>
      </c>
      <c r="L315" s="13">
        <f>'[1]TCE - ANEXO III - Preencher'!M324</f>
        <v>0</v>
      </c>
      <c r="M315" s="13">
        <f t="shared" si="24"/>
        <v>0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>
        <f>IF('[1]TCE - ANEXO III - Preencher'!AB324="","",'[1]TCE - ANEXO III - Preencher'!AB324)</f>
        <v>0</v>
      </c>
      <c r="AB315" s="13">
        <f t="shared" si="29"/>
        <v>1240.93</v>
      </c>
    </row>
    <row r="316" spans="1:28">
      <c r="A316" s="6">
        <f>IFERROR(VLOOKUP(B316,'[1]DADOS (OCULTAR)'!$Q$3:$S$133,3,0),"")</f>
        <v>9767633000447</v>
      </c>
      <c r="B316" s="7" t="str">
        <f>'[1]TCE - ANEXO III - Preencher'!C325</f>
        <v>HOSPITAL SILVIO MAGALHÃES</v>
      </c>
      <c r="C316" s="8"/>
      <c r="D316" s="9" t="str">
        <f>'[1]TCE - ANEXO III - Preencher'!E325</f>
        <v>JAANINE RAFAELA DE SIQUEIRA SILVA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>
        <f>'[1]TCE - ANEXO III - Preencher'!G325</f>
        <v>223505</v>
      </c>
      <c r="G316" s="11" t="str">
        <f>IF('[1]TCE - ANEXO III - Preencher'!H325="","",'[1]TCE - ANEXO III - Preencher'!H325)</f>
        <v>09/2023</v>
      </c>
      <c r="H316" s="12">
        <f>'[1]TCE - ANEXO III - Preencher'!I325</f>
        <v>0</v>
      </c>
      <c r="I316" s="12">
        <f>'[1]TCE - ANEXO III - Preencher'!J325</f>
        <v>251.04</v>
      </c>
      <c r="J316" s="12">
        <f>'[1]TCE - ANEXO III - Preencher'!K325</f>
        <v>0</v>
      </c>
      <c r="K316" s="13">
        <f>'[1]TCE - ANEXO III - Preencher'!L325</f>
        <v>0</v>
      </c>
      <c r="L316" s="13">
        <f>'[1]TCE - ANEXO III - Preencher'!M325</f>
        <v>0</v>
      </c>
      <c r="M316" s="13">
        <f t="shared" si="24"/>
        <v>0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>
        <f>IF('[1]TCE - ANEXO III - Preencher'!AB325="","",'[1]TCE - ANEXO III - Preencher'!AB325)</f>
        <v>0</v>
      </c>
      <c r="AB316" s="13">
        <f t="shared" si="29"/>
        <v>251.04</v>
      </c>
    </row>
    <row r="317" spans="1:28">
      <c r="A317" s="6">
        <f>IFERROR(VLOOKUP(B317,'[1]DADOS (OCULTAR)'!$Q$3:$S$133,3,0),"")</f>
        <v>9767633000447</v>
      </c>
      <c r="B317" s="7" t="str">
        <f>'[1]TCE - ANEXO III - Preencher'!C326</f>
        <v>HOSPITAL SILVIO MAGALHÃES</v>
      </c>
      <c r="C317" s="8"/>
      <c r="D317" s="9" t="str">
        <f>'[1]TCE - ANEXO III - Preencher'!E326</f>
        <v>JACINALDO MENDES DE LIRA</v>
      </c>
      <c r="E317" s="7" t="str">
        <f>IF('[1]TCE - ANEXO III - Preencher'!F326="4 - Assistência Odontológica","2 - Outros Profissionais da Saúde",'[1]TCE - ANEXO III - Preencher'!F326)</f>
        <v>2 - Outros Profissionais da Saúde</v>
      </c>
      <c r="F317" s="10">
        <f>'[1]TCE - ANEXO III - Preencher'!G326</f>
        <v>515110</v>
      </c>
      <c r="G317" s="11" t="str">
        <f>IF('[1]TCE - ANEXO III - Preencher'!H326="","",'[1]TCE - ANEXO III - Preencher'!H326)</f>
        <v>09/2023</v>
      </c>
      <c r="H317" s="12">
        <f>'[1]TCE - ANEXO III - Preencher'!I326</f>
        <v>0</v>
      </c>
      <c r="I317" s="12">
        <f>'[1]TCE - ANEXO III - Preencher'!J326</f>
        <v>141.11000000000001</v>
      </c>
      <c r="J317" s="12">
        <f>'[1]TCE - ANEXO III - Preencher'!K326</f>
        <v>0</v>
      </c>
      <c r="K317" s="13">
        <f>'[1]TCE - ANEXO III - Preencher'!L326</f>
        <v>0</v>
      </c>
      <c r="L317" s="13">
        <f>'[1]TCE - ANEXO III - Preencher'!M326</f>
        <v>0</v>
      </c>
      <c r="M317" s="13">
        <f t="shared" si="24"/>
        <v>0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>
        <f>IF('[1]TCE - ANEXO III - Preencher'!AB326="","",'[1]TCE - ANEXO III - Preencher'!AB326)</f>
        <v>0</v>
      </c>
      <c r="AB317" s="13">
        <f t="shared" si="29"/>
        <v>141.11000000000001</v>
      </c>
    </row>
    <row r="318" spans="1:28">
      <c r="A318" s="6">
        <f>IFERROR(VLOOKUP(B318,'[1]DADOS (OCULTAR)'!$Q$3:$S$133,3,0),"")</f>
        <v>9767633000447</v>
      </c>
      <c r="B318" s="7" t="str">
        <f>'[1]TCE - ANEXO III - Preencher'!C327</f>
        <v>HOSPITAL SILVIO MAGALHÃES</v>
      </c>
      <c r="C318" s="8"/>
      <c r="D318" s="9" t="str">
        <f>'[1]TCE - ANEXO III - Preencher'!E327</f>
        <v xml:space="preserve">JACQUELINE PATRICIA LINS 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223505</v>
      </c>
      <c r="G318" s="11" t="str">
        <f>IF('[1]TCE - ANEXO III - Preencher'!H327="","",'[1]TCE - ANEXO III - Preencher'!H327)</f>
        <v>09/2023</v>
      </c>
      <c r="H318" s="12">
        <f>'[1]TCE - ANEXO III - Preencher'!I327</f>
        <v>0</v>
      </c>
      <c r="I318" s="12">
        <f>'[1]TCE - ANEXO III - Preencher'!J327</f>
        <v>214.45</v>
      </c>
      <c r="J318" s="12">
        <f>'[1]TCE - ANEXO III - Preencher'!K327</f>
        <v>0</v>
      </c>
      <c r="K318" s="13">
        <f>'[1]TCE - ANEXO III - Preencher'!L327</f>
        <v>0</v>
      </c>
      <c r="L318" s="13">
        <f>'[1]TCE - ANEXO III - Preencher'!M327</f>
        <v>0</v>
      </c>
      <c r="M318" s="13">
        <f t="shared" si="24"/>
        <v>0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>
        <f>IF('[1]TCE - ANEXO III - Preencher'!AB327="","",'[1]TCE - ANEXO III - Preencher'!AB327)</f>
        <v>0</v>
      </c>
      <c r="AB318" s="13">
        <f t="shared" si="29"/>
        <v>214.45</v>
      </c>
    </row>
    <row r="319" spans="1:28">
      <c r="A319" s="6">
        <f>IFERROR(VLOOKUP(B319,'[1]DADOS (OCULTAR)'!$Q$3:$S$133,3,0),"")</f>
        <v>9767633000447</v>
      </c>
      <c r="B319" s="7" t="str">
        <f>'[1]TCE - ANEXO III - Preencher'!C328</f>
        <v>HOSPITAL SILVIO MAGALHÃES</v>
      </c>
      <c r="C319" s="8"/>
      <c r="D319" s="9" t="str">
        <f>'[1]TCE - ANEXO III - Preencher'!E328</f>
        <v>JACQUELINE VALERIA ALVES DE LIRA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>
        <f>'[1]TCE - ANEXO III - Preencher'!G328</f>
        <v>322205</v>
      </c>
      <c r="G319" s="11" t="str">
        <f>IF('[1]TCE - ANEXO III - Preencher'!H328="","",'[1]TCE - ANEXO III - Preencher'!H328)</f>
        <v>09/2023</v>
      </c>
      <c r="H319" s="12">
        <f>'[1]TCE - ANEXO III - Preencher'!I328</f>
        <v>0</v>
      </c>
      <c r="I319" s="12">
        <f>'[1]TCE - ANEXO III - Preencher'!J328</f>
        <v>152.65</v>
      </c>
      <c r="J319" s="12">
        <f>'[1]TCE - ANEXO III - Preencher'!K328</f>
        <v>0</v>
      </c>
      <c r="K319" s="13">
        <f>'[1]TCE - ANEXO III - Preencher'!L328</f>
        <v>0</v>
      </c>
      <c r="L319" s="13">
        <f>'[1]TCE - ANEXO III - Preencher'!M328</f>
        <v>0</v>
      </c>
      <c r="M319" s="13">
        <f t="shared" si="24"/>
        <v>0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4551.0600000000004</v>
      </c>
      <c r="Y319" s="13">
        <f>'[1]TCE - ANEXO III - Preencher'!Z328</f>
        <v>0</v>
      </c>
      <c r="Z319" s="13">
        <f t="shared" si="28"/>
        <v>4551.0600000000004</v>
      </c>
      <c r="AA319" s="14" t="str">
        <f>IF('[1]TCE - ANEXO III - Preencher'!AB328="","",'[1]TCE - ANEXO III - Preencher'!AB328)</f>
        <v>ABONO COMPLEMENTAR LEI NO 14.434</v>
      </c>
      <c r="AB319" s="13">
        <f t="shared" si="29"/>
        <v>4703.71</v>
      </c>
    </row>
    <row r="320" spans="1:28">
      <c r="A320" s="6">
        <f>IFERROR(VLOOKUP(B320,'[1]DADOS (OCULTAR)'!$Q$3:$S$133,3,0),"")</f>
        <v>9767633000447</v>
      </c>
      <c r="B320" s="7" t="str">
        <f>'[1]TCE - ANEXO III - Preencher'!C329</f>
        <v>HOSPITAL SILVIO MAGALHÃES</v>
      </c>
      <c r="C320" s="8"/>
      <c r="D320" s="9" t="str">
        <f>'[1]TCE - ANEXO III - Preencher'!E329</f>
        <v>JADIVANIA AMARAL DE OLIVEIRA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322205</v>
      </c>
      <c r="G320" s="11" t="str">
        <f>IF('[1]TCE - ANEXO III - Preencher'!H329="","",'[1]TCE - ANEXO III - Preencher'!H329)</f>
        <v>09/2023</v>
      </c>
      <c r="H320" s="12">
        <f>'[1]TCE - ANEXO III - Preencher'!I329</f>
        <v>0</v>
      </c>
      <c r="I320" s="12">
        <f>'[1]TCE - ANEXO III - Preencher'!J329</f>
        <v>152.65</v>
      </c>
      <c r="J320" s="12">
        <f>'[1]TCE - ANEXO III - Preencher'!K329</f>
        <v>0</v>
      </c>
      <c r="K320" s="13">
        <f>'[1]TCE - ANEXO III - Preencher'!L329</f>
        <v>0</v>
      </c>
      <c r="L320" s="13">
        <f>'[1]TCE - ANEXO III - Preencher'!M329</f>
        <v>0</v>
      </c>
      <c r="M320" s="13">
        <f t="shared" si="24"/>
        <v>0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4979.3599999999997</v>
      </c>
      <c r="Y320" s="13">
        <f>'[1]TCE - ANEXO III - Preencher'!Z329</f>
        <v>0</v>
      </c>
      <c r="Z320" s="13">
        <f t="shared" si="28"/>
        <v>4979.3599999999997</v>
      </c>
      <c r="AA320" s="14" t="str">
        <f>IF('[1]TCE - ANEXO III - Preencher'!AB329="","",'[1]TCE - ANEXO III - Preencher'!AB329)</f>
        <v>ABONO COMPLEMENTAR LEI NO 14.434</v>
      </c>
      <c r="AB320" s="13">
        <f t="shared" si="29"/>
        <v>5132.0099999999993</v>
      </c>
    </row>
    <row r="321" spans="1:28">
      <c r="A321" s="6">
        <f>IFERROR(VLOOKUP(B321,'[1]DADOS (OCULTAR)'!$Q$3:$S$133,3,0),"")</f>
        <v>9767633000447</v>
      </c>
      <c r="B321" s="7" t="str">
        <f>'[1]TCE - ANEXO III - Preencher'!C330</f>
        <v>HOSPITAL SILVIO MAGALHÃES</v>
      </c>
      <c r="C321" s="8"/>
      <c r="D321" s="9" t="str">
        <f>'[1]TCE - ANEXO III - Preencher'!E330</f>
        <v>JADSON MACHADO FERRAZ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>
        <f>'[1]TCE - ANEXO III - Preencher'!G330</f>
        <v>223505</v>
      </c>
      <c r="G321" s="11" t="str">
        <f>IF('[1]TCE - ANEXO III - Preencher'!H330="","",'[1]TCE - ANEXO III - Preencher'!H330)</f>
        <v>09/2023</v>
      </c>
      <c r="H321" s="12">
        <f>'[1]TCE - ANEXO III - Preencher'!I330</f>
        <v>0</v>
      </c>
      <c r="I321" s="12">
        <f>'[1]TCE - ANEXO III - Preencher'!J330</f>
        <v>305.24</v>
      </c>
      <c r="J321" s="12">
        <f>'[1]TCE - ANEXO III - Preencher'!K330</f>
        <v>0</v>
      </c>
      <c r="K321" s="13">
        <f>'[1]TCE - ANEXO III - Preencher'!L330</f>
        <v>0</v>
      </c>
      <c r="L321" s="13">
        <f>'[1]TCE - ANEXO III - Preencher'!M330</f>
        <v>0</v>
      </c>
      <c r="M321" s="13">
        <f t="shared" si="24"/>
        <v>0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>
        <f>IF('[1]TCE - ANEXO III - Preencher'!AB330="","",'[1]TCE - ANEXO III - Preencher'!AB330)</f>
        <v>0</v>
      </c>
      <c r="AB321" s="13">
        <f t="shared" si="29"/>
        <v>305.24</v>
      </c>
    </row>
    <row r="322" spans="1:28">
      <c r="A322" s="6">
        <f>IFERROR(VLOOKUP(B322,'[1]DADOS (OCULTAR)'!$Q$3:$S$133,3,0),"")</f>
        <v>9767633000447</v>
      </c>
      <c r="B322" s="7" t="str">
        <f>'[1]TCE - ANEXO III - Preencher'!C331</f>
        <v>HOSPITAL SILVIO MAGALHÃES</v>
      </c>
      <c r="C322" s="8"/>
      <c r="D322" s="9" t="str">
        <f>'[1]TCE - ANEXO III - Preencher'!E331</f>
        <v>JAELSON XAVIER DE SOUSA</v>
      </c>
      <c r="E322" s="7" t="str">
        <f>IF('[1]TCE - ANEXO III - Preencher'!F331="4 - Assistência Odontológica","2 - Outros Profissionais da Saúde",'[1]TCE - ANEXO III - Preencher'!F331)</f>
        <v>3 - Administrativo</v>
      </c>
      <c r="F322" s="10">
        <f>'[1]TCE - ANEXO III - Preencher'!G331</f>
        <v>141605</v>
      </c>
      <c r="G322" s="11" t="str">
        <f>IF('[1]TCE - ANEXO III - Preencher'!H331="","",'[1]TCE - ANEXO III - Preencher'!H331)</f>
        <v>09/2023</v>
      </c>
      <c r="H322" s="12">
        <f>'[1]TCE - ANEXO III - Preencher'!I331</f>
        <v>0</v>
      </c>
      <c r="I322" s="12">
        <f>'[1]TCE - ANEXO III - Preencher'!J331</f>
        <v>124.46</v>
      </c>
      <c r="J322" s="12">
        <f>'[1]TCE - ANEXO III - Preencher'!K331</f>
        <v>0</v>
      </c>
      <c r="K322" s="13">
        <f>'[1]TCE - ANEXO III - Preencher'!L331</f>
        <v>0</v>
      </c>
      <c r="L322" s="13">
        <f>'[1]TCE - ANEXO III - Preencher'!M331</f>
        <v>0</v>
      </c>
      <c r="M322" s="13">
        <f t="shared" si="24"/>
        <v>0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>
        <f>IF('[1]TCE - ANEXO III - Preencher'!AB331="","",'[1]TCE - ANEXO III - Preencher'!AB331)</f>
        <v>0</v>
      </c>
      <c r="AB322" s="13">
        <f t="shared" si="29"/>
        <v>124.46</v>
      </c>
    </row>
    <row r="323" spans="1:28">
      <c r="A323" s="6">
        <f>IFERROR(VLOOKUP(B323,'[1]DADOS (OCULTAR)'!$Q$3:$S$133,3,0),"")</f>
        <v>9767633000447</v>
      </c>
      <c r="B323" s="7" t="str">
        <f>'[1]TCE - ANEXO III - Preencher'!C332</f>
        <v>HOSPITAL SILVIO MAGALHÃES</v>
      </c>
      <c r="C323" s="8"/>
      <c r="D323" s="9" t="str">
        <f>'[1]TCE - ANEXO III - Preencher'!E332</f>
        <v>JAILSON JOSE DA SILVA</v>
      </c>
      <c r="E323" s="7" t="str">
        <f>IF('[1]TCE - ANEXO III - Preencher'!F332="4 - Assistência Odontológica","2 - Outros Profissionais da Saúde",'[1]TCE - ANEXO III - Preencher'!F332)</f>
        <v>3 - Administrativo</v>
      </c>
      <c r="F323" s="10">
        <f>'[1]TCE - ANEXO III - Preencher'!G332</f>
        <v>313120</v>
      </c>
      <c r="G323" s="11" t="str">
        <f>IF('[1]TCE - ANEXO III - Preencher'!H332="","",'[1]TCE - ANEXO III - Preencher'!H332)</f>
        <v>09/2023</v>
      </c>
      <c r="H323" s="12">
        <f>'[1]TCE - ANEXO III - Preencher'!I332</f>
        <v>0</v>
      </c>
      <c r="I323" s="12">
        <f>'[1]TCE - ANEXO III - Preencher'!J332</f>
        <v>199.21</v>
      </c>
      <c r="J323" s="12">
        <f>'[1]TCE - ANEXO III - Preencher'!K332</f>
        <v>0</v>
      </c>
      <c r="K323" s="13">
        <f>'[1]TCE - ANEXO III - Preencher'!L332</f>
        <v>0</v>
      </c>
      <c r="L323" s="13">
        <f>'[1]TCE - ANEXO III - Preencher'!M332</f>
        <v>0</v>
      </c>
      <c r="M323" s="13">
        <f t="shared" ref="M323:M386" si="30">K323-L323</f>
        <v>0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>
        <f>IF('[1]TCE - ANEXO III - Preencher'!AB332="","",'[1]TCE - ANEXO III - Preencher'!AB332)</f>
        <v>0</v>
      </c>
      <c r="AB323" s="13">
        <f t="shared" ref="AB323:AB386" si="35">H323+I323+J323+M323+P323+S323+V323+Z323</f>
        <v>199.21</v>
      </c>
    </row>
    <row r="324" spans="1:28">
      <c r="A324" s="6">
        <f>IFERROR(VLOOKUP(B324,'[1]DADOS (OCULTAR)'!$Q$3:$S$133,3,0),"")</f>
        <v>9767633000447</v>
      </c>
      <c r="B324" s="7" t="str">
        <f>'[1]TCE - ANEXO III - Preencher'!C333</f>
        <v>HOSPITAL SILVIO MAGALHÃES</v>
      </c>
      <c r="C324" s="8"/>
      <c r="D324" s="9" t="str">
        <f>'[1]TCE - ANEXO III - Preencher'!E333</f>
        <v>JAILTON MARTINS DA SILVA</v>
      </c>
      <c r="E324" s="7" t="str">
        <f>IF('[1]TCE - ANEXO III - Preencher'!F333="4 - Assistência Odontológica","2 - Outros Profissionais da Saúde",'[1]TCE - ANEXO III - Preencher'!F333)</f>
        <v>3 - Administrativo</v>
      </c>
      <c r="F324" s="10">
        <f>'[1]TCE - ANEXO III - Preencher'!G333</f>
        <v>515110</v>
      </c>
      <c r="G324" s="11" t="str">
        <f>IF('[1]TCE - ANEXO III - Preencher'!H333="","",'[1]TCE - ANEXO III - Preencher'!H333)</f>
        <v>09/2023</v>
      </c>
      <c r="H324" s="12">
        <f>'[1]TCE - ANEXO III - Preencher'!I333</f>
        <v>0</v>
      </c>
      <c r="I324" s="12">
        <f>'[1]TCE - ANEXO III - Preencher'!J333</f>
        <v>135.82</v>
      </c>
      <c r="J324" s="12">
        <f>'[1]TCE - ANEXO III - Preencher'!K333</f>
        <v>0</v>
      </c>
      <c r="K324" s="13">
        <f>'[1]TCE - ANEXO III - Preencher'!L333</f>
        <v>0</v>
      </c>
      <c r="L324" s="13">
        <f>'[1]TCE - ANEXO III - Preencher'!M333</f>
        <v>0</v>
      </c>
      <c r="M324" s="13">
        <f t="shared" si="30"/>
        <v>0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>
        <f>IF('[1]TCE - ANEXO III - Preencher'!AB333="","",'[1]TCE - ANEXO III - Preencher'!AB333)</f>
        <v>0</v>
      </c>
      <c r="AB324" s="13">
        <f t="shared" si="35"/>
        <v>135.82</v>
      </c>
    </row>
    <row r="325" spans="1:28">
      <c r="A325" s="6">
        <f>IFERROR(VLOOKUP(B325,'[1]DADOS (OCULTAR)'!$Q$3:$S$133,3,0),"")</f>
        <v>9767633000447</v>
      </c>
      <c r="B325" s="7" t="str">
        <f>'[1]TCE - ANEXO III - Preencher'!C334</f>
        <v>HOSPITAL SILVIO MAGALHÃES</v>
      </c>
      <c r="C325" s="8"/>
      <c r="D325" s="9" t="str">
        <f>'[1]TCE - ANEXO III - Preencher'!E334</f>
        <v>JAIMESSON HENRIQUE DA SILVA</v>
      </c>
      <c r="E325" s="7" t="str">
        <f>IF('[1]TCE - ANEXO III - Preencher'!F334="4 - Assistência Odontológica","2 - Outros Profissionais da Saúde",'[1]TCE - ANEXO III - Preencher'!F334)</f>
        <v>2 - Outros Profissionais da Saúde</v>
      </c>
      <c r="F325" s="10">
        <f>'[1]TCE - ANEXO III - Preencher'!G334</f>
        <v>322205</v>
      </c>
      <c r="G325" s="11" t="str">
        <f>IF('[1]TCE - ANEXO III - Preencher'!H334="","",'[1]TCE - ANEXO III - Preencher'!H334)</f>
        <v>09/2023</v>
      </c>
      <c r="H325" s="12">
        <f>'[1]TCE - ANEXO III - Preencher'!I334</f>
        <v>0</v>
      </c>
      <c r="I325" s="12">
        <f>'[1]TCE - ANEXO III - Preencher'!J334</f>
        <v>152.65</v>
      </c>
      <c r="J325" s="12">
        <f>'[1]TCE - ANEXO III - Preencher'!K334</f>
        <v>0</v>
      </c>
      <c r="K325" s="13">
        <f>'[1]TCE - ANEXO III - Preencher'!L334</f>
        <v>0</v>
      </c>
      <c r="L325" s="13">
        <f>'[1]TCE - ANEXO III - Preencher'!M334</f>
        <v>0</v>
      </c>
      <c r="M325" s="13">
        <f t="shared" si="30"/>
        <v>0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4726.87</v>
      </c>
      <c r="Y325" s="13">
        <f>'[1]TCE - ANEXO III - Preencher'!Z334</f>
        <v>0</v>
      </c>
      <c r="Z325" s="13">
        <f t="shared" si="34"/>
        <v>4726.87</v>
      </c>
      <c r="AA325" s="14" t="str">
        <f>IF('[1]TCE - ANEXO III - Preencher'!AB334="","",'[1]TCE - ANEXO III - Preencher'!AB334)</f>
        <v>ABONO COMPLEMENTAR LEI NO 14.434</v>
      </c>
      <c r="AB325" s="13">
        <f t="shared" si="35"/>
        <v>4879.5199999999995</v>
      </c>
    </row>
    <row r="326" spans="1:28">
      <c r="A326" s="6">
        <f>IFERROR(VLOOKUP(B326,'[1]DADOS (OCULTAR)'!$Q$3:$S$133,3,0),"")</f>
        <v>9767633000447</v>
      </c>
      <c r="B326" s="7" t="str">
        <f>'[1]TCE - ANEXO III - Preencher'!C335</f>
        <v>HOSPITAL SILVIO MAGALHÃES</v>
      </c>
      <c r="C326" s="8"/>
      <c r="D326" s="9" t="str">
        <f>'[1]TCE - ANEXO III - Preencher'!E335</f>
        <v xml:space="preserve">JAIRO JOSE FERREIRA JUNIOR 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324115</v>
      </c>
      <c r="G326" s="11" t="str">
        <f>IF('[1]TCE - ANEXO III - Preencher'!H335="","",'[1]TCE - ANEXO III - Preencher'!H335)</f>
        <v>09/2023</v>
      </c>
      <c r="H326" s="12">
        <f>'[1]TCE - ANEXO III - Preencher'!I335</f>
        <v>0</v>
      </c>
      <c r="I326" s="12">
        <f>'[1]TCE - ANEXO III - Preencher'!J335</f>
        <v>279.7</v>
      </c>
      <c r="J326" s="12">
        <f>'[1]TCE - ANEXO III - Preencher'!K335</f>
        <v>0</v>
      </c>
      <c r="K326" s="13">
        <f>'[1]TCE - ANEXO III - Preencher'!L335</f>
        <v>0</v>
      </c>
      <c r="L326" s="13">
        <f>'[1]TCE - ANEXO III - Preencher'!M335</f>
        <v>0</v>
      </c>
      <c r="M326" s="13">
        <f t="shared" si="30"/>
        <v>0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>
        <f>IF('[1]TCE - ANEXO III - Preencher'!AB335="","",'[1]TCE - ANEXO III - Preencher'!AB335)</f>
        <v>0</v>
      </c>
      <c r="AB326" s="13">
        <f t="shared" si="35"/>
        <v>279.7</v>
      </c>
    </row>
    <row r="327" spans="1:28">
      <c r="A327" s="6">
        <f>IFERROR(VLOOKUP(B327,'[1]DADOS (OCULTAR)'!$Q$3:$S$133,3,0),"")</f>
        <v>9767633000447</v>
      </c>
      <c r="B327" s="7" t="str">
        <f>'[1]TCE - ANEXO III - Preencher'!C336</f>
        <v>HOSPITAL SILVIO MAGALHÃES</v>
      </c>
      <c r="C327" s="8"/>
      <c r="D327" s="9" t="str">
        <f>'[1]TCE - ANEXO III - Preencher'!E336</f>
        <v>JAMILLY MACENA DA SILVA SANTOS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223505</v>
      </c>
      <c r="G327" s="11" t="str">
        <f>IF('[1]TCE - ANEXO III - Preencher'!H336="","",'[1]TCE - ANEXO III - Preencher'!H336)</f>
        <v>09/2023</v>
      </c>
      <c r="H327" s="12">
        <f>'[1]TCE - ANEXO III - Preencher'!I336</f>
        <v>0</v>
      </c>
      <c r="I327" s="12">
        <f>'[1]TCE - ANEXO III - Preencher'!J336</f>
        <v>206.02</v>
      </c>
      <c r="J327" s="12">
        <f>'[1]TCE - ANEXO III - Preencher'!K336</f>
        <v>0</v>
      </c>
      <c r="K327" s="13">
        <f>'[1]TCE - ANEXO III - Preencher'!L336</f>
        <v>0</v>
      </c>
      <c r="L327" s="13">
        <f>'[1]TCE - ANEXO III - Preencher'!M336</f>
        <v>0</v>
      </c>
      <c r="M327" s="13">
        <f t="shared" si="30"/>
        <v>0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120.26</v>
      </c>
      <c r="U327" s="13">
        <f>'[1]TCE - ANEXO III - Preencher'!V336</f>
        <v>0</v>
      </c>
      <c r="V327" s="13">
        <f t="shared" si="33"/>
        <v>120.26</v>
      </c>
      <c r="W327" s="14" t="str">
        <f>IF('[1]TCE - ANEXO III - Preencher'!X336="","",'[1]TCE - ANEXO III - Preencher'!X336)</f>
        <v>AUXILIO CRECHE</v>
      </c>
      <c r="X327" s="13">
        <f>'[1]TCE - ANEXO III - Preencher'!Y336</f>
        <v>7813.4</v>
      </c>
      <c r="Y327" s="13">
        <f>'[1]TCE - ANEXO III - Preencher'!Z336</f>
        <v>0</v>
      </c>
      <c r="Z327" s="13">
        <f t="shared" si="34"/>
        <v>7813.4</v>
      </c>
      <c r="AA327" s="14" t="str">
        <f>IF('[1]TCE - ANEXO III - Preencher'!AB336="","",'[1]TCE - ANEXO III - Preencher'!AB336)</f>
        <v>ABONO COMPLEMENTAR LEI NO 14.434</v>
      </c>
      <c r="AB327" s="13">
        <f t="shared" si="35"/>
        <v>8139.6799999999994</v>
      </c>
    </row>
    <row r="328" spans="1:28">
      <c r="A328" s="6">
        <f>IFERROR(VLOOKUP(B328,'[1]DADOS (OCULTAR)'!$Q$3:$S$133,3,0),"")</f>
        <v>9767633000447</v>
      </c>
      <c r="B328" s="7" t="str">
        <f>'[1]TCE - ANEXO III - Preencher'!C337</f>
        <v>HOSPITAL SILVIO MAGALHÃES</v>
      </c>
      <c r="C328" s="8"/>
      <c r="D328" s="9" t="str">
        <f>'[1]TCE - ANEXO III - Preencher'!E337</f>
        <v>JAMYLLY MARTINHO BARBOSA</v>
      </c>
      <c r="E328" s="7" t="str">
        <f>IF('[1]TCE - ANEXO III - Preencher'!F337="4 - Assistência Odontológica","2 - Outros Profissionais da Saúde",'[1]TCE - ANEXO III - Preencher'!F337)</f>
        <v>3 - Administrativo</v>
      </c>
      <c r="F328" s="10">
        <f>'[1]TCE - ANEXO III - Preencher'!G337</f>
        <v>422110</v>
      </c>
      <c r="G328" s="11" t="str">
        <f>IF('[1]TCE - ANEXO III - Preencher'!H337="","",'[1]TCE - ANEXO III - Preencher'!H337)</f>
        <v>09/2023</v>
      </c>
      <c r="H328" s="12">
        <f>'[1]TCE - ANEXO III - Preencher'!I337</f>
        <v>0</v>
      </c>
      <c r="I328" s="12">
        <f>'[1]TCE - ANEXO III - Preencher'!J337</f>
        <v>12.4</v>
      </c>
      <c r="J328" s="12">
        <f>'[1]TCE - ANEXO III - Preencher'!K337</f>
        <v>0</v>
      </c>
      <c r="K328" s="13">
        <f>'[1]TCE - ANEXO III - Preencher'!L337</f>
        <v>0</v>
      </c>
      <c r="L328" s="13">
        <f>'[1]TCE - ANEXO III - Preencher'!M337</f>
        <v>0</v>
      </c>
      <c r="M328" s="13">
        <f t="shared" si="30"/>
        <v>0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125</v>
      </c>
      <c r="R328" s="13">
        <f>'[1]TCE - ANEXO III - Preencher'!S337</f>
        <v>37.200000000000003</v>
      </c>
      <c r="S328" s="13">
        <f t="shared" si="32"/>
        <v>87.8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>
        <f>IF('[1]TCE - ANEXO III - Preencher'!AB337="","",'[1]TCE - ANEXO III - Preencher'!AB337)</f>
        <v>0</v>
      </c>
      <c r="AB328" s="13">
        <f t="shared" si="35"/>
        <v>100.2</v>
      </c>
    </row>
    <row r="329" spans="1:28">
      <c r="A329" s="6">
        <f>IFERROR(VLOOKUP(B329,'[1]DADOS (OCULTAR)'!$Q$3:$S$133,3,0),"")</f>
        <v>9767633000447</v>
      </c>
      <c r="B329" s="7" t="str">
        <f>'[1]TCE - ANEXO III - Preencher'!C338</f>
        <v>HOSPITAL SILVIO MAGALHÃES</v>
      </c>
      <c r="C329" s="8"/>
      <c r="D329" s="9" t="str">
        <f>'[1]TCE - ANEXO III - Preencher'!E338</f>
        <v xml:space="preserve">JANAINA AFONSO DE ASSIS </v>
      </c>
      <c r="E329" s="7" t="str">
        <f>IF('[1]TCE - ANEXO III - Preencher'!F338="4 - Assistência Odontológica","2 - Outros Profissionais da Saúde",'[1]TCE - ANEXO III - Preencher'!F338)</f>
        <v>2 - Outros Profissionais da Saúde</v>
      </c>
      <c r="F329" s="10">
        <f>'[1]TCE - ANEXO III - Preencher'!G338</f>
        <v>223505</v>
      </c>
      <c r="G329" s="11" t="str">
        <f>IF('[1]TCE - ANEXO III - Preencher'!H338="","",'[1]TCE - ANEXO III - Preencher'!H338)</f>
        <v>09/2023</v>
      </c>
      <c r="H329" s="12">
        <f>'[1]TCE - ANEXO III - Preencher'!I338</f>
        <v>0</v>
      </c>
      <c r="I329" s="12">
        <f>'[1]TCE - ANEXO III - Preencher'!J338</f>
        <v>260.7</v>
      </c>
      <c r="J329" s="12">
        <f>'[1]TCE - ANEXO III - Preencher'!K338</f>
        <v>0</v>
      </c>
      <c r="K329" s="13">
        <f>'[1]TCE - ANEXO III - Preencher'!L338</f>
        <v>0</v>
      </c>
      <c r="L329" s="13">
        <f>'[1]TCE - ANEXO III - Preencher'!M338</f>
        <v>0</v>
      </c>
      <c r="M329" s="13">
        <f t="shared" si="30"/>
        <v>0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>
        <f>IF('[1]TCE - ANEXO III - Preencher'!AB338="","",'[1]TCE - ANEXO III - Preencher'!AB338)</f>
        <v>0</v>
      </c>
      <c r="AB329" s="13">
        <f t="shared" si="35"/>
        <v>260.7</v>
      </c>
    </row>
    <row r="330" spans="1:28">
      <c r="A330" s="6">
        <f>IFERROR(VLOOKUP(B330,'[1]DADOS (OCULTAR)'!$Q$3:$S$133,3,0),"")</f>
        <v>9767633000447</v>
      </c>
      <c r="B330" s="7" t="str">
        <f>'[1]TCE - ANEXO III - Preencher'!C339</f>
        <v>HOSPITAL SILVIO MAGALHÃES</v>
      </c>
      <c r="C330" s="8"/>
      <c r="D330" s="9" t="str">
        <f>'[1]TCE - ANEXO III - Preencher'!E339</f>
        <v>JANAINA ALBINO MARQUES DA SILVA</v>
      </c>
      <c r="E330" s="7" t="str">
        <f>IF('[1]TCE - ANEXO III - Preencher'!F339="4 - Assistência Odontológica","2 - Outros Profissionais da Saúde",'[1]TCE - ANEXO III - Preencher'!F339)</f>
        <v>2 - Outros Profissionais da Saúde</v>
      </c>
      <c r="F330" s="10">
        <f>'[1]TCE - ANEXO III - Preencher'!G339</f>
        <v>322205</v>
      </c>
      <c r="G330" s="11" t="str">
        <f>IF('[1]TCE - ANEXO III - Preencher'!H339="","",'[1]TCE - ANEXO III - Preencher'!H339)</f>
        <v>09/2023</v>
      </c>
      <c r="H330" s="12">
        <f>'[1]TCE - ANEXO III - Preencher'!I339</f>
        <v>0</v>
      </c>
      <c r="I330" s="12">
        <f>'[1]TCE - ANEXO III - Preencher'!J339</f>
        <v>140</v>
      </c>
      <c r="J330" s="12">
        <f>'[1]TCE - ANEXO III - Preencher'!K339</f>
        <v>0</v>
      </c>
      <c r="K330" s="13">
        <f>'[1]TCE - ANEXO III - Preencher'!L339</f>
        <v>0</v>
      </c>
      <c r="L330" s="13">
        <f>'[1]TCE - ANEXO III - Preencher'!M339</f>
        <v>0</v>
      </c>
      <c r="M330" s="13">
        <f t="shared" si="30"/>
        <v>0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4791.88</v>
      </c>
      <c r="Y330" s="13">
        <f>'[1]TCE - ANEXO III - Preencher'!Z339</f>
        <v>0</v>
      </c>
      <c r="Z330" s="13">
        <f t="shared" si="34"/>
        <v>4791.88</v>
      </c>
      <c r="AA330" s="14" t="str">
        <f>IF('[1]TCE - ANEXO III - Preencher'!AB339="","",'[1]TCE - ANEXO III - Preencher'!AB339)</f>
        <v>ABONO COMPLEMENTAR LEI NO 14.434</v>
      </c>
      <c r="AB330" s="13">
        <f t="shared" si="35"/>
        <v>4931.88</v>
      </c>
    </row>
    <row r="331" spans="1:28">
      <c r="A331" s="6">
        <f>IFERROR(VLOOKUP(B331,'[1]DADOS (OCULTAR)'!$Q$3:$S$133,3,0),"")</f>
        <v>9767633000447</v>
      </c>
      <c r="B331" s="7" t="str">
        <f>'[1]TCE - ANEXO III - Preencher'!C340</f>
        <v>HOSPITAL SILVIO MAGALHÃES</v>
      </c>
      <c r="C331" s="8"/>
      <c r="D331" s="9" t="str">
        <f>'[1]TCE - ANEXO III - Preencher'!E340</f>
        <v>JANAINA LINS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322205</v>
      </c>
      <c r="G331" s="11" t="str">
        <f>IF('[1]TCE - ANEXO III - Preencher'!H340="","",'[1]TCE - ANEXO III - Preencher'!H340)</f>
        <v>09/2023</v>
      </c>
      <c r="H331" s="12">
        <f>'[1]TCE - ANEXO III - Preencher'!I340</f>
        <v>0</v>
      </c>
      <c r="I331" s="12">
        <f>'[1]TCE - ANEXO III - Preencher'!J340</f>
        <v>157.97</v>
      </c>
      <c r="J331" s="12">
        <f>'[1]TCE - ANEXO III - Preencher'!K340</f>
        <v>0</v>
      </c>
      <c r="K331" s="13">
        <f>'[1]TCE - ANEXO III - Preencher'!L340</f>
        <v>0</v>
      </c>
      <c r="L331" s="13">
        <f>'[1]TCE - ANEXO III - Preencher'!M340</f>
        <v>0</v>
      </c>
      <c r="M331" s="13">
        <f t="shared" si="30"/>
        <v>0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>
        <f>IF('[1]TCE - ANEXO III - Preencher'!AB340="","",'[1]TCE - ANEXO III - Preencher'!AB340)</f>
        <v>0</v>
      </c>
      <c r="AB331" s="13">
        <f t="shared" si="35"/>
        <v>157.97</v>
      </c>
    </row>
    <row r="332" spans="1:28">
      <c r="A332" s="6">
        <f>IFERROR(VLOOKUP(B332,'[1]DADOS (OCULTAR)'!$Q$3:$S$133,3,0),"")</f>
        <v>9767633000447</v>
      </c>
      <c r="B332" s="7" t="str">
        <f>'[1]TCE - ANEXO III - Preencher'!C341</f>
        <v>HOSPITAL SILVIO MAGALHÃES</v>
      </c>
      <c r="C332" s="8"/>
      <c r="D332" s="9" t="str">
        <f>'[1]TCE - ANEXO III - Preencher'!E341</f>
        <v>JANE KELLY FERREIRA DA SILVA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 t="str">
        <f>IF('[1]TCE - ANEXO III - Preencher'!H341="","",'[1]TCE - ANEXO III - Preencher'!H341)</f>
        <v>09/2023</v>
      </c>
      <c r="H332" s="12">
        <f>'[1]TCE - ANEXO III - Preencher'!I341</f>
        <v>0</v>
      </c>
      <c r="I332" s="12">
        <f>'[1]TCE - ANEXO III - Preencher'!J341</f>
        <v>139.03</v>
      </c>
      <c r="J332" s="12">
        <f>'[1]TCE - ANEXO III - Preencher'!K341</f>
        <v>0</v>
      </c>
      <c r="K332" s="13">
        <f>'[1]TCE - ANEXO III - Preencher'!L341</f>
        <v>0</v>
      </c>
      <c r="L332" s="13">
        <f>'[1]TCE - ANEXO III - Preencher'!M341</f>
        <v>0</v>
      </c>
      <c r="M332" s="13">
        <f t="shared" si="30"/>
        <v>0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4824.92</v>
      </c>
      <c r="Y332" s="13">
        <f>'[1]TCE - ANEXO III - Preencher'!Z341</f>
        <v>0</v>
      </c>
      <c r="Z332" s="13">
        <f t="shared" si="34"/>
        <v>4824.92</v>
      </c>
      <c r="AA332" s="14" t="str">
        <f>IF('[1]TCE - ANEXO III - Preencher'!AB341="","",'[1]TCE - ANEXO III - Preencher'!AB341)</f>
        <v>ABONO COMPLEMENTAR LEI NO 14.434</v>
      </c>
      <c r="AB332" s="13">
        <f t="shared" si="35"/>
        <v>4963.95</v>
      </c>
    </row>
    <row r="333" spans="1:28">
      <c r="A333" s="6">
        <f>IFERROR(VLOOKUP(B333,'[1]DADOS (OCULTAR)'!$Q$3:$S$133,3,0),"")</f>
        <v>9767633000447</v>
      </c>
      <c r="B333" s="7" t="str">
        <f>'[1]TCE - ANEXO III - Preencher'!C342</f>
        <v>HOSPITAL SILVIO MAGALHÃES</v>
      </c>
      <c r="C333" s="8"/>
      <c r="D333" s="9" t="str">
        <f>'[1]TCE - ANEXO III - Preencher'!E342</f>
        <v>JANECLEIDE FLORO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09/2023</v>
      </c>
      <c r="H333" s="12">
        <f>'[1]TCE - ANEXO III - Preencher'!I342</f>
        <v>0</v>
      </c>
      <c r="I333" s="12">
        <f>'[1]TCE - ANEXO III - Preencher'!J342</f>
        <v>215.94</v>
      </c>
      <c r="J333" s="12">
        <f>'[1]TCE - ANEXO III - Preencher'!K342</f>
        <v>0</v>
      </c>
      <c r="K333" s="13">
        <f>'[1]TCE - ANEXO III - Preencher'!L342</f>
        <v>0</v>
      </c>
      <c r="L333" s="13">
        <f>'[1]TCE - ANEXO III - Preencher'!M342</f>
        <v>0</v>
      </c>
      <c r="M333" s="13">
        <f t="shared" si="30"/>
        <v>0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5081.12</v>
      </c>
      <c r="Y333" s="13">
        <f>'[1]TCE - ANEXO III - Preencher'!Z342</f>
        <v>0</v>
      </c>
      <c r="Z333" s="13">
        <f t="shared" si="34"/>
        <v>5081.12</v>
      </c>
      <c r="AA333" s="14" t="str">
        <f>IF('[1]TCE - ANEXO III - Preencher'!AB342="","",'[1]TCE - ANEXO III - Preencher'!AB342)</f>
        <v>ABONO COMPLEMENTAR LEI NO 14.434</v>
      </c>
      <c r="AB333" s="13">
        <f t="shared" si="35"/>
        <v>5297.0599999999995</v>
      </c>
    </row>
    <row r="334" spans="1:28">
      <c r="A334" s="6">
        <f>IFERROR(VLOOKUP(B334,'[1]DADOS (OCULTAR)'!$Q$3:$S$133,3,0),"")</f>
        <v>9767633000447</v>
      </c>
      <c r="B334" s="7" t="str">
        <f>'[1]TCE - ANEXO III - Preencher'!C343</f>
        <v>HOSPITAL SILVIO MAGALHÃES</v>
      </c>
      <c r="C334" s="8"/>
      <c r="D334" s="9" t="str">
        <f>'[1]TCE - ANEXO III - Preencher'!E343</f>
        <v>JANICLEIDE FERREIRA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09/2023</v>
      </c>
      <c r="H334" s="12">
        <f>'[1]TCE - ANEXO III - Preencher'!I343</f>
        <v>0</v>
      </c>
      <c r="I334" s="12">
        <f>'[1]TCE - ANEXO III - Preencher'!J343</f>
        <v>157.97</v>
      </c>
      <c r="J334" s="12">
        <f>'[1]TCE - ANEXO III - Preencher'!K343</f>
        <v>0</v>
      </c>
      <c r="K334" s="13">
        <f>'[1]TCE - ANEXO III - Preencher'!L343</f>
        <v>0</v>
      </c>
      <c r="L334" s="13">
        <f>'[1]TCE - ANEXO III - Preencher'!M343</f>
        <v>0</v>
      </c>
      <c r="M334" s="13">
        <f t="shared" si="30"/>
        <v>0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5023</v>
      </c>
      <c r="Y334" s="13">
        <f>'[1]TCE - ANEXO III - Preencher'!Z343</f>
        <v>0</v>
      </c>
      <c r="Z334" s="13">
        <f t="shared" si="34"/>
        <v>5023</v>
      </c>
      <c r="AA334" s="14" t="str">
        <f>IF('[1]TCE - ANEXO III - Preencher'!AB343="","",'[1]TCE - ANEXO III - Preencher'!AB343)</f>
        <v>ABONO COMPLEMENTAR LEI NO 14.434</v>
      </c>
      <c r="AB334" s="13">
        <f t="shared" si="35"/>
        <v>5180.97</v>
      </c>
    </row>
    <row r="335" spans="1:28">
      <c r="A335" s="6">
        <f>IFERROR(VLOOKUP(B335,'[1]DADOS (OCULTAR)'!$Q$3:$S$133,3,0),"")</f>
        <v>9767633000447</v>
      </c>
      <c r="B335" s="7" t="str">
        <f>'[1]TCE - ANEXO III - Preencher'!C344</f>
        <v>HOSPITAL SILVIO MAGALHÃES</v>
      </c>
      <c r="C335" s="8"/>
      <c r="D335" s="9" t="str">
        <f>'[1]TCE - ANEXO III - Preencher'!E344</f>
        <v>JANIO SEVERINO SILVA LIMA</v>
      </c>
      <c r="E335" s="7" t="str">
        <f>IF('[1]TCE - ANEXO III - Preencher'!F344="4 - Assistência Odontológica","2 - Outros Profissionais da Saúde",'[1]TCE - ANEXO III - Preencher'!F344)</f>
        <v>3 - Administrativo</v>
      </c>
      <c r="F335" s="10">
        <f>'[1]TCE - ANEXO III - Preencher'!G344</f>
        <v>782320</v>
      </c>
      <c r="G335" s="11" t="str">
        <f>IF('[1]TCE - ANEXO III - Preencher'!H344="","",'[1]TCE - ANEXO III - Preencher'!H344)</f>
        <v>09/2023</v>
      </c>
      <c r="H335" s="12">
        <f>'[1]TCE - ANEXO III - Preencher'!I344</f>
        <v>0</v>
      </c>
      <c r="I335" s="12">
        <f>'[1]TCE - ANEXO III - Preencher'!J344</f>
        <v>135.51</v>
      </c>
      <c r="J335" s="12">
        <f>'[1]TCE - ANEXO III - Preencher'!K344</f>
        <v>0</v>
      </c>
      <c r="K335" s="13">
        <f>'[1]TCE - ANEXO III - Preencher'!L344</f>
        <v>0</v>
      </c>
      <c r="L335" s="13">
        <f>'[1]TCE - ANEXO III - Preencher'!M344</f>
        <v>0</v>
      </c>
      <c r="M335" s="13">
        <f t="shared" si="30"/>
        <v>0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>
        <f>IF('[1]TCE - ANEXO III - Preencher'!AB344="","",'[1]TCE - ANEXO III - Preencher'!AB344)</f>
        <v>0</v>
      </c>
      <c r="AB335" s="13">
        <f t="shared" si="35"/>
        <v>135.51</v>
      </c>
    </row>
    <row r="336" spans="1:28">
      <c r="A336" s="6">
        <f>IFERROR(VLOOKUP(B336,'[1]DADOS (OCULTAR)'!$Q$3:$S$133,3,0),"")</f>
        <v>9767633000447</v>
      </c>
      <c r="B336" s="7" t="str">
        <f>'[1]TCE - ANEXO III - Preencher'!C345</f>
        <v>HOSPITAL SILVIO MAGALHÃES</v>
      </c>
      <c r="C336" s="8"/>
      <c r="D336" s="9" t="str">
        <f>'[1]TCE - ANEXO III - Preencher'!E345</f>
        <v>JAQUELINE BATISTA DA SILVA</v>
      </c>
      <c r="E336" s="7" t="str">
        <f>IF('[1]TCE - ANEXO III - Preencher'!F345="4 - Assistência Odontológica","2 - Outros Profissionais da Saúde",'[1]TCE - ANEXO III - Preencher'!F345)</f>
        <v>2 - Outros Profissionais da Saúde</v>
      </c>
      <c r="F336" s="10">
        <f>'[1]TCE - ANEXO III - Preencher'!G345</f>
        <v>322205</v>
      </c>
      <c r="G336" s="11" t="str">
        <f>IF('[1]TCE - ANEXO III - Preencher'!H345="","",'[1]TCE - ANEXO III - Preencher'!H345)</f>
        <v>09/2023</v>
      </c>
      <c r="H336" s="12">
        <f>'[1]TCE - ANEXO III - Preencher'!I345</f>
        <v>0</v>
      </c>
      <c r="I336" s="12">
        <f>'[1]TCE - ANEXO III - Preencher'!J345</f>
        <v>134.69</v>
      </c>
      <c r="J336" s="12">
        <f>'[1]TCE - ANEXO III - Preencher'!K345</f>
        <v>0</v>
      </c>
      <c r="K336" s="13">
        <f>'[1]TCE - ANEXO III - Preencher'!L345</f>
        <v>0</v>
      </c>
      <c r="L336" s="13">
        <f>'[1]TCE - ANEXO III - Preencher'!M345</f>
        <v>0</v>
      </c>
      <c r="M336" s="13">
        <f t="shared" si="30"/>
        <v>0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>
        <f>IF('[1]TCE - ANEXO III - Preencher'!AB345="","",'[1]TCE - ANEXO III - Preencher'!AB345)</f>
        <v>0</v>
      </c>
      <c r="AB336" s="13">
        <f t="shared" si="35"/>
        <v>134.69</v>
      </c>
    </row>
    <row r="337" spans="1:28">
      <c r="A337" s="6">
        <f>IFERROR(VLOOKUP(B337,'[1]DADOS (OCULTAR)'!$Q$3:$S$133,3,0),"")</f>
        <v>9767633000447</v>
      </c>
      <c r="B337" s="7" t="str">
        <f>'[1]TCE - ANEXO III - Preencher'!C346</f>
        <v>HOSPITAL SILVIO MAGALHÃES</v>
      </c>
      <c r="C337" s="8"/>
      <c r="D337" s="9" t="str">
        <f>'[1]TCE - ANEXO III - Preencher'!E346</f>
        <v xml:space="preserve">JAQUELINE GOMES DE MELLO FIGUEIREDO </v>
      </c>
      <c r="E337" s="7" t="str">
        <f>IF('[1]TCE - ANEXO III - Preencher'!F346="4 - Assistência Odontológica","2 - Outros Profissionais da Saúde",'[1]TCE - ANEXO III - Preencher'!F346)</f>
        <v>2 - Outros Profissionais da Saúde</v>
      </c>
      <c r="F337" s="10">
        <f>'[1]TCE - ANEXO III - Preencher'!G346</f>
        <v>322205</v>
      </c>
      <c r="G337" s="11" t="str">
        <f>IF('[1]TCE - ANEXO III - Preencher'!H346="","",'[1]TCE - ANEXO III - Preencher'!H346)</f>
        <v>09/2023</v>
      </c>
      <c r="H337" s="12">
        <f>'[1]TCE - ANEXO III - Preencher'!I346</f>
        <v>0</v>
      </c>
      <c r="I337" s="12">
        <f>'[1]TCE - ANEXO III - Preencher'!J346</f>
        <v>157.97</v>
      </c>
      <c r="J337" s="12">
        <f>'[1]TCE - ANEXO III - Preencher'!K346</f>
        <v>0</v>
      </c>
      <c r="K337" s="13">
        <f>'[1]TCE - ANEXO III - Preencher'!L346</f>
        <v>0</v>
      </c>
      <c r="L337" s="13">
        <f>'[1]TCE - ANEXO III - Preencher'!M346</f>
        <v>0</v>
      </c>
      <c r="M337" s="13">
        <f t="shared" si="30"/>
        <v>0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4953.32</v>
      </c>
      <c r="Y337" s="13">
        <f>'[1]TCE - ANEXO III - Preencher'!Z346</f>
        <v>0</v>
      </c>
      <c r="Z337" s="13">
        <f t="shared" si="34"/>
        <v>4953.32</v>
      </c>
      <c r="AA337" s="14" t="str">
        <f>IF('[1]TCE - ANEXO III - Preencher'!AB346="","",'[1]TCE - ANEXO III - Preencher'!AB346)</f>
        <v>ABONO COMPLEMENTAR LEI NO 14.434</v>
      </c>
      <c r="AB337" s="13">
        <f t="shared" si="35"/>
        <v>5111.29</v>
      </c>
    </row>
    <row r="338" spans="1:28">
      <c r="A338" s="6">
        <f>IFERROR(VLOOKUP(B338,'[1]DADOS (OCULTAR)'!$Q$3:$S$133,3,0),"")</f>
        <v>9767633000447</v>
      </c>
      <c r="B338" s="7" t="str">
        <f>'[1]TCE - ANEXO III - Preencher'!C347</f>
        <v>HOSPITAL SILVIO MAGALHÃES</v>
      </c>
      <c r="C338" s="8"/>
      <c r="D338" s="9" t="str">
        <f>'[1]TCE - ANEXO III - Preencher'!E347</f>
        <v>JAQUELINE LIMA CAVALCANTE SILVA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 t="str">
        <f>IF('[1]TCE - ANEXO III - Preencher'!H347="","",'[1]TCE - ANEXO III - Preencher'!H347)</f>
        <v>09/2023</v>
      </c>
      <c r="H338" s="12">
        <f>'[1]TCE - ANEXO III - Preencher'!I347</f>
        <v>0</v>
      </c>
      <c r="I338" s="12">
        <f>'[1]TCE - ANEXO III - Preencher'!J347</f>
        <v>157.57</v>
      </c>
      <c r="J338" s="12">
        <f>'[1]TCE - ANEXO III - Preencher'!K347</f>
        <v>0</v>
      </c>
      <c r="K338" s="13">
        <f>'[1]TCE - ANEXO III - Preencher'!L347</f>
        <v>0</v>
      </c>
      <c r="L338" s="13">
        <f>'[1]TCE - ANEXO III - Preencher'!M347</f>
        <v>0</v>
      </c>
      <c r="M338" s="13">
        <f t="shared" si="30"/>
        <v>0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>
        <f>IF('[1]TCE - ANEXO III - Preencher'!AB347="","",'[1]TCE - ANEXO III - Preencher'!AB347)</f>
        <v>0</v>
      </c>
      <c r="AB338" s="13">
        <f t="shared" si="35"/>
        <v>157.57</v>
      </c>
    </row>
    <row r="339" spans="1:28">
      <c r="A339" s="6">
        <f>IFERROR(VLOOKUP(B339,'[1]DADOS (OCULTAR)'!$Q$3:$S$133,3,0),"")</f>
        <v>9767633000447</v>
      </c>
      <c r="B339" s="7" t="str">
        <f>'[1]TCE - ANEXO III - Preencher'!C348</f>
        <v>HOSPITAL SILVIO MAGALHÃES</v>
      </c>
      <c r="C339" s="8"/>
      <c r="D339" s="9" t="str">
        <f>'[1]TCE - ANEXO III - Preencher'!E348</f>
        <v>JARCILENE MARIA DA SILVA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322205</v>
      </c>
      <c r="G339" s="11" t="str">
        <f>IF('[1]TCE - ANEXO III - Preencher'!H348="","",'[1]TCE - ANEXO III - Preencher'!H348)</f>
        <v>09/2023</v>
      </c>
      <c r="H339" s="12">
        <f>'[1]TCE - ANEXO III - Preencher'!I348</f>
        <v>0</v>
      </c>
      <c r="I339" s="12">
        <f>'[1]TCE - ANEXO III - Preencher'!J348</f>
        <v>168.2</v>
      </c>
      <c r="J339" s="12">
        <f>'[1]TCE - ANEXO III - Preencher'!K348</f>
        <v>0</v>
      </c>
      <c r="K339" s="13">
        <f>'[1]TCE - ANEXO III - Preencher'!L348</f>
        <v>0</v>
      </c>
      <c r="L339" s="13">
        <f>'[1]TCE - ANEXO III - Preencher'!M348</f>
        <v>0</v>
      </c>
      <c r="M339" s="13">
        <f t="shared" si="30"/>
        <v>0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0</v>
      </c>
      <c r="U339" s="13">
        <f>'[1]TCE - ANEXO III - Preencher'!V348</f>
        <v>0</v>
      </c>
      <c r="V339" s="13">
        <f t="shared" si="33"/>
        <v>0</v>
      </c>
      <c r="W339" s="14" t="str">
        <f>IF('[1]TCE - ANEXO III - Preencher'!X348="","",'[1]TCE - ANEXO III - Preencher'!X348)</f>
        <v/>
      </c>
      <c r="X339" s="13">
        <f>'[1]TCE - ANEXO III - Preencher'!Y348</f>
        <v>4674.6400000000003</v>
      </c>
      <c r="Y339" s="13">
        <f>'[1]TCE - ANEXO III - Preencher'!Z348</f>
        <v>0</v>
      </c>
      <c r="Z339" s="13">
        <f t="shared" si="34"/>
        <v>4674.6400000000003</v>
      </c>
      <c r="AA339" s="14" t="str">
        <f>IF('[1]TCE - ANEXO III - Preencher'!AB348="","",'[1]TCE - ANEXO III - Preencher'!AB348)</f>
        <v>ABONO COMPLEMENTAR LEI NO 14.434</v>
      </c>
      <c r="AB339" s="13">
        <f t="shared" si="35"/>
        <v>4842.84</v>
      </c>
    </row>
    <row r="340" spans="1:28">
      <c r="A340" s="6">
        <f>IFERROR(VLOOKUP(B340,'[1]DADOS (OCULTAR)'!$Q$3:$S$133,3,0),"")</f>
        <v>9767633000447</v>
      </c>
      <c r="B340" s="7" t="str">
        <f>'[1]TCE - ANEXO III - Preencher'!C349</f>
        <v>HOSPITAL SILVIO MAGALHÃES</v>
      </c>
      <c r="C340" s="8"/>
      <c r="D340" s="9" t="str">
        <f>'[1]TCE - ANEXO III - Preencher'!E349</f>
        <v>JEANE MARIA DA SILVA</v>
      </c>
      <c r="E340" s="7" t="str">
        <f>IF('[1]TCE - ANEXO III - Preencher'!F349="4 - Assistência Odontológica","2 - Outros Profissionais da Saúde",'[1]TCE - ANEXO III - Preencher'!F349)</f>
        <v>3 - Administrativo</v>
      </c>
      <c r="F340" s="10">
        <f>'[1]TCE - ANEXO III - Preencher'!G349</f>
        <v>413115</v>
      </c>
      <c r="G340" s="11" t="str">
        <f>IF('[1]TCE - ANEXO III - Preencher'!H349="","",'[1]TCE - ANEXO III - Preencher'!H349)</f>
        <v>09/2023</v>
      </c>
      <c r="H340" s="12">
        <f>'[1]TCE - ANEXO III - Preencher'!I349</f>
        <v>0</v>
      </c>
      <c r="I340" s="12">
        <f>'[1]TCE - ANEXO III - Preencher'!J349</f>
        <v>185.3</v>
      </c>
      <c r="J340" s="12">
        <f>'[1]TCE - ANEXO III - Preencher'!K349</f>
        <v>0</v>
      </c>
      <c r="K340" s="13">
        <f>'[1]TCE - ANEXO III - Preencher'!L349</f>
        <v>0</v>
      </c>
      <c r="L340" s="13">
        <f>'[1]TCE - ANEXO III - Preencher'!M349</f>
        <v>0</v>
      </c>
      <c r="M340" s="13">
        <f t="shared" si="30"/>
        <v>0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>
        <f>IF('[1]TCE - ANEXO III - Preencher'!AB349="","",'[1]TCE - ANEXO III - Preencher'!AB349)</f>
        <v>0</v>
      </c>
      <c r="AB340" s="13">
        <f t="shared" si="35"/>
        <v>185.3</v>
      </c>
    </row>
    <row r="341" spans="1:28">
      <c r="A341" s="6">
        <f>IFERROR(VLOOKUP(B341,'[1]DADOS (OCULTAR)'!$Q$3:$S$133,3,0),"")</f>
        <v>9767633000447</v>
      </c>
      <c r="B341" s="7" t="str">
        <f>'[1]TCE - ANEXO III - Preencher'!C350</f>
        <v>HOSPITAL SILVIO MAGALHÃES</v>
      </c>
      <c r="C341" s="8"/>
      <c r="D341" s="9" t="str">
        <f>'[1]TCE - ANEXO III - Preencher'!E350</f>
        <v>JEFFERSON MAXWEBER RODRIGUES SA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>
        <f>'[1]TCE - ANEXO III - Preencher'!G350</f>
        <v>322205</v>
      </c>
      <c r="G341" s="11" t="str">
        <f>IF('[1]TCE - ANEXO III - Preencher'!H350="","",'[1]TCE - ANEXO III - Preencher'!H350)</f>
        <v>09/2023</v>
      </c>
      <c r="H341" s="12">
        <f>'[1]TCE - ANEXO III - Preencher'!I350</f>
        <v>0</v>
      </c>
      <c r="I341" s="12">
        <f>'[1]TCE - ANEXO III - Preencher'!J350</f>
        <v>152.63999999999999</v>
      </c>
      <c r="J341" s="12">
        <f>'[1]TCE - ANEXO III - Preencher'!K350</f>
        <v>0</v>
      </c>
      <c r="K341" s="13">
        <f>'[1]TCE - ANEXO III - Preencher'!L350</f>
        <v>0</v>
      </c>
      <c r="L341" s="13">
        <f>'[1]TCE - ANEXO III - Preencher'!M350</f>
        <v>0</v>
      </c>
      <c r="M341" s="13">
        <f t="shared" si="30"/>
        <v>0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4915.08</v>
      </c>
      <c r="Y341" s="13">
        <f>'[1]TCE - ANEXO III - Preencher'!Z350</f>
        <v>0</v>
      </c>
      <c r="Z341" s="13">
        <f t="shared" si="34"/>
        <v>4915.08</v>
      </c>
      <c r="AA341" s="14" t="str">
        <f>IF('[1]TCE - ANEXO III - Preencher'!AB350="","",'[1]TCE - ANEXO III - Preencher'!AB350)</f>
        <v>ABONO COMPLEMENTAR LEI NO 14.434</v>
      </c>
      <c r="AB341" s="13">
        <f t="shared" si="35"/>
        <v>5067.72</v>
      </c>
    </row>
    <row r="342" spans="1:28">
      <c r="A342" s="6">
        <f>IFERROR(VLOOKUP(B342,'[1]DADOS (OCULTAR)'!$Q$3:$S$133,3,0),"")</f>
        <v>9767633000447</v>
      </c>
      <c r="B342" s="7" t="str">
        <f>'[1]TCE - ANEXO III - Preencher'!C351</f>
        <v>HOSPITAL SILVIO MAGALHÃES</v>
      </c>
      <c r="C342" s="8"/>
      <c r="D342" s="9" t="str">
        <f>'[1]TCE - ANEXO III - Preencher'!E351</f>
        <v>JENIFER GEOVANNA DA SILVA DE JESUS</v>
      </c>
      <c r="E342" s="7" t="str">
        <f>IF('[1]TCE - ANEXO III - Preencher'!F351="4 - Assistência Odontológica","2 - Outros Profissionais da Saúde",'[1]TCE - ANEXO III - Preencher'!F351)</f>
        <v>3 - Administrativo</v>
      </c>
      <c r="F342" s="10">
        <f>'[1]TCE - ANEXO III - Preencher'!G351</f>
        <v>422110</v>
      </c>
      <c r="G342" s="11" t="str">
        <f>IF('[1]TCE - ANEXO III - Preencher'!H351="","",'[1]TCE - ANEXO III - Preencher'!H351)</f>
        <v>09/2023</v>
      </c>
      <c r="H342" s="12">
        <f>'[1]TCE - ANEXO III - Preencher'!I351</f>
        <v>0</v>
      </c>
      <c r="I342" s="12">
        <f>'[1]TCE - ANEXO III - Preencher'!J351</f>
        <v>115.69</v>
      </c>
      <c r="J342" s="12">
        <f>'[1]TCE - ANEXO III - Preencher'!K351</f>
        <v>0</v>
      </c>
      <c r="K342" s="13">
        <f>'[1]TCE - ANEXO III - Preencher'!L351</f>
        <v>0</v>
      </c>
      <c r="L342" s="13">
        <f>'[1]TCE - ANEXO III - Preencher'!M351</f>
        <v>0</v>
      </c>
      <c r="M342" s="13">
        <f t="shared" si="30"/>
        <v>0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>
        <f>IF('[1]TCE - ANEXO III - Preencher'!AB351="","",'[1]TCE - ANEXO III - Preencher'!AB351)</f>
        <v>0</v>
      </c>
      <c r="AB342" s="13">
        <f t="shared" si="35"/>
        <v>115.69</v>
      </c>
    </row>
    <row r="343" spans="1:28">
      <c r="A343" s="6">
        <f>IFERROR(VLOOKUP(B343,'[1]DADOS (OCULTAR)'!$Q$3:$S$133,3,0),"")</f>
        <v>9767633000447</v>
      </c>
      <c r="B343" s="7" t="str">
        <f>'[1]TCE - ANEXO III - Preencher'!C352</f>
        <v>HOSPITAL SILVIO MAGALHÃES</v>
      </c>
      <c r="C343" s="8"/>
      <c r="D343" s="9" t="str">
        <f>'[1]TCE - ANEXO III - Preencher'!E352</f>
        <v>JENIFFER LUANA FEIJO DE MELO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>
        <f>'[1]TCE - ANEXO III - Preencher'!G352</f>
        <v>223505</v>
      </c>
      <c r="G343" s="11" t="str">
        <f>IF('[1]TCE - ANEXO III - Preencher'!H352="","",'[1]TCE - ANEXO III - Preencher'!H352)</f>
        <v>09/2023</v>
      </c>
      <c r="H343" s="12">
        <f>'[1]TCE - ANEXO III - Preencher'!I352</f>
        <v>0</v>
      </c>
      <c r="I343" s="12">
        <f>'[1]TCE - ANEXO III - Preencher'!J352</f>
        <v>254.84</v>
      </c>
      <c r="J343" s="12">
        <f>'[1]TCE - ANEXO III - Preencher'!K352</f>
        <v>0</v>
      </c>
      <c r="K343" s="13">
        <f>'[1]TCE - ANEXO III - Preencher'!L352</f>
        <v>0</v>
      </c>
      <c r="L343" s="13">
        <f>'[1]TCE - ANEXO III - Preencher'!M352</f>
        <v>0</v>
      </c>
      <c r="M343" s="13">
        <f t="shared" si="30"/>
        <v>0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120.26</v>
      </c>
      <c r="U343" s="13">
        <f>'[1]TCE - ANEXO III - Preencher'!V352</f>
        <v>0</v>
      </c>
      <c r="V343" s="13">
        <f t="shared" si="33"/>
        <v>120.26</v>
      </c>
      <c r="W343" s="14" t="str">
        <f>IF('[1]TCE - ANEXO III - Preencher'!X352="","",'[1]TCE - ANEXO III - Preencher'!X352)</f>
        <v>AUXILIO CRECHE</v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>
        <f>IF('[1]TCE - ANEXO III - Preencher'!AB352="","",'[1]TCE - ANEXO III - Preencher'!AB352)</f>
        <v>0</v>
      </c>
      <c r="AB343" s="13">
        <f t="shared" si="35"/>
        <v>375.1</v>
      </c>
    </row>
    <row r="344" spans="1:28">
      <c r="A344" s="6">
        <f>IFERROR(VLOOKUP(B344,'[1]DADOS (OCULTAR)'!$Q$3:$S$133,3,0),"")</f>
        <v>9767633000447</v>
      </c>
      <c r="B344" s="7" t="str">
        <f>'[1]TCE - ANEXO III - Preencher'!C353</f>
        <v>HOSPITAL SILVIO MAGALHÃES</v>
      </c>
      <c r="C344" s="8"/>
      <c r="D344" s="9" t="str">
        <f>'[1]TCE - ANEXO III - Preencher'!E353</f>
        <v>JENNIFER CRISTINA DA SILVA MARQUES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>
        <f>'[1]TCE - ANEXO III - Preencher'!G353</f>
        <v>223505</v>
      </c>
      <c r="G344" s="11" t="str">
        <f>IF('[1]TCE - ANEXO III - Preencher'!H353="","",'[1]TCE - ANEXO III - Preencher'!H353)</f>
        <v>09/2023</v>
      </c>
      <c r="H344" s="12">
        <f>'[1]TCE - ANEXO III - Preencher'!I353</f>
        <v>0</v>
      </c>
      <c r="I344" s="12">
        <f>'[1]TCE - ANEXO III - Preencher'!J353</f>
        <v>206.02</v>
      </c>
      <c r="J344" s="12">
        <f>'[1]TCE - ANEXO III - Preencher'!K353</f>
        <v>0</v>
      </c>
      <c r="K344" s="13">
        <f>'[1]TCE - ANEXO III - Preencher'!L353</f>
        <v>0</v>
      </c>
      <c r="L344" s="13">
        <f>'[1]TCE - ANEXO III - Preencher'!M353</f>
        <v>0</v>
      </c>
      <c r="M344" s="13">
        <f t="shared" si="30"/>
        <v>0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0</v>
      </c>
      <c r="U344" s="13">
        <f>'[1]TCE - ANEXO III - Preencher'!V353</f>
        <v>0</v>
      </c>
      <c r="V344" s="13">
        <f t="shared" si="33"/>
        <v>0</v>
      </c>
      <c r="W344" s="14" t="str">
        <f>IF('[1]TCE - ANEXO III - Preencher'!X353="","",'[1]TCE - ANEXO III - Preencher'!X353)</f>
        <v/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>
        <f>IF('[1]TCE - ANEXO III - Preencher'!AB353="","",'[1]TCE - ANEXO III - Preencher'!AB353)</f>
        <v>0</v>
      </c>
      <c r="AB344" s="13">
        <f t="shared" si="35"/>
        <v>206.02</v>
      </c>
    </row>
    <row r="345" spans="1:28">
      <c r="A345" s="6">
        <f>IFERROR(VLOOKUP(B345,'[1]DADOS (OCULTAR)'!$Q$3:$S$133,3,0),"")</f>
        <v>9767633000447</v>
      </c>
      <c r="B345" s="7" t="str">
        <f>'[1]TCE - ANEXO III - Preencher'!C354</f>
        <v>HOSPITAL SILVIO MAGALHÃES</v>
      </c>
      <c r="C345" s="8"/>
      <c r="D345" s="9" t="str">
        <f>'[1]TCE - ANEXO III - Preencher'!E354</f>
        <v>JEREMIAS SEBASTIAO DA SILVA</v>
      </c>
      <c r="E345" s="7" t="str">
        <f>IF('[1]TCE - ANEXO III - Preencher'!F354="4 - Assistência Odontológica","2 - Outros Profissionais da Saúde",'[1]TCE - ANEXO III - Preencher'!F354)</f>
        <v>3 - Administrativo</v>
      </c>
      <c r="F345" s="10">
        <f>'[1]TCE - ANEXO III - Preencher'!G354</f>
        <v>517410</v>
      </c>
      <c r="G345" s="11" t="str">
        <f>IF('[1]TCE - ANEXO III - Preencher'!H354="","",'[1]TCE - ANEXO III - Preencher'!H354)</f>
        <v>09/2023</v>
      </c>
      <c r="H345" s="12">
        <f>'[1]TCE - ANEXO III - Preencher'!I354</f>
        <v>0</v>
      </c>
      <c r="I345" s="12">
        <f>'[1]TCE - ANEXO III - Preencher'!J354</f>
        <v>136.4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>
        <f>IF('[1]TCE - ANEXO III - Preencher'!AB354="","",'[1]TCE - ANEXO III - Preencher'!AB354)</f>
        <v>0</v>
      </c>
      <c r="AB345" s="13">
        <f t="shared" si="35"/>
        <v>136.4</v>
      </c>
    </row>
    <row r="346" spans="1:28">
      <c r="A346" s="6">
        <f>IFERROR(VLOOKUP(B346,'[1]DADOS (OCULTAR)'!$Q$3:$S$133,3,0),"")</f>
        <v>9767633000447</v>
      </c>
      <c r="B346" s="7" t="str">
        <f>'[1]TCE - ANEXO III - Preencher'!C355</f>
        <v>HOSPITAL SILVIO MAGALHÃES</v>
      </c>
      <c r="C346" s="8"/>
      <c r="D346" s="9" t="str">
        <f>'[1]TCE - ANEXO III - Preencher'!E355</f>
        <v>JESSIANE MARIA MELO DA SILVA</v>
      </c>
      <c r="E346" s="7" t="str">
        <f>IF('[1]TCE - ANEXO III - Preencher'!F355="4 - Assistência Odontológica","2 - Outros Profissionais da Saúde",'[1]TCE - ANEXO III - Preencher'!F355)</f>
        <v>2 - Outros Profissionais da Saúde</v>
      </c>
      <c r="F346" s="10">
        <f>'[1]TCE - ANEXO III - Preencher'!G355</f>
        <v>322205</v>
      </c>
      <c r="G346" s="11" t="str">
        <f>IF('[1]TCE - ANEXO III - Preencher'!H355="","",'[1]TCE - ANEXO III - Preencher'!H355)</f>
        <v>09/2023</v>
      </c>
      <c r="H346" s="12">
        <f>'[1]TCE - ANEXO III - Preencher'!I355</f>
        <v>0</v>
      </c>
      <c r="I346" s="12">
        <f>'[1]TCE - ANEXO III - Preencher'!J355</f>
        <v>139.04</v>
      </c>
      <c r="J346" s="12">
        <f>'[1]TCE - ANEXO III - Preencher'!K355</f>
        <v>0</v>
      </c>
      <c r="K346" s="13">
        <f>'[1]TCE - ANEXO III - Preencher'!L355</f>
        <v>0</v>
      </c>
      <c r="L346" s="13">
        <f>'[1]TCE - ANEXO III - Preencher'!M355</f>
        <v>0</v>
      </c>
      <c r="M346" s="13">
        <f t="shared" si="30"/>
        <v>0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4490.6499999999996</v>
      </c>
      <c r="Y346" s="13">
        <f>'[1]TCE - ANEXO III - Preencher'!Z355</f>
        <v>0</v>
      </c>
      <c r="Z346" s="13">
        <f t="shared" si="34"/>
        <v>4490.6499999999996</v>
      </c>
      <c r="AA346" s="14" t="str">
        <f>IF('[1]TCE - ANEXO III - Preencher'!AB355="","",'[1]TCE - ANEXO III - Preencher'!AB355)</f>
        <v>ABONO COMPLEMENTAR LEI NO 14.434</v>
      </c>
      <c r="AB346" s="13">
        <f t="shared" si="35"/>
        <v>4629.6899999999996</v>
      </c>
    </row>
    <row r="347" spans="1:28">
      <c r="A347" s="6">
        <f>IFERROR(VLOOKUP(B347,'[1]DADOS (OCULTAR)'!$Q$3:$S$133,3,0),"")</f>
        <v>9767633000447</v>
      </c>
      <c r="B347" s="7" t="str">
        <f>'[1]TCE - ANEXO III - Preencher'!C356</f>
        <v>HOSPITAL SILVIO MAGALHÃES</v>
      </c>
      <c r="C347" s="8"/>
      <c r="D347" s="9" t="str">
        <f>'[1]TCE - ANEXO III - Preencher'!E356</f>
        <v>JESSICA ANDRADE DE ALCANTARA</v>
      </c>
      <c r="E347" s="7" t="str">
        <f>IF('[1]TCE - ANEXO III - Preencher'!F356="4 - Assistência Odontológica","2 - Outros Profissionais da Saúde",'[1]TCE - ANEXO III - Preencher'!F356)</f>
        <v>3 - Administrativo</v>
      </c>
      <c r="F347" s="10">
        <f>'[1]TCE - ANEXO III - Preencher'!G356</f>
        <v>521130</v>
      </c>
      <c r="G347" s="11" t="str">
        <f>IF('[1]TCE - ANEXO III - Preencher'!H356="","",'[1]TCE - ANEXO III - Preencher'!H356)</f>
        <v>09/2023</v>
      </c>
      <c r="H347" s="12">
        <f>'[1]TCE - ANEXO III - Preencher'!I356</f>
        <v>0</v>
      </c>
      <c r="I347" s="12">
        <f>'[1]TCE - ANEXO III - Preencher'!J356</f>
        <v>115.69</v>
      </c>
      <c r="J347" s="12">
        <f>'[1]TCE - ANEXO III - Preencher'!K356</f>
        <v>0</v>
      </c>
      <c r="K347" s="13">
        <f>'[1]TCE - ANEXO III - Preencher'!L356</f>
        <v>0</v>
      </c>
      <c r="L347" s="13">
        <f>'[1]TCE - ANEXO III - Preencher'!M356</f>
        <v>0</v>
      </c>
      <c r="M347" s="13">
        <f t="shared" si="30"/>
        <v>0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125</v>
      </c>
      <c r="R347" s="13">
        <f>'[1]TCE - ANEXO III - Preencher'!S356</f>
        <v>79.2</v>
      </c>
      <c r="S347" s="13">
        <f t="shared" si="32"/>
        <v>45.8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>
        <f>IF('[1]TCE - ANEXO III - Preencher'!AB356="","",'[1]TCE - ANEXO III - Preencher'!AB356)</f>
        <v>0</v>
      </c>
      <c r="AB347" s="13">
        <f t="shared" si="35"/>
        <v>161.49</v>
      </c>
    </row>
    <row r="348" spans="1:28">
      <c r="A348" s="6">
        <f>IFERROR(VLOOKUP(B348,'[1]DADOS (OCULTAR)'!$Q$3:$S$133,3,0),"")</f>
        <v>9767633000447</v>
      </c>
      <c r="B348" s="7" t="str">
        <f>'[1]TCE - ANEXO III - Preencher'!C357</f>
        <v>HOSPITAL SILVIO MAGALHÃES</v>
      </c>
      <c r="C348" s="8"/>
      <c r="D348" s="9" t="str">
        <f>'[1]TCE - ANEXO III - Preencher'!E357</f>
        <v>JESSICA THAMIRES DA SILVA MELO</v>
      </c>
      <c r="E348" s="7" t="str">
        <f>IF('[1]TCE - ANEXO III - Preencher'!F357="4 - Assistência Odontológica","2 - Outros Profissionais da Saúde",'[1]TCE - ANEXO III - Preencher'!F357)</f>
        <v>2 - Outros Profissionais da Saúde</v>
      </c>
      <c r="F348" s="10">
        <f>'[1]TCE - ANEXO III - Preencher'!G357</f>
        <v>223505</v>
      </c>
      <c r="G348" s="11" t="str">
        <f>IF('[1]TCE - ANEXO III - Preencher'!H357="","",'[1]TCE - ANEXO III - Preencher'!H357)</f>
        <v>09/2023</v>
      </c>
      <c r="H348" s="12">
        <f>'[1]TCE - ANEXO III - Preencher'!I357</f>
        <v>0</v>
      </c>
      <c r="I348" s="12">
        <f>'[1]TCE - ANEXO III - Preencher'!J357</f>
        <v>212.2</v>
      </c>
      <c r="J348" s="12">
        <f>'[1]TCE - ANEXO III - Preencher'!K357</f>
        <v>0</v>
      </c>
      <c r="K348" s="13">
        <f>'[1]TCE - ANEXO III - Preencher'!L357</f>
        <v>0</v>
      </c>
      <c r="L348" s="13">
        <f>'[1]TCE - ANEXO III - Preencher'!M357</f>
        <v>0</v>
      </c>
      <c r="M348" s="13">
        <f t="shared" si="30"/>
        <v>0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6872.72</v>
      </c>
      <c r="Y348" s="13">
        <f>'[1]TCE - ANEXO III - Preencher'!Z357</f>
        <v>0</v>
      </c>
      <c r="Z348" s="13">
        <f t="shared" si="34"/>
        <v>6872.72</v>
      </c>
      <c r="AA348" s="14" t="str">
        <f>IF('[1]TCE - ANEXO III - Preencher'!AB357="","",'[1]TCE - ANEXO III - Preencher'!AB357)</f>
        <v>ABONO COMPLEMENTAR LEI NO 14.434</v>
      </c>
      <c r="AB348" s="13">
        <f t="shared" si="35"/>
        <v>7084.92</v>
      </c>
    </row>
    <row r="349" spans="1:28">
      <c r="A349" s="6">
        <f>IFERROR(VLOOKUP(B349,'[1]DADOS (OCULTAR)'!$Q$3:$S$133,3,0),"")</f>
        <v>9767633000447</v>
      </c>
      <c r="B349" s="7" t="str">
        <f>'[1]TCE - ANEXO III - Preencher'!C358</f>
        <v>HOSPITAL SILVIO MAGALHÃES</v>
      </c>
      <c r="C349" s="8"/>
      <c r="D349" s="9" t="str">
        <f>'[1]TCE - ANEXO III - Preencher'!E358</f>
        <v>JITANA CARLA DA SILVA OLIVEIRA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223505</v>
      </c>
      <c r="G349" s="11" t="str">
        <f>IF('[1]TCE - ANEXO III - Preencher'!H358="","",'[1]TCE - ANEXO III - Preencher'!H358)</f>
        <v>09/2023</v>
      </c>
      <c r="H349" s="12">
        <f>'[1]TCE - ANEXO III - Preencher'!I358</f>
        <v>0</v>
      </c>
      <c r="I349" s="12">
        <f>'[1]TCE - ANEXO III - Preencher'!J358</f>
        <v>310.10000000000002</v>
      </c>
      <c r="J349" s="12">
        <f>'[1]TCE - ANEXO III - Preencher'!K358</f>
        <v>0</v>
      </c>
      <c r="K349" s="13">
        <f>'[1]TCE - ANEXO III - Preencher'!L358</f>
        <v>0</v>
      </c>
      <c r="L349" s="13">
        <f>'[1]TCE - ANEXO III - Preencher'!M358</f>
        <v>0</v>
      </c>
      <c r="M349" s="13">
        <f t="shared" si="30"/>
        <v>0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120.26</v>
      </c>
      <c r="U349" s="13">
        <f>'[1]TCE - ANEXO III - Preencher'!V358</f>
        <v>0</v>
      </c>
      <c r="V349" s="13">
        <f t="shared" si="33"/>
        <v>120.26</v>
      </c>
      <c r="W349" s="14" t="str">
        <f>IF('[1]TCE - ANEXO III - Preencher'!X358="","",'[1]TCE - ANEXO III - Preencher'!X358)</f>
        <v>AUXILIO CRECHE</v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>
        <f>IF('[1]TCE - ANEXO III - Preencher'!AB358="","",'[1]TCE - ANEXO III - Preencher'!AB358)</f>
        <v>0</v>
      </c>
      <c r="AB349" s="13">
        <f t="shared" si="35"/>
        <v>430.36</v>
      </c>
    </row>
    <row r="350" spans="1:28">
      <c r="A350" s="6">
        <f>IFERROR(VLOOKUP(B350,'[1]DADOS (OCULTAR)'!$Q$3:$S$133,3,0),"")</f>
        <v>9767633000447</v>
      </c>
      <c r="B350" s="7" t="str">
        <f>'[1]TCE - ANEXO III - Preencher'!C359</f>
        <v>HOSPITAL SILVIO MAGALHÃES</v>
      </c>
      <c r="C350" s="8"/>
      <c r="D350" s="9" t="str">
        <f>'[1]TCE - ANEXO III - Preencher'!E359</f>
        <v>JOAO BATISTA MIRANDA DO NASCIMENTO</v>
      </c>
      <c r="E350" s="7" t="str">
        <f>IF('[1]TCE - ANEXO III - Preencher'!F359="4 - Assistência Odontológica","2 - Outros Profissionais da Saúde",'[1]TCE - ANEXO III - Preencher'!F359)</f>
        <v>3 - Administrativo</v>
      </c>
      <c r="F350" s="10">
        <f>'[1]TCE - ANEXO III - Preencher'!G359</f>
        <v>411005</v>
      </c>
      <c r="G350" s="11" t="str">
        <f>IF('[1]TCE - ANEXO III - Preencher'!H359="","",'[1]TCE - ANEXO III - Preencher'!H359)</f>
        <v>09/2023</v>
      </c>
      <c r="H350" s="12">
        <f>'[1]TCE - ANEXO III - Preencher'!I359</f>
        <v>0</v>
      </c>
      <c r="I350" s="12">
        <f>'[1]TCE - ANEXO III - Preencher'!J359</f>
        <v>126.73</v>
      </c>
      <c r="J350" s="12">
        <f>'[1]TCE - ANEXO III - Preencher'!K359</f>
        <v>0</v>
      </c>
      <c r="K350" s="13">
        <f>'[1]TCE - ANEXO III - Preencher'!L359</f>
        <v>0</v>
      </c>
      <c r="L350" s="13">
        <f>'[1]TCE - ANEXO III - Preencher'!M359</f>
        <v>0</v>
      </c>
      <c r="M350" s="13">
        <f t="shared" si="30"/>
        <v>0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>
        <f>IF('[1]TCE - ANEXO III - Preencher'!AB359="","",'[1]TCE - ANEXO III - Preencher'!AB359)</f>
        <v>0</v>
      </c>
      <c r="AB350" s="13">
        <f t="shared" si="35"/>
        <v>126.73</v>
      </c>
    </row>
    <row r="351" spans="1:28">
      <c r="A351" s="6">
        <f>IFERROR(VLOOKUP(B351,'[1]DADOS (OCULTAR)'!$Q$3:$S$133,3,0),"")</f>
        <v>9767633000447</v>
      </c>
      <c r="B351" s="7" t="str">
        <f>'[1]TCE - ANEXO III - Preencher'!C360</f>
        <v>HOSPITAL SILVIO MAGALHÃES</v>
      </c>
      <c r="C351" s="8"/>
      <c r="D351" s="9" t="str">
        <f>'[1]TCE - ANEXO III - Preencher'!E360</f>
        <v>JOAO ELIAS CABRAL SIQUEIRA DE LIMA</v>
      </c>
      <c r="E351" s="7" t="str">
        <f>IF('[1]TCE - ANEXO III - Preencher'!F360="4 - Assistência Odontológica","2 - Outros Profissionais da Saúde",'[1]TCE - ANEXO III - Preencher'!F360)</f>
        <v>3 - Administrativo</v>
      </c>
      <c r="F351" s="10">
        <f>'[1]TCE - ANEXO III - Preencher'!G360</f>
        <v>422110</v>
      </c>
      <c r="G351" s="11" t="str">
        <f>IF('[1]TCE - ANEXO III - Preencher'!H360="","",'[1]TCE - ANEXO III - Preencher'!H360)</f>
        <v>09/2023</v>
      </c>
      <c r="H351" s="12">
        <f>'[1]TCE - ANEXO III - Preencher'!I360</f>
        <v>0</v>
      </c>
      <c r="I351" s="12">
        <f>'[1]TCE - ANEXO III - Preencher'!J360</f>
        <v>165.88</v>
      </c>
      <c r="J351" s="12">
        <f>'[1]TCE - ANEXO III - Preencher'!K360</f>
        <v>0</v>
      </c>
      <c r="K351" s="13">
        <f>'[1]TCE - ANEXO III - Preencher'!L360</f>
        <v>0</v>
      </c>
      <c r="L351" s="13">
        <f>'[1]TCE - ANEXO III - Preencher'!M360</f>
        <v>0</v>
      </c>
      <c r="M351" s="13">
        <f t="shared" si="30"/>
        <v>0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>
        <f>IF('[1]TCE - ANEXO III - Preencher'!AB360="","",'[1]TCE - ANEXO III - Preencher'!AB360)</f>
        <v>0</v>
      </c>
      <c r="AB351" s="13">
        <f t="shared" si="35"/>
        <v>165.88</v>
      </c>
    </row>
    <row r="352" spans="1:28">
      <c r="A352" s="6">
        <f>IFERROR(VLOOKUP(B352,'[1]DADOS (OCULTAR)'!$Q$3:$S$133,3,0),"")</f>
        <v>9767633000447</v>
      </c>
      <c r="B352" s="7" t="str">
        <f>'[1]TCE - ANEXO III - Preencher'!C361</f>
        <v>HOSPITAL SILVIO MAGALHÃES</v>
      </c>
      <c r="C352" s="8"/>
      <c r="D352" s="9" t="str">
        <f>'[1]TCE - ANEXO III - Preencher'!E361</f>
        <v>JOAO JERONIMO DA SILVA FILHO</v>
      </c>
      <c r="E352" s="7" t="str">
        <f>IF('[1]TCE - ANEXO III - Preencher'!F361="4 - Assistência Odontológica","2 - Outros Profissionais da Saúde",'[1]TCE - ANEXO III - Preencher'!F361)</f>
        <v>2 - Outros Profissionais da Saúde</v>
      </c>
      <c r="F352" s="10">
        <f>'[1]TCE - ANEXO III - Preencher'!G361</f>
        <v>322205</v>
      </c>
      <c r="G352" s="11" t="str">
        <f>IF('[1]TCE - ANEXO III - Preencher'!H361="","",'[1]TCE - ANEXO III - Preencher'!H361)</f>
        <v>09/2023</v>
      </c>
      <c r="H352" s="12">
        <f>'[1]TCE - ANEXO III - Preencher'!I361</f>
        <v>0</v>
      </c>
      <c r="I352" s="12">
        <f>'[1]TCE - ANEXO III - Preencher'!J361</f>
        <v>185.23</v>
      </c>
      <c r="J352" s="12">
        <f>'[1]TCE - ANEXO III - Preencher'!K361</f>
        <v>0</v>
      </c>
      <c r="K352" s="13">
        <f>'[1]TCE - ANEXO III - Preencher'!L361</f>
        <v>0</v>
      </c>
      <c r="L352" s="13">
        <f>'[1]TCE - ANEXO III - Preencher'!M361</f>
        <v>0</v>
      </c>
      <c r="M352" s="13">
        <f t="shared" si="30"/>
        <v>0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>
        <f>IF('[1]TCE - ANEXO III - Preencher'!AB361="","",'[1]TCE - ANEXO III - Preencher'!AB361)</f>
        <v>0</v>
      </c>
      <c r="AB352" s="13">
        <f t="shared" si="35"/>
        <v>185.23</v>
      </c>
    </row>
    <row r="353" spans="1:28">
      <c r="A353" s="6">
        <f>IFERROR(VLOOKUP(B353,'[1]DADOS (OCULTAR)'!$Q$3:$S$133,3,0),"")</f>
        <v>9767633000447</v>
      </c>
      <c r="B353" s="7" t="str">
        <f>'[1]TCE - ANEXO III - Preencher'!C362</f>
        <v>HOSPITAL SILVIO MAGALHÃES</v>
      </c>
      <c r="C353" s="8"/>
      <c r="D353" s="9" t="str">
        <f>'[1]TCE - ANEXO III - Preencher'!E362</f>
        <v>JOAQUIM ALEXANDRE LINS BEZERRA</v>
      </c>
      <c r="E353" s="7" t="str">
        <f>IF('[1]TCE - ANEXO III - Preencher'!F362="4 - Assistência Odontológica","2 - Outros Profissionais da Saúde",'[1]TCE - ANEXO III - Preencher'!F362)</f>
        <v>2 - Outros Profissionais da Saúde</v>
      </c>
      <c r="F353" s="10">
        <f>'[1]TCE - ANEXO III - Preencher'!G362</f>
        <v>322205</v>
      </c>
      <c r="G353" s="11" t="str">
        <f>IF('[1]TCE - ANEXO III - Preencher'!H362="","",'[1]TCE - ANEXO III - Preencher'!H362)</f>
        <v>09/2023</v>
      </c>
      <c r="H353" s="12">
        <f>'[1]TCE - ANEXO III - Preencher'!I362</f>
        <v>0</v>
      </c>
      <c r="I353" s="12">
        <f>'[1]TCE - ANEXO III - Preencher'!J362</f>
        <v>157.56</v>
      </c>
      <c r="J353" s="12">
        <f>'[1]TCE - ANEXO III - Preencher'!K362</f>
        <v>0</v>
      </c>
      <c r="K353" s="13">
        <f>'[1]TCE - ANEXO III - Preencher'!L362</f>
        <v>0</v>
      </c>
      <c r="L353" s="13">
        <f>'[1]TCE - ANEXO III - Preencher'!M362</f>
        <v>0</v>
      </c>
      <c r="M353" s="13">
        <f t="shared" si="30"/>
        <v>0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4854.72</v>
      </c>
      <c r="Y353" s="13">
        <f>'[1]TCE - ANEXO III - Preencher'!Z362</f>
        <v>0</v>
      </c>
      <c r="Z353" s="13">
        <f t="shared" si="34"/>
        <v>4854.72</v>
      </c>
      <c r="AA353" s="14" t="str">
        <f>IF('[1]TCE - ANEXO III - Preencher'!AB362="","",'[1]TCE - ANEXO III - Preencher'!AB362)</f>
        <v>ABONO COMPLEMENTAR LEI NO 14.434</v>
      </c>
      <c r="AB353" s="13">
        <f t="shared" si="35"/>
        <v>5012.2800000000007</v>
      </c>
    </row>
    <row r="354" spans="1:28">
      <c r="A354" s="6">
        <f>IFERROR(VLOOKUP(B354,'[1]DADOS (OCULTAR)'!$Q$3:$S$133,3,0),"")</f>
        <v>9767633000447</v>
      </c>
      <c r="B354" s="7" t="str">
        <f>'[1]TCE - ANEXO III - Preencher'!C363</f>
        <v>HOSPITAL SILVIO MAGALHÃES</v>
      </c>
      <c r="C354" s="8"/>
      <c r="D354" s="9" t="str">
        <f>'[1]TCE - ANEXO III - Preencher'!E363</f>
        <v xml:space="preserve">JOEL CLEMENTE DE OLIVEIRA </v>
      </c>
      <c r="E354" s="7" t="str">
        <f>IF('[1]TCE - ANEXO III - Preencher'!F363="4 - Assistência Odontológica","2 - Outros Profissionais da Saúde",'[1]TCE - ANEXO III - Preencher'!F363)</f>
        <v>3 - Administrativo</v>
      </c>
      <c r="F354" s="10">
        <f>'[1]TCE - ANEXO III - Preencher'!G363</f>
        <v>517410</v>
      </c>
      <c r="G354" s="11" t="str">
        <f>IF('[1]TCE - ANEXO III - Preencher'!H363="","",'[1]TCE - ANEXO III - Preencher'!H363)</f>
        <v>09/2023</v>
      </c>
      <c r="H354" s="12">
        <f>'[1]TCE - ANEXO III - Preencher'!I363</f>
        <v>0</v>
      </c>
      <c r="I354" s="12">
        <f>'[1]TCE - ANEXO III - Preencher'!J363</f>
        <v>131.12</v>
      </c>
      <c r="J354" s="12">
        <f>'[1]TCE - ANEXO III - Preencher'!K363</f>
        <v>0</v>
      </c>
      <c r="K354" s="13">
        <f>'[1]TCE - ANEXO III - Preencher'!L363</f>
        <v>0</v>
      </c>
      <c r="L354" s="13">
        <f>'[1]TCE - ANEXO III - Preencher'!M363</f>
        <v>0</v>
      </c>
      <c r="M354" s="13">
        <f t="shared" si="30"/>
        <v>0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>
        <f>IF('[1]TCE - ANEXO III - Preencher'!AB363="","",'[1]TCE - ANEXO III - Preencher'!AB363)</f>
        <v>0</v>
      </c>
      <c r="AB354" s="13">
        <f t="shared" si="35"/>
        <v>131.12</v>
      </c>
    </row>
    <row r="355" spans="1:28">
      <c r="A355" s="6">
        <f>IFERROR(VLOOKUP(B355,'[1]DADOS (OCULTAR)'!$Q$3:$S$133,3,0),"")</f>
        <v>9767633000447</v>
      </c>
      <c r="B355" s="7" t="str">
        <f>'[1]TCE - ANEXO III - Preencher'!C364</f>
        <v>HOSPITAL SILVIO MAGALHÃES</v>
      </c>
      <c r="C355" s="8"/>
      <c r="D355" s="9" t="str">
        <f>'[1]TCE - ANEXO III - Preencher'!E364</f>
        <v>JOELMA ANTONIA RIBEIRO DA SILVA NASCIMENTO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>
        <f>'[1]TCE - ANEXO III - Preencher'!G364</f>
        <v>223505</v>
      </c>
      <c r="G355" s="11" t="str">
        <f>IF('[1]TCE - ANEXO III - Preencher'!H364="","",'[1]TCE - ANEXO III - Preencher'!H364)</f>
        <v>09/2023</v>
      </c>
      <c r="H355" s="12">
        <f>'[1]TCE - ANEXO III - Preencher'!I364</f>
        <v>0</v>
      </c>
      <c r="I355" s="12">
        <f>'[1]TCE - ANEXO III - Preencher'!J364</f>
        <v>174.19</v>
      </c>
      <c r="J355" s="12">
        <f>'[1]TCE - ANEXO III - Preencher'!K364</f>
        <v>0</v>
      </c>
      <c r="K355" s="13">
        <f>'[1]TCE - ANEXO III - Preencher'!L364</f>
        <v>0</v>
      </c>
      <c r="L355" s="13">
        <f>'[1]TCE - ANEXO III - Preencher'!M364</f>
        <v>0</v>
      </c>
      <c r="M355" s="13">
        <f t="shared" si="30"/>
        <v>0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120.26</v>
      </c>
      <c r="U355" s="13">
        <f>'[1]TCE - ANEXO III - Preencher'!V364</f>
        <v>0</v>
      </c>
      <c r="V355" s="13">
        <f t="shared" si="33"/>
        <v>120.26</v>
      </c>
      <c r="W355" s="14" t="str">
        <f>IF('[1]TCE - ANEXO III - Preencher'!X364="","",'[1]TCE - ANEXO III - Preencher'!X364)</f>
        <v>AUXILIO CRECHE</v>
      </c>
      <c r="X355" s="13">
        <f>'[1]TCE - ANEXO III - Preencher'!Y364</f>
        <v>7132.23</v>
      </c>
      <c r="Y355" s="13">
        <f>'[1]TCE - ANEXO III - Preencher'!Z364</f>
        <v>0</v>
      </c>
      <c r="Z355" s="13">
        <f t="shared" si="34"/>
        <v>7132.23</v>
      </c>
      <c r="AA355" s="14" t="str">
        <f>IF('[1]TCE - ANEXO III - Preencher'!AB364="","",'[1]TCE - ANEXO III - Preencher'!AB364)</f>
        <v>ABONO COMPLEMENTAR LEI NO 14.434</v>
      </c>
      <c r="AB355" s="13">
        <f t="shared" si="35"/>
        <v>7426.6799999999994</v>
      </c>
    </row>
    <row r="356" spans="1:28">
      <c r="A356" s="6">
        <f>IFERROR(VLOOKUP(B356,'[1]DADOS (OCULTAR)'!$Q$3:$S$133,3,0),"")</f>
        <v>9767633000447</v>
      </c>
      <c r="B356" s="7" t="str">
        <f>'[1]TCE - ANEXO III - Preencher'!C365</f>
        <v>HOSPITAL SILVIO MAGALHÃES</v>
      </c>
      <c r="C356" s="8"/>
      <c r="D356" s="9" t="str">
        <f>'[1]TCE - ANEXO III - Preencher'!E365</f>
        <v>JOELMA CAVALCANTE DOS SANTOS</v>
      </c>
      <c r="E356" s="7" t="str">
        <f>IF('[1]TCE - ANEXO III - Preencher'!F365="4 - Assistência Odontológica","2 - Outros Profissionais da Saúde",'[1]TCE - ANEXO III - Preencher'!F365)</f>
        <v>3 - Administrativo</v>
      </c>
      <c r="F356" s="10">
        <f>'[1]TCE - ANEXO III - Preencher'!G365</f>
        <v>513430</v>
      </c>
      <c r="G356" s="11" t="str">
        <f>IF('[1]TCE - ANEXO III - Preencher'!H365="","",'[1]TCE - ANEXO III - Preencher'!H365)</f>
        <v>09/2023</v>
      </c>
      <c r="H356" s="12">
        <f>'[1]TCE - ANEXO III - Preencher'!I365</f>
        <v>0</v>
      </c>
      <c r="I356" s="12">
        <f>'[1]TCE - ANEXO III - Preencher'!J365</f>
        <v>126.26</v>
      </c>
      <c r="J356" s="12">
        <f>'[1]TCE - ANEXO III - Preencher'!K365</f>
        <v>0</v>
      </c>
      <c r="K356" s="13">
        <f>'[1]TCE - ANEXO III - Preencher'!L365</f>
        <v>0</v>
      </c>
      <c r="L356" s="13">
        <f>'[1]TCE - ANEXO III - Preencher'!M365</f>
        <v>0</v>
      </c>
      <c r="M356" s="13">
        <f t="shared" si="30"/>
        <v>0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>
        <f>IF('[1]TCE - ANEXO III - Preencher'!AB365="","",'[1]TCE - ANEXO III - Preencher'!AB365)</f>
        <v>0</v>
      </c>
      <c r="AB356" s="13">
        <f t="shared" si="35"/>
        <v>126.26</v>
      </c>
    </row>
    <row r="357" spans="1:28">
      <c r="A357" s="6">
        <f>IFERROR(VLOOKUP(B357,'[1]DADOS (OCULTAR)'!$Q$3:$S$133,3,0),"")</f>
        <v>9767633000447</v>
      </c>
      <c r="B357" s="7" t="str">
        <f>'[1]TCE - ANEXO III - Preencher'!C366</f>
        <v>HOSPITAL SILVIO MAGALHÃES</v>
      </c>
      <c r="C357" s="8"/>
      <c r="D357" s="9" t="str">
        <f>'[1]TCE - ANEXO III - Preencher'!E366</f>
        <v>JOHN LENNON DA SILVA NASCIMENTO</v>
      </c>
      <c r="E357" s="7" t="str">
        <f>IF('[1]TCE - ANEXO III - Preencher'!F366="4 - Assistência Odontológica","2 - Outros Profissionais da Saúde",'[1]TCE - ANEXO III - Preencher'!F366)</f>
        <v>2 - Outros Profissionais da Saúde</v>
      </c>
      <c r="F357" s="10">
        <f>'[1]TCE - ANEXO III - Preencher'!G366</f>
        <v>322205</v>
      </c>
      <c r="G357" s="11" t="str">
        <f>IF('[1]TCE - ANEXO III - Preencher'!H366="","",'[1]TCE - ANEXO III - Preencher'!H366)</f>
        <v>09/2023</v>
      </c>
      <c r="H357" s="12">
        <f>'[1]TCE - ANEXO III - Preencher'!I366</f>
        <v>0</v>
      </c>
      <c r="I357" s="12">
        <f>'[1]TCE - ANEXO III - Preencher'!J366</f>
        <v>144.36000000000001</v>
      </c>
      <c r="J357" s="12">
        <f>'[1]TCE - ANEXO III - Preencher'!K366</f>
        <v>0</v>
      </c>
      <c r="K357" s="13">
        <f>'[1]TCE - ANEXO III - Preencher'!L366</f>
        <v>0</v>
      </c>
      <c r="L357" s="13">
        <f>'[1]TCE - ANEXO III - Preencher'!M366</f>
        <v>0</v>
      </c>
      <c r="M357" s="13">
        <f t="shared" si="30"/>
        <v>0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4762.68</v>
      </c>
      <c r="Y357" s="13">
        <f>'[1]TCE - ANEXO III - Preencher'!Z366</f>
        <v>0</v>
      </c>
      <c r="Z357" s="13">
        <f t="shared" si="34"/>
        <v>4762.68</v>
      </c>
      <c r="AA357" s="14" t="str">
        <f>IF('[1]TCE - ANEXO III - Preencher'!AB366="","",'[1]TCE - ANEXO III - Preencher'!AB366)</f>
        <v>ABONO COMPLEMENTAR LEI NO 14.434</v>
      </c>
      <c r="AB357" s="13">
        <f t="shared" si="35"/>
        <v>4907.04</v>
      </c>
    </row>
    <row r="358" spans="1:28">
      <c r="A358" s="6">
        <f>IFERROR(VLOOKUP(B358,'[1]DADOS (OCULTAR)'!$Q$3:$S$133,3,0),"")</f>
        <v>9767633000447</v>
      </c>
      <c r="B358" s="7" t="str">
        <f>'[1]TCE - ANEXO III - Preencher'!C367</f>
        <v>HOSPITAL SILVIO MAGALHÃES</v>
      </c>
      <c r="C358" s="8"/>
      <c r="D358" s="9" t="str">
        <f>'[1]TCE - ANEXO III - Preencher'!E367</f>
        <v>JOICE JURACI SILVA BARRETO</v>
      </c>
      <c r="E358" s="7" t="str">
        <f>IF('[1]TCE - ANEXO III - Preencher'!F367="4 - Assistência Odontológica","2 - Outros Profissionais da Saúde",'[1]TCE - ANEXO III - Preencher'!F367)</f>
        <v>2 - Outros Profissionais da Saúde</v>
      </c>
      <c r="F358" s="10">
        <f>'[1]TCE - ANEXO III - Preencher'!G367</f>
        <v>322205</v>
      </c>
      <c r="G358" s="11" t="str">
        <f>IF('[1]TCE - ANEXO III - Preencher'!H367="","",'[1]TCE - ANEXO III - Preencher'!H367)</f>
        <v>09/2023</v>
      </c>
      <c r="H358" s="12">
        <f>'[1]TCE - ANEXO III - Preencher'!I367</f>
        <v>0</v>
      </c>
      <c r="I358" s="12">
        <f>'[1]TCE - ANEXO III - Preencher'!J367</f>
        <v>144.35</v>
      </c>
      <c r="J358" s="12">
        <f>'[1]TCE - ANEXO III - Preencher'!K367</f>
        <v>0</v>
      </c>
      <c r="K358" s="13">
        <f>'[1]TCE - ANEXO III - Preencher'!L367</f>
        <v>0</v>
      </c>
      <c r="L358" s="13">
        <f>'[1]TCE - ANEXO III - Preencher'!M367</f>
        <v>0</v>
      </c>
      <c r="M358" s="13">
        <f t="shared" si="30"/>
        <v>0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5101.4399999999996</v>
      </c>
      <c r="Y358" s="13">
        <f>'[1]TCE - ANEXO III - Preencher'!Z367</f>
        <v>0</v>
      </c>
      <c r="Z358" s="13">
        <f t="shared" si="34"/>
        <v>5101.4399999999996</v>
      </c>
      <c r="AA358" s="14" t="str">
        <f>IF('[1]TCE - ANEXO III - Preencher'!AB367="","",'[1]TCE - ANEXO III - Preencher'!AB367)</f>
        <v>ABONO COMPLEMENTAR LEI NO 14.434</v>
      </c>
      <c r="AB358" s="13">
        <f t="shared" si="35"/>
        <v>5245.79</v>
      </c>
    </row>
    <row r="359" spans="1:28">
      <c r="A359" s="6">
        <f>IFERROR(VLOOKUP(B359,'[1]DADOS (OCULTAR)'!$Q$3:$S$133,3,0),"")</f>
        <v>9767633000447</v>
      </c>
      <c r="B359" s="7" t="str">
        <f>'[1]TCE - ANEXO III - Preencher'!C368</f>
        <v>HOSPITAL SILVIO MAGALHÃES</v>
      </c>
      <c r="C359" s="8"/>
      <c r="D359" s="9" t="str">
        <f>'[1]TCE - ANEXO III - Preencher'!E368</f>
        <v>JONATAS PEREIRA DE MORAES</v>
      </c>
      <c r="E359" s="7" t="str">
        <f>IF('[1]TCE - ANEXO III - Preencher'!F368="4 - Assistência Odontológica","2 - Outros Profissionais da Saúde",'[1]TCE - ANEXO III - Preencher'!F368)</f>
        <v>3 - Administrativo</v>
      </c>
      <c r="F359" s="10">
        <f>'[1]TCE - ANEXO III - Preencher'!G368</f>
        <v>515110</v>
      </c>
      <c r="G359" s="11" t="str">
        <f>IF('[1]TCE - ANEXO III - Preencher'!H368="","",'[1]TCE - ANEXO III - Preencher'!H368)</f>
        <v>09/2023</v>
      </c>
      <c r="H359" s="12">
        <f>'[1]TCE - ANEXO III - Preencher'!I368</f>
        <v>0</v>
      </c>
      <c r="I359" s="12">
        <f>'[1]TCE - ANEXO III - Preencher'!J368</f>
        <v>153.22999999999999</v>
      </c>
      <c r="J359" s="12">
        <f>'[1]TCE - ANEXO III - Preencher'!K368</f>
        <v>0</v>
      </c>
      <c r="K359" s="13">
        <f>'[1]TCE - ANEXO III - Preencher'!L368</f>
        <v>0</v>
      </c>
      <c r="L359" s="13">
        <f>'[1]TCE - ANEXO III - Preencher'!M368</f>
        <v>0</v>
      </c>
      <c r="M359" s="13">
        <f t="shared" si="30"/>
        <v>0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>
        <f>IF('[1]TCE - ANEXO III - Preencher'!AB368="","",'[1]TCE - ANEXO III - Preencher'!AB368)</f>
        <v>0</v>
      </c>
      <c r="AB359" s="13">
        <f t="shared" si="35"/>
        <v>153.22999999999999</v>
      </c>
    </row>
    <row r="360" spans="1:28">
      <c r="A360" s="6">
        <f>IFERROR(VLOOKUP(B360,'[1]DADOS (OCULTAR)'!$Q$3:$S$133,3,0),"")</f>
        <v>9767633000447</v>
      </c>
      <c r="B360" s="7" t="str">
        <f>'[1]TCE - ANEXO III - Preencher'!C369</f>
        <v>HOSPITAL SILVIO MAGALHÃES</v>
      </c>
      <c r="C360" s="8"/>
      <c r="D360" s="9" t="str">
        <f>'[1]TCE - ANEXO III - Preencher'!E369</f>
        <v>JONATE BORGES DA SILVA</v>
      </c>
      <c r="E360" s="7" t="str">
        <f>IF('[1]TCE - ANEXO III - Preencher'!F369="4 - Assistência Odontológica","2 - Outros Profissionais da Saúde",'[1]TCE - ANEXO III - Preencher'!F369)</f>
        <v>3 - Administrativo</v>
      </c>
      <c r="F360" s="10">
        <f>'[1]TCE - ANEXO III - Preencher'!G369</f>
        <v>848520</v>
      </c>
      <c r="G360" s="11" t="str">
        <f>IF('[1]TCE - ANEXO III - Preencher'!H369="","",'[1]TCE - ANEXO III - Preencher'!H369)</f>
        <v>09/2023</v>
      </c>
      <c r="H360" s="12">
        <f>'[1]TCE - ANEXO III - Preencher'!I369</f>
        <v>0</v>
      </c>
      <c r="I360" s="12">
        <f>'[1]TCE - ANEXO III - Preencher'!J369</f>
        <v>139.71</v>
      </c>
      <c r="J360" s="12">
        <f>'[1]TCE - ANEXO III - Preencher'!K369</f>
        <v>0</v>
      </c>
      <c r="K360" s="13">
        <f>'[1]TCE - ANEXO III - Preencher'!L369</f>
        <v>0</v>
      </c>
      <c r="L360" s="13">
        <f>'[1]TCE - ANEXO III - Preencher'!M369</f>
        <v>0</v>
      </c>
      <c r="M360" s="13">
        <f t="shared" si="30"/>
        <v>0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>
        <f>IF('[1]TCE - ANEXO III - Preencher'!AB369="","",'[1]TCE - ANEXO III - Preencher'!AB369)</f>
        <v>0</v>
      </c>
      <c r="AB360" s="13">
        <f t="shared" si="35"/>
        <v>139.71</v>
      </c>
    </row>
    <row r="361" spans="1:28">
      <c r="A361" s="6">
        <f>IFERROR(VLOOKUP(B361,'[1]DADOS (OCULTAR)'!$Q$3:$S$133,3,0),"")</f>
        <v>9767633000447</v>
      </c>
      <c r="B361" s="7" t="str">
        <f>'[1]TCE - ANEXO III - Preencher'!C370</f>
        <v>HOSPITAL SILVIO MAGALHÃES</v>
      </c>
      <c r="C361" s="8"/>
      <c r="D361" s="9" t="str">
        <f>'[1]TCE - ANEXO III - Preencher'!E370</f>
        <v>JORGE WILLIAMS COSTA DA SILVA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411005</v>
      </c>
      <c r="G361" s="11" t="str">
        <f>IF('[1]TCE - ANEXO III - Preencher'!H370="","",'[1]TCE - ANEXO III - Preencher'!H370)</f>
        <v>09/2023</v>
      </c>
      <c r="H361" s="12">
        <f>'[1]TCE - ANEXO III - Preencher'!I370</f>
        <v>0</v>
      </c>
      <c r="I361" s="12">
        <f>'[1]TCE - ANEXO III - Preencher'!J370</f>
        <v>133.51</v>
      </c>
      <c r="J361" s="12">
        <f>'[1]TCE - ANEXO III - Preencher'!K370</f>
        <v>0</v>
      </c>
      <c r="K361" s="13">
        <f>'[1]TCE - ANEXO III - Preencher'!L370</f>
        <v>0</v>
      </c>
      <c r="L361" s="13">
        <f>'[1]TCE - ANEXO III - Preencher'!M370</f>
        <v>0</v>
      </c>
      <c r="M361" s="13">
        <f t="shared" si="30"/>
        <v>0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>
        <f>IF('[1]TCE - ANEXO III - Preencher'!AB370="","",'[1]TCE - ANEXO III - Preencher'!AB370)</f>
        <v>0</v>
      </c>
      <c r="AB361" s="13">
        <f t="shared" si="35"/>
        <v>133.51</v>
      </c>
    </row>
    <row r="362" spans="1:28">
      <c r="A362" s="6">
        <f>IFERROR(VLOOKUP(B362,'[1]DADOS (OCULTAR)'!$Q$3:$S$133,3,0),"")</f>
        <v>9767633000447</v>
      </c>
      <c r="B362" s="7" t="str">
        <f>'[1]TCE - ANEXO III - Preencher'!C371</f>
        <v>HOSPITAL SILVIO MAGALHÃES</v>
      </c>
      <c r="C362" s="8"/>
      <c r="D362" s="9" t="str">
        <f>'[1]TCE - ANEXO III - Preencher'!E371</f>
        <v>JOSE ALMIR BARROS DO NASCIMENTO</v>
      </c>
      <c r="E362" s="7" t="str">
        <f>IF('[1]TCE - ANEXO III - Preencher'!F371="4 - Assistência Odontológica","2 - Outros Profissionais da Saúde",'[1]TCE - ANEXO III - Preencher'!F371)</f>
        <v>2 - Outros Profissionais da Saúde</v>
      </c>
      <c r="F362" s="10">
        <f>'[1]TCE - ANEXO III - Preencher'!G371</f>
        <v>322205</v>
      </c>
      <c r="G362" s="11" t="str">
        <f>IF('[1]TCE - ANEXO III - Preencher'!H371="","",'[1]TCE - ANEXO III - Preencher'!H371)</f>
        <v>09/2023</v>
      </c>
      <c r="H362" s="12">
        <f>'[1]TCE - ANEXO III - Preencher'!I371</f>
        <v>0</v>
      </c>
      <c r="I362" s="12">
        <f>'[1]TCE - ANEXO III - Preencher'!J371</f>
        <v>163.28</v>
      </c>
      <c r="J362" s="12">
        <f>'[1]TCE - ANEXO III - Preencher'!K371</f>
        <v>0</v>
      </c>
      <c r="K362" s="13">
        <f>'[1]TCE - ANEXO III - Preencher'!L371</f>
        <v>0</v>
      </c>
      <c r="L362" s="13">
        <f>'[1]TCE - ANEXO III - Preencher'!M371</f>
        <v>0</v>
      </c>
      <c r="M362" s="13">
        <f t="shared" si="30"/>
        <v>0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4720.32</v>
      </c>
      <c r="Y362" s="13">
        <f>'[1]TCE - ANEXO III - Preencher'!Z371</f>
        <v>0</v>
      </c>
      <c r="Z362" s="13">
        <f t="shared" si="34"/>
        <v>4720.32</v>
      </c>
      <c r="AA362" s="14" t="str">
        <f>IF('[1]TCE - ANEXO III - Preencher'!AB371="","",'[1]TCE - ANEXO III - Preencher'!AB371)</f>
        <v>ABONO COMPLEMENTAR LEI NO 14.434</v>
      </c>
      <c r="AB362" s="13">
        <f t="shared" si="35"/>
        <v>4883.5999999999995</v>
      </c>
    </row>
    <row r="363" spans="1:28">
      <c r="A363" s="6">
        <f>IFERROR(VLOOKUP(B363,'[1]DADOS (OCULTAR)'!$Q$3:$S$133,3,0),"")</f>
        <v>9767633000447</v>
      </c>
      <c r="B363" s="7" t="str">
        <f>'[1]TCE - ANEXO III - Preencher'!C372</f>
        <v>HOSPITAL SILVIO MAGALHÃES</v>
      </c>
      <c r="C363" s="8"/>
      <c r="D363" s="9" t="str">
        <f>'[1]TCE - ANEXO III - Preencher'!E372</f>
        <v>JOSE AMERICO DE MIRANDA NETO</v>
      </c>
      <c r="E363" s="7" t="str">
        <f>IF('[1]TCE - ANEXO III - Preencher'!F372="4 - Assistência Odontológica","2 - Outros Profissionais da Saúde",'[1]TCE - ANEXO III - Preencher'!F372)</f>
        <v>2 - Outros Profissionais da Saúde</v>
      </c>
      <c r="F363" s="10">
        <f>'[1]TCE - ANEXO III - Preencher'!G372</f>
        <v>322205</v>
      </c>
      <c r="G363" s="11" t="str">
        <f>IF('[1]TCE - ANEXO III - Preencher'!H372="","",'[1]TCE - ANEXO III - Preencher'!H372)</f>
        <v>09/2023</v>
      </c>
      <c r="H363" s="12">
        <f>'[1]TCE - ANEXO III - Preencher'!I372</f>
        <v>0</v>
      </c>
      <c r="I363" s="12">
        <f>'[1]TCE - ANEXO III - Preencher'!J372</f>
        <v>184.07</v>
      </c>
      <c r="J363" s="12">
        <f>'[1]TCE - ANEXO III - Preencher'!K372</f>
        <v>0</v>
      </c>
      <c r="K363" s="13">
        <f>'[1]TCE - ANEXO III - Preencher'!L372</f>
        <v>0</v>
      </c>
      <c r="L363" s="13">
        <f>'[1]TCE - ANEXO III - Preencher'!M372</f>
        <v>0</v>
      </c>
      <c r="M363" s="13">
        <f t="shared" si="30"/>
        <v>0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4830.3999999999996</v>
      </c>
      <c r="Y363" s="13">
        <f>'[1]TCE - ANEXO III - Preencher'!Z372</f>
        <v>0</v>
      </c>
      <c r="Z363" s="13">
        <f t="shared" si="34"/>
        <v>4830.3999999999996</v>
      </c>
      <c r="AA363" s="14" t="str">
        <f>IF('[1]TCE - ANEXO III - Preencher'!AB372="","",'[1]TCE - ANEXO III - Preencher'!AB372)</f>
        <v>ABONO COMPLEMENTAR LEI NO 14.434</v>
      </c>
      <c r="AB363" s="13">
        <f t="shared" si="35"/>
        <v>5014.4699999999993</v>
      </c>
    </row>
    <row r="364" spans="1:28">
      <c r="A364" s="6">
        <f>IFERROR(VLOOKUP(B364,'[1]DADOS (OCULTAR)'!$Q$3:$S$133,3,0),"")</f>
        <v>9767633000447</v>
      </c>
      <c r="B364" s="7" t="str">
        <f>'[1]TCE - ANEXO III - Preencher'!C373</f>
        <v>HOSPITAL SILVIO MAGALHÃES</v>
      </c>
      <c r="C364" s="8"/>
      <c r="D364" s="9" t="str">
        <f>'[1]TCE - ANEXO III - Preencher'!E373</f>
        <v>JOSE CARLOS GUEDES DA SILVA FILHO</v>
      </c>
      <c r="E364" s="7" t="str">
        <f>IF('[1]TCE - ANEXO III - Preencher'!F373="4 - Assistência Odontológica","2 - Outros Profissionais da Saúde",'[1]TCE - ANEXO III - Preencher'!F373)</f>
        <v>3 - Administrativo</v>
      </c>
      <c r="F364" s="10">
        <f>'[1]TCE - ANEXO III - Preencher'!G373</f>
        <v>411010</v>
      </c>
      <c r="G364" s="11" t="str">
        <f>IF('[1]TCE - ANEXO III - Preencher'!H373="","",'[1]TCE - ANEXO III - Preencher'!H373)</f>
        <v>09/2023</v>
      </c>
      <c r="H364" s="12">
        <f>'[1]TCE - ANEXO III - Preencher'!I373</f>
        <v>0</v>
      </c>
      <c r="I364" s="12">
        <f>'[1]TCE - ANEXO III - Preencher'!J373</f>
        <v>160.34</v>
      </c>
      <c r="J364" s="12">
        <f>'[1]TCE - ANEXO III - Preencher'!K373</f>
        <v>0</v>
      </c>
      <c r="K364" s="13">
        <f>'[1]TCE - ANEXO III - Preencher'!L373</f>
        <v>0</v>
      </c>
      <c r="L364" s="13">
        <f>'[1]TCE - ANEXO III - Preencher'!M373</f>
        <v>0</v>
      </c>
      <c r="M364" s="13">
        <f t="shared" si="30"/>
        <v>0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>
        <f>IF('[1]TCE - ANEXO III - Preencher'!AB373="","",'[1]TCE - ANEXO III - Preencher'!AB373)</f>
        <v>0</v>
      </c>
      <c r="AB364" s="13">
        <f t="shared" si="35"/>
        <v>160.34</v>
      </c>
    </row>
    <row r="365" spans="1:28">
      <c r="A365" s="6">
        <f>IFERROR(VLOOKUP(B365,'[1]DADOS (OCULTAR)'!$Q$3:$S$133,3,0),"")</f>
        <v>9767633000447</v>
      </c>
      <c r="B365" s="7" t="str">
        <f>'[1]TCE - ANEXO III - Preencher'!C374</f>
        <v>HOSPITAL SILVIO MAGALHÃES</v>
      </c>
      <c r="C365" s="8"/>
      <c r="D365" s="9" t="str">
        <f>'[1]TCE - ANEXO III - Preencher'!E374</f>
        <v>JOSE CARLOS NOGUEIRA DE ANDRADE</v>
      </c>
      <c r="E365" s="7" t="str">
        <f>IF('[1]TCE - ANEXO III - Preencher'!F374="4 - Assistência Odontológica","2 - Outros Profissionais da Saúde",'[1]TCE - ANEXO III - Preencher'!F374)</f>
        <v>2 - Outros Profissionais da Saúde</v>
      </c>
      <c r="F365" s="10">
        <f>'[1]TCE - ANEXO III - Preencher'!G374</f>
        <v>322205</v>
      </c>
      <c r="G365" s="11" t="str">
        <f>IF('[1]TCE - ANEXO III - Preencher'!H374="","",'[1]TCE - ANEXO III - Preencher'!H374)</f>
        <v>09/2023</v>
      </c>
      <c r="H365" s="12">
        <f>'[1]TCE - ANEXO III - Preencher'!I374</f>
        <v>0</v>
      </c>
      <c r="I365" s="12">
        <f>'[1]TCE - ANEXO III - Preencher'!J374</f>
        <v>171.79</v>
      </c>
      <c r="J365" s="12">
        <f>'[1]TCE - ANEXO III - Preencher'!K374</f>
        <v>0</v>
      </c>
      <c r="K365" s="13">
        <f>'[1]TCE - ANEXO III - Preencher'!L374</f>
        <v>0</v>
      </c>
      <c r="L365" s="13">
        <f>'[1]TCE - ANEXO III - Preencher'!M374</f>
        <v>0</v>
      </c>
      <c r="M365" s="13">
        <f t="shared" si="30"/>
        <v>0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>
        <f>IF('[1]TCE - ANEXO III - Preencher'!AB374="","",'[1]TCE - ANEXO III - Preencher'!AB374)</f>
        <v>0</v>
      </c>
      <c r="AB365" s="13">
        <f t="shared" si="35"/>
        <v>171.79</v>
      </c>
    </row>
    <row r="366" spans="1:28">
      <c r="A366" s="6">
        <f>IFERROR(VLOOKUP(B366,'[1]DADOS (OCULTAR)'!$Q$3:$S$133,3,0),"")</f>
        <v>9767633000447</v>
      </c>
      <c r="B366" s="7" t="str">
        <f>'[1]TCE - ANEXO III - Preencher'!C375</f>
        <v>HOSPITAL SILVIO MAGALHÃES</v>
      </c>
      <c r="C366" s="8"/>
      <c r="D366" s="9" t="str">
        <f>'[1]TCE - ANEXO III - Preencher'!E375</f>
        <v>JOSE CICERO GOMES JUNIOR</v>
      </c>
      <c r="E366" s="7" t="str">
        <f>IF('[1]TCE - ANEXO III - Preencher'!F375="4 - Assistência Odontológica","2 - Outros Profissionais da Saúde",'[1]TCE - ANEXO III - Preencher'!F375)</f>
        <v>2 - Outros Profissionais da Saúde</v>
      </c>
      <c r="F366" s="10">
        <f>'[1]TCE - ANEXO III - Preencher'!G375</f>
        <v>322205</v>
      </c>
      <c r="G366" s="11" t="str">
        <f>IF('[1]TCE - ANEXO III - Preencher'!H375="","",'[1]TCE - ANEXO III - Preencher'!H375)</f>
        <v>09/2023</v>
      </c>
      <c r="H366" s="12">
        <f>'[1]TCE - ANEXO III - Preencher'!I375</f>
        <v>0</v>
      </c>
      <c r="I366" s="12">
        <f>'[1]TCE - ANEXO III - Preencher'!J375</f>
        <v>149.66999999999999</v>
      </c>
      <c r="J366" s="12">
        <f>'[1]TCE - ANEXO III - Preencher'!K375</f>
        <v>0</v>
      </c>
      <c r="K366" s="13">
        <f>'[1]TCE - ANEXO III - Preencher'!L375</f>
        <v>0</v>
      </c>
      <c r="L366" s="13">
        <f>'[1]TCE - ANEXO III - Preencher'!M375</f>
        <v>0</v>
      </c>
      <c r="M366" s="13">
        <f t="shared" si="30"/>
        <v>0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4575.6000000000004</v>
      </c>
      <c r="Y366" s="13">
        <f>'[1]TCE - ANEXO III - Preencher'!Z375</f>
        <v>0</v>
      </c>
      <c r="Z366" s="13">
        <f t="shared" si="34"/>
        <v>4575.6000000000004</v>
      </c>
      <c r="AA366" s="14" t="str">
        <f>IF('[1]TCE - ANEXO III - Preencher'!AB375="","",'[1]TCE - ANEXO III - Preencher'!AB375)</f>
        <v>ABONO COMPLEMENTAR LEI NO 14.434</v>
      </c>
      <c r="AB366" s="13">
        <f t="shared" si="35"/>
        <v>4725.2700000000004</v>
      </c>
    </row>
    <row r="367" spans="1:28">
      <c r="A367" s="6">
        <f>IFERROR(VLOOKUP(B367,'[1]DADOS (OCULTAR)'!$Q$3:$S$133,3,0),"")</f>
        <v>9767633000447</v>
      </c>
      <c r="B367" s="7" t="str">
        <f>'[1]TCE - ANEXO III - Preencher'!C376</f>
        <v>HOSPITAL SILVIO MAGALHÃES</v>
      </c>
      <c r="C367" s="8"/>
      <c r="D367" s="9" t="str">
        <f>'[1]TCE - ANEXO III - Preencher'!E376</f>
        <v>JOSE EDILSON CAVALCANTI DO REGO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324115</v>
      </c>
      <c r="G367" s="11" t="str">
        <f>IF('[1]TCE - ANEXO III - Preencher'!H376="","",'[1]TCE - ANEXO III - Preencher'!H376)</f>
        <v>09/2023</v>
      </c>
      <c r="H367" s="12">
        <f>'[1]TCE - ANEXO III - Preencher'!I376</f>
        <v>0</v>
      </c>
      <c r="I367" s="12">
        <f>'[1]TCE - ANEXO III - Preencher'!J376</f>
        <v>429.64</v>
      </c>
      <c r="J367" s="12">
        <f>'[1]TCE - ANEXO III - Preencher'!K376</f>
        <v>0</v>
      </c>
      <c r="K367" s="13">
        <f>'[1]TCE - ANEXO III - Preencher'!L376</f>
        <v>0</v>
      </c>
      <c r="L367" s="13">
        <f>'[1]TCE - ANEXO III - Preencher'!M376</f>
        <v>0</v>
      </c>
      <c r="M367" s="13">
        <f t="shared" si="30"/>
        <v>0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>
        <f>IF('[1]TCE - ANEXO III - Preencher'!AB376="","",'[1]TCE - ANEXO III - Preencher'!AB376)</f>
        <v>0</v>
      </c>
      <c r="AB367" s="13">
        <f t="shared" si="35"/>
        <v>429.64</v>
      </c>
    </row>
    <row r="368" spans="1:28">
      <c r="A368" s="6">
        <f>IFERROR(VLOOKUP(B368,'[1]DADOS (OCULTAR)'!$Q$3:$S$133,3,0),"")</f>
        <v>9767633000447</v>
      </c>
      <c r="B368" s="7" t="str">
        <f>'[1]TCE - ANEXO III - Preencher'!C377</f>
        <v>HOSPITAL SILVIO MAGALHÃES</v>
      </c>
      <c r="C368" s="8"/>
      <c r="D368" s="9" t="str">
        <f>'[1]TCE - ANEXO III - Preencher'!E377</f>
        <v>JOSE ELIAS FAUSTINO DA SILVA FILHO</v>
      </c>
      <c r="E368" s="7" t="str">
        <f>IF('[1]TCE - ANEXO III - Preencher'!F377="4 - Assistência Odontológica","2 - Outros Profissionais da Saúde",'[1]TCE - ANEXO III - Preencher'!F377)</f>
        <v>3 - Administrativo</v>
      </c>
      <c r="F368" s="10">
        <f>'[1]TCE - ANEXO III - Preencher'!G377</f>
        <v>422110</v>
      </c>
      <c r="G368" s="11" t="str">
        <f>IF('[1]TCE - ANEXO III - Preencher'!H377="","",'[1]TCE - ANEXO III - Preencher'!H377)</f>
        <v>09/2023</v>
      </c>
      <c r="H368" s="12">
        <f>'[1]TCE - ANEXO III - Preencher'!I377</f>
        <v>0</v>
      </c>
      <c r="I368" s="12">
        <f>'[1]TCE - ANEXO III - Preencher'!J377</f>
        <v>11.57</v>
      </c>
      <c r="J368" s="12">
        <f>'[1]TCE - ANEXO III - Preencher'!K377</f>
        <v>0</v>
      </c>
      <c r="K368" s="13">
        <f>'[1]TCE - ANEXO III - Preencher'!L377</f>
        <v>0</v>
      </c>
      <c r="L368" s="13">
        <f>'[1]TCE - ANEXO III - Preencher'!M377</f>
        <v>0</v>
      </c>
      <c r="M368" s="13">
        <f t="shared" si="30"/>
        <v>0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>
        <f>IF('[1]TCE - ANEXO III - Preencher'!AB377="","",'[1]TCE - ANEXO III - Preencher'!AB377)</f>
        <v>0</v>
      </c>
      <c r="AB368" s="13">
        <f t="shared" si="35"/>
        <v>11.57</v>
      </c>
    </row>
    <row r="369" spans="1:28">
      <c r="A369" s="6">
        <f>IFERROR(VLOOKUP(B369,'[1]DADOS (OCULTAR)'!$Q$3:$S$133,3,0),"")</f>
        <v>9767633000447</v>
      </c>
      <c r="B369" s="7" t="str">
        <f>'[1]TCE - ANEXO III - Preencher'!C378</f>
        <v>HOSPITAL SILVIO MAGALHÃES</v>
      </c>
      <c r="C369" s="8"/>
      <c r="D369" s="9" t="str">
        <f>'[1]TCE - ANEXO III - Preencher'!E378</f>
        <v>JOSE FERNANDO FERREIRA</v>
      </c>
      <c r="E369" s="7" t="str">
        <f>IF('[1]TCE - ANEXO III - Preencher'!F378="4 - Assistência Odontológica","2 - Outros Profissionais da Saúde",'[1]TCE - ANEXO III - Preencher'!F378)</f>
        <v>3 - Administrativo</v>
      </c>
      <c r="F369" s="10">
        <f>'[1]TCE - ANEXO III - Preencher'!G378</f>
        <v>517410</v>
      </c>
      <c r="G369" s="11" t="str">
        <f>IF('[1]TCE - ANEXO III - Preencher'!H378="","",'[1]TCE - ANEXO III - Preencher'!H378)</f>
        <v>09/2023</v>
      </c>
      <c r="H369" s="12">
        <f>'[1]TCE - ANEXO III - Preencher'!I378</f>
        <v>0</v>
      </c>
      <c r="I369" s="12">
        <f>'[1]TCE - ANEXO III - Preencher'!J378</f>
        <v>120.98</v>
      </c>
      <c r="J369" s="12">
        <f>'[1]TCE - ANEXO III - Preencher'!K378</f>
        <v>0</v>
      </c>
      <c r="K369" s="13">
        <f>'[1]TCE - ANEXO III - Preencher'!L378</f>
        <v>0</v>
      </c>
      <c r="L369" s="13">
        <f>'[1]TCE - ANEXO III - Preencher'!M378</f>
        <v>0</v>
      </c>
      <c r="M369" s="13">
        <f t="shared" si="30"/>
        <v>0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125</v>
      </c>
      <c r="R369" s="13">
        <f>'[1]TCE - ANEXO III - Preencher'!S378</f>
        <v>79.2</v>
      </c>
      <c r="S369" s="13">
        <f t="shared" si="32"/>
        <v>45.8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>
        <f>IF('[1]TCE - ANEXO III - Preencher'!AB378="","",'[1]TCE - ANEXO III - Preencher'!AB378)</f>
        <v>0</v>
      </c>
      <c r="AB369" s="13">
        <f t="shared" si="35"/>
        <v>166.78</v>
      </c>
    </row>
    <row r="370" spans="1:28">
      <c r="A370" s="6">
        <f>IFERROR(VLOOKUP(B370,'[1]DADOS (OCULTAR)'!$Q$3:$S$133,3,0),"")</f>
        <v>9767633000447</v>
      </c>
      <c r="B370" s="7" t="str">
        <f>'[1]TCE - ANEXO III - Preencher'!C379</f>
        <v>HOSPITAL SILVIO MAGALHÃES</v>
      </c>
      <c r="C370" s="8"/>
      <c r="D370" s="9" t="str">
        <f>'[1]TCE - ANEXO III - Preencher'!E379</f>
        <v>JOSE GONCALVES DE LIMA JUNIOR</v>
      </c>
      <c r="E370" s="7" t="str">
        <f>IF('[1]TCE - ANEXO III - Preencher'!F379="4 - Assistência Odontológica","2 - Outros Profissionais da Saúde",'[1]TCE - ANEXO III - Preencher'!F379)</f>
        <v>2 - Outros Profissionais da Saúde</v>
      </c>
      <c r="F370" s="10">
        <f>'[1]TCE - ANEXO III - Preencher'!G379</f>
        <v>223505</v>
      </c>
      <c r="G370" s="11" t="str">
        <f>IF('[1]TCE - ANEXO III - Preencher'!H379="","",'[1]TCE - ANEXO III - Preencher'!H379)</f>
        <v>09/2023</v>
      </c>
      <c r="H370" s="12">
        <f>'[1]TCE - ANEXO III - Preencher'!I379</f>
        <v>0</v>
      </c>
      <c r="I370" s="12">
        <f>'[1]TCE - ANEXO III - Preencher'!J379</f>
        <v>248.9</v>
      </c>
      <c r="J370" s="12">
        <f>'[1]TCE - ANEXO III - Preencher'!K379</f>
        <v>0</v>
      </c>
      <c r="K370" s="13">
        <f>'[1]TCE - ANEXO III - Preencher'!L379</f>
        <v>0</v>
      </c>
      <c r="L370" s="13">
        <f>'[1]TCE - ANEXO III - Preencher'!M379</f>
        <v>0</v>
      </c>
      <c r="M370" s="13">
        <f t="shared" si="30"/>
        <v>0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7271.6</v>
      </c>
      <c r="Y370" s="13">
        <f>'[1]TCE - ANEXO III - Preencher'!Z379</f>
        <v>0</v>
      </c>
      <c r="Z370" s="13">
        <f t="shared" si="34"/>
        <v>7271.6</v>
      </c>
      <c r="AA370" s="14" t="str">
        <f>IF('[1]TCE - ANEXO III - Preencher'!AB379="","",'[1]TCE - ANEXO III - Preencher'!AB379)</f>
        <v>ABONO COMPLEMENTAR LEI NO 14.434</v>
      </c>
      <c r="AB370" s="13">
        <f t="shared" si="35"/>
        <v>7520.5</v>
      </c>
    </row>
    <row r="371" spans="1:28">
      <c r="A371" s="6">
        <f>IFERROR(VLOOKUP(B371,'[1]DADOS (OCULTAR)'!$Q$3:$S$133,3,0),"")</f>
        <v>9767633000447</v>
      </c>
      <c r="B371" s="7" t="str">
        <f>'[1]TCE - ANEXO III - Preencher'!C380</f>
        <v>HOSPITAL SILVIO MAGALHÃES</v>
      </c>
      <c r="C371" s="8"/>
      <c r="D371" s="9" t="str">
        <f>'[1]TCE - ANEXO III - Preencher'!E380</f>
        <v>JOSE HERIVELTO DA SILVA MELO</v>
      </c>
      <c r="E371" s="7" t="str">
        <f>IF('[1]TCE - ANEXO III - Preencher'!F380="4 - Assistência Odontológica","2 - Outros Profissionais da Saúde",'[1]TCE - ANEXO III - Preencher'!F380)</f>
        <v>3 - Administrativo</v>
      </c>
      <c r="F371" s="10">
        <f>'[1]TCE - ANEXO III - Preencher'!G380</f>
        <v>521130</v>
      </c>
      <c r="G371" s="11" t="str">
        <f>IF('[1]TCE - ANEXO III - Preencher'!H380="","",'[1]TCE - ANEXO III - Preencher'!H380)</f>
        <v>09/2023</v>
      </c>
      <c r="H371" s="12">
        <f>'[1]TCE - ANEXO III - Preencher'!I380</f>
        <v>0</v>
      </c>
      <c r="I371" s="12">
        <f>'[1]TCE - ANEXO III - Preencher'!J380</f>
        <v>131.13</v>
      </c>
      <c r="J371" s="12">
        <f>'[1]TCE - ANEXO III - Preencher'!K380</f>
        <v>0</v>
      </c>
      <c r="K371" s="13">
        <f>'[1]TCE - ANEXO III - Preencher'!L380</f>
        <v>0</v>
      </c>
      <c r="L371" s="13">
        <f>'[1]TCE - ANEXO III - Preencher'!M380</f>
        <v>0</v>
      </c>
      <c r="M371" s="13">
        <f t="shared" si="30"/>
        <v>0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>
        <f>IF('[1]TCE - ANEXO III - Preencher'!AB380="","",'[1]TCE - ANEXO III - Preencher'!AB380)</f>
        <v>0</v>
      </c>
      <c r="AB371" s="13">
        <f t="shared" si="35"/>
        <v>131.13</v>
      </c>
    </row>
    <row r="372" spans="1:28">
      <c r="A372" s="6">
        <f>IFERROR(VLOOKUP(B372,'[1]DADOS (OCULTAR)'!$Q$3:$S$133,3,0),"")</f>
        <v>9767633000447</v>
      </c>
      <c r="B372" s="7" t="str">
        <f>'[1]TCE - ANEXO III - Preencher'!C381</f>
        <v>HOSPITAL SILVIO MAGALHÃES</v>
      </c>
      <c r="C372" s="8"/>
      <c r="D372" s="9" t="str">
        <f>'[1]TCE - ANEXO III - Preencher'!E381</f>
        <v>JOSE HUMBERTO FERREIRA SILVA</v>
      </c>
      <c r="E372" s="7" t="str">
        <f>IF('[1]TCE - ANEXO III - Preencher'!F381="4 - Assistência Odontológica","2 - Outros Profissionais da Saúde",'[1]TCE - ANEXO III - Preencher'!F381)</f>
        <v>2 - Outros Profissionais da Saúde</v>
      </c>
      <c r="F372" s="10">
        <f>'[1]TCE - ANEXO III - Preencher'!G381</f>
        <v>322205</v>
      </c>
      <c r="G372" s="11" t="str">
        <f>IF('[1]TCE - ANEXO III - Preencher'!H381="","",'[1]TCE - ANEXO III - Preencher'!H381)</f>
        <v>09/2023</v>
      </c>
      <c r="H372" s="12">
        <f>'[1]TCE - ANEXO III - Preencher'!I381</f>
        <v>0</v>
      </c>
      <c r="I372" s="12">
        <f>'[1]TCE - ANEXO III - Preencher'!J381</f>
        <v>163.29</v>
      </c>
      <c r="J372" s="12">
        <f>'[1]TCE - ANEXO III - Preencher'!K381</f>
        <v>0</v>
      </c>
      <c r="K372" s="13">
        <f>'[1]TCE - ANEXO III - Preencher'!L381</f>
        <v>0</v>
      </c>
      <c r="L372" s="13">
        <f>'[1]TCE - ANEXO III - Preencher'!M381</f>
        <v>0</v>
      </c>
      <c r="M372" s="13">
        <f t="shared" si="30"/>
        <v>0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>
        <f>IF('[1]TCE - ANEXO III - Preencher'!AB381="","",'[1]TCE - ANEXO III - Preencher'!AB381)</f>
        <v>0</v>
      </c>
      <c r="AB372" s="13">
        <f t="shared" si="35"/>
        <v>163.29</v>
      </c>
    </row>
    <row r="373" spans="1:28">
      <c r="A373" s="6">
        <f>IFERROR(VLOOKUP(B373,'[1]DADOS (OCULTAR)'!$Q$3:$S$133,3,0),"")</f>
        <v>9767633000447</v>
      </c>
      <c r="B373" s="7" t="str">
        <f>'[1]TCE - ANEXO III - Preencher'!C382</f>
        <v>HOSPITAL SILVIO MAGALHÃES</v>
      </c>
      <c r="C373" s="8"/>
      <c r="D373" s="9" t="str">
        <f>'[1]TCE - ANEXO III - Preencher'!E382</f>
        <v>JOSE HUMBERTO SOARES DE ARAUJO</v>
      </c>
      <c r="E373" s="7" t="str">
        <f>IF('[1]TCE - ANEXO III - Preencher'!F382="4 - Assistência Odontológica","2 - Outros Profissionais da Saúde",'[1]TCE - ANEXO III - Preencher'!F382)</f>
        <v>3 - Administrativo</v>
      </c>
      <c r="F373" s="10">
        <f>'[1]TCE - ANEXO III - Preencher'!G382</f>
        <v>514310</v>
      </c>
      <c r="G373" s="11" t="str">
        <f>IF('[1]TCE - ANEXO III - Preencher'!H382="","",'[1]TCE - ANEXO III - Preencher'!H382)</f>
        <v>09/2023</v>
      </c>
      <c r="H373" s="12">
        <f>'[1]TCE - ANEXO III - Preencher'!I382</f>
        <v>0</v>
      </c>
      <c r="I373" s="12">
        <f>'[1]TCE - ANEXO III - Preencher'!J382</f>
        <v>115.7</v>
      </c>
      <c r="J373" s="12">
        <f>'[1]TCE - ANEXO III - Preencher'!K382</f>
        <v>0</v>
      </c>
      <c r="K373" s="13">
        <f>'[1]TCE - ANEXO III - Preencher'!L382</f>
        <v>0</v>
      </c>
      <c r="L373" s="13">
        <f>'[1]TCE - ANEXO III - Preencher'!M382</f>
        <v>0</v>
      </c>
      <c r="M373" s="13">
        <f t="shared" si="30"/>
        <v>0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>
        <f>IF('[1]TCE - ANEXO III - Preencher'!AB382="","",'[1]TCE - ANEXO III - Preencher'!AB382)</f>
        <v>0</v>
      </c>
      <c r="AB373" s="13">
        <f t="shared" si="35"/>
        <v>115.7</v>
      </c>
    </row>
    <row r="374" spans="1:28">
      <c r="A374" s="6">
        <f>IFERROR(VLOOKUP(B374,'[1]DADOS (OCULTAR)'!$Q$3:$S$133,3,0),"")</f>
        <v>9767633000447</v>
      </c>
      <c r="B374" s="7" t="str">
        <f>'[1]TCE - ANEXO III - Preencher'!C383</f>
        <v>HOSPITAL SILVIO MAGALHÃES</v>
      </c>
      <c r="C374" s="8"/>
      <c r="D374" s="9" t="str">
        <f>'[1]TCE - ANEXO III - Preencher'!E383</f>
        <v>JOSE LEONCIO GONCALVES DA ROCHA</v>
      </c>
      <c r="E374" s="7" t="str">
        <f>IF('[1]TCE - ANEXO III - Preencher'!F383="4 - Assistência Odontológica","2 - Outros Profissionais da Saúde",'[1]TCE - ANEXO III - Preencher'!F383)</f>
        <v>2 - Outros Profissionais da Saúde</v>
      </c>
      <c r="F374" s="10">
        <f>'[1]TCE - ANEXO III - Preencher'!G383</f>
        <v>322205</v>
      </c>
      <c r="G374" s="11" t="str">
        <f>IF('[1]TCE - ANEXO III - Preencher'!H383="","",'[1]TCE - ANEXO III - Preencher'!H383)</f>
        <v>09/2023</v>
      </c>
      <c r="H374" s="12">
        <f>'[1]TCE - ANEXO III - Preencher'!I383</f>
        <v>0</v>
      </c>
      <c r="I374" s="12">
        <f>'[1]TCE - ANEXO III - Preencher'!J383</f>
        <v>0</v>
      </c>
      <c r="J374" s="12">
        <f>'[1]TCE - ANEXO III - Preencher'!K383</f>
        <v>1572.35</v>
      </c>
      <c r="K374" s="13">
        <f>'[1]TCE - ANEXO III - Preencher'!L383</f>
        <v>0</v>
      </c>
      <c r="L374" s="13">
        <f>'[1]TCE - ANEXO III - Preencher'!M383</f>
        <v>0</v>
      </c>
      <c r="M374" s="13">
        <f t="shared" si="30"/>
        <v>0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>
        <f>IF('[1]TCE - ANEXO III - Preencher'!AB383="","",'[1]TCE - ANEXO III - Preencher'!AB383)</f>
        <v>0</v>
      </c>
      <c r="AB374" s="13">
        <f t="shared" si="35"/>
        <v>1572.35</v>
      </c>
    </row>
    <row r="375" spans="1:28">
      <c r="A375" s="6">
        <f>IFERROR(VLOOKUP(B375,'[1]DADOS (OCULTAR)'!$Q$3:$S$133,3,0),"")</f>
        <v>9767633000447</v>
      </c>
      <c r="B375" s="7" t="str">
        <f>'[1]TCE - ANEXO III - Preencher'!C384</f>
        <v>HOSPITAL SILVIO MAGALHÃES</v>
      </c>
      <c r="C375" s="8"/>
      <c r="D375" s="9" t="str">
        <f>'[1]TCE - ANEXO III - Preencher'!E384</f>
        <v>JOSE LEOPOLDO GOMES DA SILVA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>
        <f>'[1]TCE - ANEXO III - Preencher'!G384</f>
        <v>515110</v>
      </c>
      <c r="G375" s="11" t="str">
        <f>IF('[1]TCE - ANEXO III - Preencher'!H384="","",'[1]TCE - ANEXO III - Preencher'!H384)</f>
        <v>09/2023</v>
      </c>
      <c r="H375" s="12">
        <f>'[1]TCE - ANEXO III - Preencher'!I384</f>
        <v>0</v>
      </c>
      <c r="I375" s="12">
        <f>'[1]TCE - ANEXO III - Preencher'!J384</f>
        <v>141.11000000000001</v>
      </c>
      <c r="J375" s="12">
        <f>'[1]TCE - ANEXO III - Preencher'!K384</f>
        <v>0</v>
      </c>
      <c r="K375" s="13">
        <f>'[1]TCE - ANEXO III - Preencher'!L384</f>
        <v>0</v>
      </c>
      <c r="L375" s="13">
        <f>'[1]TCE - ANEXO III - Preencher'!M384</f>
        <v>0</v>
      </c>
      <c r="M375" s="13">
        <f t="shared" si="30"/>
        <v>0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>
        <f>IF('[1]TCE - ANEXO III - Preencher'!AB384="","",'[1]TCE - ANEXO III - Preencher'!AB384)</f>
        <v>0</v>
      </c>
      <c r="AB375" s="13">
        <f t="shared" si="35"/>
        <v>141.11000000000001</v>
      </c>
    </row>
    <row r="376" spans="1:28">
      <c r="A376" s="6">
        <f>IFERROR(VLOOKUP(B376,'[1]DADOS (OCULTAR)'!$Q$3:$S$133,3,0),"")</f>
        <v>9767633000447</v>
      </c>
      <c r="B376" s="7" t="str">
        <f>'[1]TCE - ANEXO III - Preencher'!C385</f>
        <v>HOSPITAL SILVIO MAGALHÃES</v>
      </c>
      <c r="C376" s="8"/>
      <c r="D376" s="9" t="str">
        <f>'[1]TCE - ANEXO III - Preencher'!E385</f>
        <v>JOSE LUIS PEREIRA DA SILVA</v>
      </c>
      <c r="E376" s="7" t="str">
        <f>IF('[1]TCE - ANEXO III - Preencher'!F385="4 - Assistência Odontológica","2 - Outros Profissionais da Saúde",'[1]TCE - ANEXO III - Preencher'!F385)</f>
        <v>3 - Administrativo</v>
      </c>
      <c r="F376" s="10">
        <f>'[1]TCE - ANEXO III - Preencher'!G385</f>
        <v>513505</v>
      </c>
      <c r="G376" s="11" t="str">
        <f>IF('[1]TCE - ANEXO III - Preencher'!H385="","",'[1]TCE - ANEXO III - Preencher'!H385)</f>
        <v>09/2023</v>
      </c>
      <c r="H376" s="12">
        <f>'[1]TCE - ANEXO III - Preencher'!I385</f>
        <v>0</v>
      </c>
      <c r="I376" s="12">
        <f>'[1]TCE - ANEXO III - Preencher'!J385</f>
        <v>120.98</v>
      </c>
      <c r="J376" s="12">
        <f>'[1]TCE - ANEXO III - Preencher'!K385</f>
        <v>0</v>
      </c>
      <c r="K376" s="13">
        <f>'[1]TCE - ANEXO III - Preencher'!L385</f>
        <v>0</v>
      </c>
      <c r="L376" s="13">
        <f>'[1]TCE - ANEXO III - Preencher'!M385</f>
        <v>0</v>
      </c>
      <c r="M376" s="13">
        <f t="shared" si="30"/>
        <v>0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>
        <f>IF('[1]TCE - ANEXO III - Preencher'!AB385="","",'[1]TCE - ANEXO III - Preencher'!AB385)</f>
        <v>0</v>
      </c>
      <c r="AB376" s="13">
        <f t="shared" si="35"/>
        <v>120.98</v>
      </c>
    </row>
    <row r="377" spans="1:28">
      <c r="A377" s="6">
        <f>IFERROR(VLOOKUP(B377,'[1]DADOS (OCULTAR)'!$Q$3:$S$133,3,0),"")</f>
        <v>9767633000447</v>
      </c>
      <c r="B377" s="7" t="str">
        <f>'[1]TCE - ANEXO III - Preencher'!C386</f>
        <v>HOSPITAL SILVIO MAGALHÃES</v>
      </c>
      <c r="C377" s="8"/>
      <c r="D377" s="9" t="str">
        <f>'[1]TCE - ANEXO III - Preencher'!E386</f>
        <v>JOSE OLIMPIO DA SILVA FILHO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>
        <f>'[1]TCE - ANEXO III - Preencher'!G386</f>
        <v>322205</v>
      </c>
      <c r="G377" s="11" t="str">
        <f>IF('[1]TCE - ANEXO III - Preencher'!H386="","",'[1]TCE - ANEXO III - Preencher'!H386)</f>
        <v>09/2023</v>
      </c>
      <c r="H377" s="12">
        <f>'[1]TCE - ANEXO III - Preencher'!I386</f>
        <v>0</v>
      </c>
      <c r="I377" s="12">
        <f>'[1]TCE - ANEXO III - Preencher'!J386</f>
        <v>157.97</v>
      </c>
      <c r="J377" s="12">
        <f>'[1]TCE - ANEXO III - Preencher'!K386</f>
        <v>0</v>
      </c>
      <c r="K377" s="13">
        <f>'[1]TCE - ANEXO III - Preencher'!L386</f>
        <v>0</v>
      </c>
      <c r="L377" s="13">
        <f>'[1]TCE - ANEXO III - Preencher'!M386</f>
        <v>0</v>
      </c>
      <c r="M377" s="13">
        <f t="shared" si="30"/>
        <v>0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4850.4799999999996</v>
      </c>
      <c r="Y377" s="13">
        <f>'[1]TCE - ANEXO III - Preencher'!Z386</f>
        <v>0</v>
      </c>
      <c r="Z377" s="13">
        <f t="shared" si="34"/>
        <v>4850.4799999999996</v>
      </c>
      <c r="AA377" s="14" t="str">
        <f>IF('[1]TCE - ANEXO III - Preencher'!AB386="","",'[1]TCE - ANEXO III - Preencher'!AB386)</f>
        <v>ABONO COMPLEMENTAR LEI NO 14.434</v>
      </c>
      <c r="AB377" s="13">
        <f t="shared" si="35"/>
        <v>5008.45</v>
      </c>
    </row>
    <row r="378" spans="1:28">
      <c r="A378" s="6">
        <f>IFERROR(VLOOKUP(B378,'[1]DADOS (OCULTAR)'!$Q$3:$S$133,3,0),"")</f>
        <v>9767633000447</v>
      </c>
      <c r="B378" s="7" t="str">
        <f>'[1]TCE - ANEXO III - Preencher'!C387</f>
        <v>HOSPITAL SILVIO MAGALHÃES</v>
      </c>
      <c r="C378" s="8"/>
      <c r="D378" s="9" t="str">
        <f>'[1]TCE - ANEXO III - Preencher'!E387</f>
        <v>JOSE PEREIRA DE OLIVEIRA</v>
      </c>
      <c r="E378" s="7" t="str">
        <f>IF('[1]TCE - ANEXO III - Preencher'!F387="4 - Assistência Odontológica","2 - Outros Profissionais da Saúde",'[1]TCE - ANEXO III - Preencher'!F387)</f>
        <v>3 - Administrativo</v>
      </c>
      <c r="F378" s="10">
        <f>'[1]TCE - ANEXO III - Preencher'!G387</f>
        <v>517410</v>
      </c>
      <c r="G378" s="11" t="str">
        <f>IF('[1]TCE - ANEXO III - Preencher'!H387="","",'[1]TCE - ANEXO III - Preencher'!H387)</f>
        <v>09/2023</v>
      </c>
      <c r="H378" s="12">
        <f>'[1]TCE - ANEXO III - Preencher'!I387</f>
        <v>0</v>
      </c>
      <c r="I378" s="12">
        <f>'[1]TCE - ANEXO III - Preencher'!J387</f>
        <v>115.69</v>
      </c>
      <c r="J378" s="12">
        <f>'[1]TCE - ANEXO III - Preencher'!K387</f>
        <v>0</v>
      </c>
      <c r="K378" s="13">
        <f>'[1]TCE - ANEXO III - Preencher'!L387</f>
        <v>0</v>
      </c>
      <c r="L378" s="13">
        <f>'[1]TCE - ANEXO III - Preencher'!M387</f>
        <v>0</v>
      </c>
      <c r="M378" s="13">
        <f t="shared" si="30"/>
        <v>0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>
        <f>IF('[1]TCE - ANEXO III - Preencher'!AB387="","",'[1]TCE - ANEXO III - Preencher'!AB387)</f>
        <v>0</v>
      </c>
      <c r="AB378" s="13">
        <f t="shared" si="35"/>
        <v>115.69</v>
      </c>
    </row>
    <row r="379" spans="1:28">
      <c r="A379" s="6">
        <f>IFERROR(VLOOKUP(B379,'[1]DADOS (OCULTAR)'!$Q$3:$S$133,3,0),"")</f>
        <v>9767633000447</v>
      </c>
      <c r="B379" s="7" t="str">
        <f>'[1]TCE - ANEXO III - Preencher'!C388</f>
        <v>HOSPITAL SILVIO MAGALHÃES</v>
      </c>
      <c r="C379" s="8"/>
      <c r="D379" s="9" t="str">
        <f>'[1]TCE - ANEXO III - Preencher'!E388</f>
        <v>JOSE PORFIRIO DA SILVA</v>
      </c>
      <c r="E379" s="7" t="str">
        <f>IF('[1]TCE - ANEXO III - Preencher'!F388="4 - Assistência Odontológica","2 - Outros Profissionais da Saúde",'[1]TCE - ANEXO III - Preencher'!F388)</f>
        <v>3 - Administrativo</v>
      </c>
      <c r="F379" s="10">
        <f>'[1]TCE - ANEXO III - Preencher'!G388</f>
        <v>517410</v>
      </c>
      <c r="G379" s="11" t="str">
        <f>IF('[1]TCE - ANEXO III - Preencher'!H388="","",'[1]TCE - ANEXO III - Preencher'!H388)</f>
        <v>09/2023</v>
      </c>
      <c r="H379" s="12">
        <f>'[1]TCE - ANEXO III - Preencher'!I388</f>
        <v>0</v>
      </c>
      <c r="I379" s="12">
        <f>'[1]TCE - ANEXO III - Preencher'!J388</f>
        <v>131.13</v>
      </c>
      <c r="J379" s="12">
        <f>'[1]TCE - ANEXO III - Preencher'!K388</f>
        <v>0</v>
      </c>
      <c r="K379" s="13">
        <f>'[1]TCE - ANEXO III - Preencher'!L388</f>
        <v>0</v>
      </c>
      <c r="L379" s="13">
        <f>'[1]TCE - ANEXO III - Preencher'!M388</f>
        <v>0</v>
      </c>
      <c r="M379" s="13">
        <f t="shared" si="30"/>
        <v>0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>
        <f>IF('[1]TCE - ANEXO III - Preencher'!AB388="","",'[1]TCE - ANEXO III - Preencher'!AB388)</f>
        <v>0</v>
      </c>
      <c r="AB379" s="13">
        <f t="shared" si="35"/>
        <v>131.13</v>
      </c>
    </row>
    <row r="380" spans="1:28">
      <c r="A380" s="6">
        <f>IFERROR(VLOOKUP(B380,'[1]DADOS (OCULTAR)'!$Q$3:$S$133,3,0),"")</f>
        <v>9767633000447</v>
      </c>
      <c r="B380" s="7" t="str">
        <f>'[1]TCE - ANEXO III - Preencher'!C389</f>
        <v>HOSPITAL SILVIO MAGALHÃES</v>
      </c>
      <c r="C380" s="8"/>
      <c r="D380" s="9" t="str">
        <f>'[1]TCE - ANEXO III - Preencher'!E389</f>
        <v>JOSE RAMON DA SILVA</v>
      </c>
      <c r="E380" s="7" t="str">
        <f>IF('[1]TCE - ANEXO III - Preencher'!F389="4 - Assistência Odontológica","2 - Outros Profissionais da Saúde",'[1]TCE - ANEXO III - Preencher'!F389)</f>
        <v>2 - Outros Profissionais da Saúde</v>
      </c>
      <c r="F380" s="10">
        <f>'[1]TCE - ANEXO III - Preencher'!G389</f>
        <v>322205</v>
      </c>
      <c r="G380" s="11" t="str">
        <f>IF('[1]TCE - ANEXO III - Preencher'!H389="","",'[1]TCE - ANEXO III - Preencher'!H389)</f>
        <v>09/2023</v>
      </c>
      <c r="H380" s="12">
        <f>'[1]TCE - ANEXO III - Preencher'!I389</f>
        <v>0</v>
      </c>
      <c r="I380" s="12">
        <f>'[1]TCE - ANEXO III - Preencher'!J389</f>
        <v>152.63999999999999</v>
      </c>
      <c r="J380" s="12">
        <f>'[1]TCE - ANEXO III - Preencher'!K389</f>
        <v>0</v>
      </c>
      <c r="K380" s="13">
        <f>'[1]TCE - ANEXO III - Preencher'!L389</f>
        <v>0</v>
      </c>
      <c r="L380" s="13">
        <f>'[1]TCE - ANEXO III - Preencher'!M389</f>
        <v>0</v>
      </c>
      <c r="M380" s="13">
        <f t="shared" si="30"/>
        <v>0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5080.68</v>
      </c>
      <c r="Y380" s="13">
        <f>'[1]TCE - ANEXO III - Preencher'!Z389</f>
        <v>0</v>
      </c>
      <c r="Z380" s="13">
        <f t="shared" si="34"/>
        <v>5080.68</v>
      </c>
      <c r="AA380" s="14" t="str">
        <f>IF('[1]TCE - ANEXO III - Preencher'!AB389="","",'[1]TCE - ANEXO III - Preencher'!AB389)</f>
        <v>ABONO COMPLEMENTAR LEI NO 14.434</v>
      </c>
      <c r="AB380" s="13">
        <f t="shared" si="35"/>
        <v>5233.3200000000006</v>
      </c>
    </row>
    <row r="381" spans="1:28">
      <c r="A381" s="6">
        <f>IFERROR(VLOOKUP(B381,'[1]DADOS (OCULTAR)'!$Q$3:$S$133,3,0),"")</f>
        <v>9767633000447</v>
      </c>
      <c r="B381" s="7" t="str">
        <f>'[1]TCE - ANEXO III - Preencher'!C390</f>
        <v>HOSPITAL SILVIO MAGALHÃES</v>
      </c>
      <c r="C381" s="8"/>
      <c r="D381" s="9" t="str">
        <f>'[1]TCE - ANEXO III - Preencher'!E390</f>
        <v>JOSE RICARDO DA SILVA CAVALCANTI</v>
      </c>
      <c r="E381" s="7" t="str">
        <f>IF('[1]TCE - ANEXO III - Preencher'!F390="4 - Assistência Odontológica","2 - Outros Profissionais da Saúde",'[1]TCE - ANEXO III - Preencher'!F390)</f>
        <v>2 - Outros Profissionais da Saúde</v>
      </c>
      <c r="F381" s="10">
        <f>'[1]TCE - ANEXO III - Preencher'!G390</f>
        <v>322205</v>
      </c>
      <c r="G381" s="11" t="str">
        <f>IF('[1]TCE - ANEXO III - Preencher'!H390="","",'[1]TCE - ANEXO III - Preencher'!H390)</f>
        <v>09/2023</v>
      </c>
      <c r="H381" s="12">
        <f>'[1]TCE - ANEXO III - Preencher'!I390</f>
        <v>0</v>
      </c>
      <c r="I381" s="12">
        <f>'[1]TCE - ANEXO III - Preencher'!J390</f>
        <v>168.21</v>
      </c>
      <c r="J381" s="12">
        <f>'[1]TCE - ANEXO III - Preencher'!K390</f>
        <v>0</v>
      </c>
      <c r="K381" s="13">
        <f>'[1]TCE - ANEXO III - Preencher'!L390</f>
        <v>0</v>
      </c>
      <c r="L381" s="13">
        <f>'[1]TCE - ANEXO III - Preencher'!M390</f>
        <v>0</v>
      </c>
      <c r="M381" s="13">
        <f t="shared" si="30"/>
        <v>0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5059.96</v>
      </c>
      <c r="Y381" s="13">
        <f>'[1]TCE - ANEXO III - Preencher'!Z390</f>
        <v>0</v>
      </c>
      <c r="Z381" s="13">
        <f t="shared" si="34"/>
        <v>5059.96</v>
      </c>
      <c r="AA381" s="14" t="str">
        <f>IF('[1]TCE - ANEXO III - Preencher'!AB390="","",'[1]TCE - ANEXO III - Preencher'!AB390)</f>
        <v>ABONO COMPLEMENTAR LEI NO 14.434</v>
      </c>
      <c r="AB381" s="13">
        <f t="shared" si="35"/>
        <v>5228.17</v>
      </c>
    </row>
    <row r="382" spans="1:28">
      <c r="A382" s="6">
        <f>IFERROR(VLOOKUP(B382,'[1]DADOS (OCULTAR)'!$Q$3:$S$133,3,0),"")</f>
        <v>9767633000447</v>
      </c>
      <c r="B382" s="7" t="str">
        <f>'[1]TCE - ANEXO III - Preencher'!C391</f>
        <v>HOSPITAL SILVIO MAGALHÃES</v>
      </c>
      <c r="C382" s="8"/>
      <c r="D382" s="9" t="str">
        <f>'[1]TCE - ANEXO III - Preencher'!E391</f>
        <v>JOSE ROBERIO DA SILVA</v>
      </c>
      <c r="E382" s="7" t="str">
        <f>IF('[1]TCE - ANEXO III - Preencher'!F391="4 - Assistência Odontológica","2 - Outros Profissionais da Saúde",'[1]TCE - ANEXO III - Preencher'!F391)</f>
        <v>2 - Outros Profissionais da Saúde</v>
      </c>
      <c r="F382" s="10">
        <f>'[1]TCE - ANEXO III - Preencher'!G391</f>
        <v>322605</v>
      </c>
      <c r="G382" s="11" t="str">
        <f>IF('[1]TCE - ANEXO III - Preencher'!H391="","",'[1]TCE - ANEXO III - Preencher'!H391)</f>
        <v>09/2023</v>
      </c>
      <c r="H382" s="12">
        <f>'[1]TCE - ANEXO III - Preencher'!I391</f>
        <v>0</v>
      </c>
      <c r="I382" s="12">
        <f>'[1]TCE - ANEXO III - Preencher'!J391</f>
        <v>144.44999999999999</v>
      </c>
      <c r="J382" s="12">
        <f>'[1]TCE - ANEXO III - Preencher'!K391</f>
        <v>0</v>
      </c>
      <c r="K382" s="13">
        <f>'[1]TCE - ANEXO III - Preencher'!L391</f>
        <v>0</v>
      </c>
      <c r="L382" s="13">
        <f>'[1]TCE - ANEXO III - Preencher'!M391</f>
        <v>0</v>
      </c>
      <c r="M382" s="13">
        <f t="shared" si="30"/>
        <v>0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>
        <f>IF('[1]TCE - ANEXO III - Preencher'!AB391="","",'[1]TCE - ANEXO III - Preencher'!AB391)</f>
        <v>0</v>
      </c>
      <c r="AB382" s="13">
        <f t="shared" si="35"/>
        <v>144.44999999999999</v>
      </c>
    </row>
    <row r="383" spans="1:28">
      <c r="A383" s="6">
        <f>IFERROR(VLOOKUP(B383,'[1]DADOS (OCULTAR)'!$Q$3:$S$133,3,0),"")</f>
        <v>9767633000447</v>
      </c>
      <c r="B383" s="7" t="str">
        <f>'[1]TCE - ANEXO III - Preencher'!C392</f>
        <v>HOSPITAL SILVIO MAGALHÃES</v>
      </c>
      <c r="C383" s="8"/>
      <c r="D383" s="9" t="str">
        <f>'[1]TCE - ANEXO III - Preencher'!E392</f>
        <v>JOSE ROMARIO CARNEIRO DE MOURA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>
        <f>'[1]TCE - ANEXO III - Preencher'!G392</f>
        <v>515110</v>
      </c>
      <c r="G383" s="11" t="str">
        <f>IF('[1]TCE - ANEXO III - Preencher'!H392="","",'[1]TCE - ANEXO III - Preencher'!H392)</f>
        <v>09/2023</v>
      </c>
      <c r="H383" s="12">
        <f>'[1]TCE - ANEXO III - Preencher'!I392</f>
        <v>0</v>
      </c>
      <c r="I383" s="12">
        <f>'[1]TCE - ANEXO III - Preencher'!J392</f>
        <v>130.55000000000001</v>
      </c>
      <c r="J383" s="12">
        <f>'[1]TCE - ANEXO III - Preencher'!K392</f>
        <v>0</v>
      </c>
      <c r="K383" s="13">
        <f>'[1]TCE - ANEXO III - Preencher'!L392</f>
        <v>0</v>
      </c>
      <c r="L383" s="13">
        <f>'[1]TCE - ANEXO III - Preencher'!M392</f>
        <v>0</v>
      </c>
      <c r="M383" s="13">
        <f t="shared" si="30"/>
        <v>0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>
        <f>IF('[1]TCE - ANEXO III - Preencher'!AB392="","",'[1]TCE - ANEXO III - Preencher'!AB392)</f>
        <v>0</v>
      </c>
      <c r="AB383" s="13">
        <f t="shared" si="35"/>
        <v>130.55000000000001</v>
      </c>
    </row>
    <row r="384" spans="1:28">
      <c r="A384" s="6">
        <f>IFERROR(VLOOKUP(B384,'[1]DADOS (OCULTAR)'!$Q$3:$S$133,3,0),"")</f>
        <v>9767633000447</v>
      </c>
      <c r="B384" s="7" t="str">
        <f>'[1]TCE - ANEXO III - Preencher'!C393</f>
        <v>HOSPITAL SILVIO MAGALHÃES</v>
      </c>
      <c r="C384" s="8"/>
      <c r="D384" s="9" t="str">
        <f>'[1]TCE - ANEXO III - Preencher'!E393</f>
        <v>JOSE ROMARIO RAVELY FLORENÇO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223505</v>
      </c>
      <c r="G384" s="11" t="str">
        <f>IF('[1]TCE - ANEXO III - Preencher'!H393="","",'[1]TCE - ANEXO III - Preencher'!H393)</f>
        <v>09/2023</v>
      </c>
      <c r="H384" s="12">
        <f>'[1]TCE - ANEXO III - Preencher'!I393</f>
        <v>0</v>
      </c>
      <c r="I384" s="12">
        <f>'[1]TCE - ANEXO III - Preencher'!J393</f>
        <v>249.97</v>
      </c>
      <c r="J384" s="12">
        <f>'[1]TCE - ANEXO III - Preencher'!K393</f>
        <v>0</v>
      </c>
      <c r="K384" s="13">
        <f>'[1]TCE - ANEXO III - Preencher'!L393</f>
        <v>0</v>
      </c>
      <c r="L384" s="13">
        <f>'[1]TCE - ANEXO III - Preencher'!M393</f>
        <v>0</v>
      </c>
      <c r="M384" s="13">
        <f t="shared" si="30"/>
        <v>0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5684.08</v>
      </c>
      <c r="Y384" s="13">
        <f>'[1]TCE - ANEXO III - Preencher'!Z393</f>
        <v>0</v>
      </c>
      <c r="Z384" s="13">
        <f t="shared" si="34"/>
        <v>5684.08</v>
      </c>
      <c r="AA384" s="14" t="str">
        <f>IF('[1]TCE - ANEXO III - Preencher'!AB393="","",'[1]TCE - ANEXO III - Preencher'!AB393)</f>
        <v>ABONO COMPLEMENTAR LEI NO 14.434</v>
      </c>
      <c r="AB384" s="13">
        <f t="shared" si="35"/>
        <v>5934.05</v>
      </c>
    </row>
    <row r="385" spans="1:28">
      <c r="A385" s="6">
        <f>IFERROR(VLOOKUP(B385,'[1]DADOS (OCULTAR)'!$Q$3:$S$133,3,0),"")</f>
        <v>9767633000447</v>
      </c>
      <c r="B385" s="7" t="str">
        <f>'[1]TCE - ANEXO III - Preencher'!C394</f>
        <v>HOSPITAL SILVIO MAGALHÃES</v>
      </c>
      <c r="C385" s="8"/>
      <c r="D385" s="9" t="str">
        <f>'[1]TCE - ANEXO III - Preencher'!E394</f>
        <v>JOSE RUFINO DA SILVA</v>
      </c>
      <c r="E385" s="7" t="str">
        <f>IF('[1]TCE - ANEXO III - Preencher'!F394="4 - Assistência Odontológica","2 - Outros Profissionais da Saúde",'[1]TCE - ANEXO III - Preencher'!F394)</f>
        <v>3 - Administrativo</v>
      </c>
      <c r="F385" s="10">
        <f>'[1]TCE - ANEXO III - Preencher'!G394</f>
        <v>951105</v>
      </c>
      <c r="G385" s="11" t="str">
        <f>IF('[1]TCE - ANEXO III - Preencher'!H394="","",'[1]TCE - ANEXO III - Preencher'!H394)</f>
        <v>09/2023</v>
      </c>
      <c r="H385" s="12">
        <f>'[1]TCE - ANEXO III - Preencher'!I394</f>
        <v>0</v>
      </c>
      <c r="I385" s="12">
        <f>'[1]TCE - ANEXO III - Preencher'!J394</f>
        <v>229.22</v>
      </c>
      <c r="J385" s="12">
        <f>'[1]TCE - ANEXO III - Preencher'!K394</f>
        <v>0</v>
      </c>
      <c r="K385" s="13">
        <f>'[1]TCE - ANEXO III - Preencher'!L394</f>
        <v>0</v>
      </c>
      <c r="L385" s="13">
        <f>'[1]TCE - ANEXO III - Preencher'!M394</f>
        <v>0</v>
      </c>
      <c r="M385" s="13">
        <f t="shared" si="30"/>
        <v>0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>
        <f>IF('[1]TCE - ANEXO III - Preencher'!AB394="","",'[1]TCE - ANEXO III - Preencher'!AB394)</f>
        <v>0</v>
      </c>
      <c r="AB385" s="13">
        <f t="shared" si="35"/>
        <v>229.22</v>
      </c>
    </row>
    <row r="386" spans="1:28">
      <c r="A386" s="6">
        <f>IFERROR(VLOOKUP(B386,'[1]DADOS (OCULTAR)'!$Q$3:$S$133,3,0),"")</f>
        <v>9767633000447</v>
      </c>
      <c r="B386" s="7" t="str">
        <f>'[1]TCE - ANEXO III - Preencher'!C395</f>
        <v>HOSPITAL SILVIO MAGALHÃES</v>
      </c>
      <c r="C386" s="8"/>
      <c r="D386" s="9" t="str">
        <f>'[1]TCE - ANEXO III - Preencher'!E395</f>
        <v>JOSE SERGIO AMORIM DE MEDEIROS</v>
      </c>
      <c r="E386" s="7" t="str">
        <f>IF('[1]TCE - ANEXO III - Preencher'!F395="4 - Assistência Odontológica","2 - Outros Profissionais da Saúde",'[1]TCE - ANEXO III - Preencher'!F395)</f>
        <v>1 - Médico</v>
      </c>
      <c r="F386" s="10">
        <f>'[1]TCE - ANEXO III - Preencher'!G395</f>
        <v>225250</v>
      </c>
      <c r="G386" s="11" t="str">
        <f>IF('[1]TCE - ANEXO III - Preencher'!H395="","",'[1]TCE - ANEXO III - Preencher'!H395)</f>
        <v>09/2023</v>
      </c>
      <c r="H386" s="12">
        <f>'[1]TCE - ANEXO III - Preencher'!I395</f>
        <v>0</v>
      </c>
      <c r="I386" s="12">
        <f>'[1]TCE - ANEXO III - Preencher'!J395</f>
        <v>924.42</v>
      </c>
      <c r="J386" s="12">
        <f>'[1]TCE - ANEXO III - Preencher'!K395</f>
        <v>0</v>
      </c>
      <c r="K386" s="13">
        <f>'[1]TCE - ANEXO III - Preencher'!L395</f>
        <v>0</v>
      </c>
      <c r="L386" s="13">
        <f>'[1]TCE - ANEXO III - Preencher'!M395</f>
        <v>0</v>
      </c>
      <c r="M386" s="13">
        <f t="shared" si="30"/>
        <v>0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>
        <f>IF('[1]TCE - ANEXO III - Preencher'!AB395="","",'[1]TCE - ANEXO III - Preencher'!AB395)</f>
        <v>0</v>
      </c>
      <c r="AB386" s="13">
        <f t="shared" si="35"/>
        <v>924.42</v>
      </c>
    </row>
    <row r="387" spans="1:28">
      <c r="A387" s="6">
        <f>IFERROR(VLOOKUP(B387,'[1]DADOS (OCULTAR)'!$Q$3:$S$133,3,0),"")</f>
        <v>9767633000447</v>
      </c>
      <c r="B387" s="7" t="str">
        <f>'[1]TCE - ANEXO III - Preencher'!C396</f>
        <v>HOSPITAL SILVIO MAGALHÃES</v>
      </c>
      <c r="C387" s="8"/>
      <c r="D387" s="9" t="str">
        <f>'[1]TCE - ANEXO III - Preencher'!E396</f>
        <v>JOSE SEVERINO DE ASSIS NETO</v>
      </c>
      <c r="E387" s="7" t="str">
        <f>IF('[1]TCE - ANEXO III - Preencher'!F396="4 - Assistência Odontológica","2 - Outros Profissionais da Saúde",'[1]TCE - ANEXO III - Preencher'!F396)</f>
        <v>3 - Administrativo</v>
      </c>
      <c r="F387" s="10">
        <f>'[1]TCE - ANEXO III - Preencher'!G396</f>
        <v>515110</v>
      </c>
      <c r="G387" s="11" t="str">
        <f>IF('[1]TCE - ANEXO III - Preencher'!H396="","",'[1]TCE - ANEXO III - Preencher'!H396)</f>
        <v>09/2023</v>
      </c>
      <c r="H387" s="12">
        <f>'[1]TCE - ANEXO III - Preencher'!I396</f>
        <v>0</v>
      </c>
      <c r="I387" s="12">
        <f>'[1]TCE - ANEXO III - Preencher'!J396</f>
        <v>153.22999999999999</v>
      </c>
      <c r="J387" s="12">
        <f>'[1]TCE - ANEXO III - Preencher'!K396</f>
        <v>0</v>
      </c>
      <c r="K387" s="13">
        <f>'[1]TCE - ANEXO III - Preencher'!L396</f>
        <v>0</v>
      </c>
      <c r="L387" s="13">
        <f>'[1]TCE - ANEXO III - Preencher'!M396</f>
        <v>0</v>
      </c>
      <c r="M387" s="13">
        <f t="shared" ref="M387:M450" si="36">K387-L387</f>
        <v>0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>
        <f>IF('[1]TCE - ANEXO III - Preencher'!AB396="","",'[1]TCE - ANEXO III - Preencher'!AB396)</f>
        <v>0</v>
      </c>
      <c r="AB387" s="13">
        <f t="shared" ref="AB387:AB450" si="41">H387+I387+J387+M387+P387+S387+V387+Z387</f>
        <v>153.22999999999999</v>
      </c>
    </row>
    <row r="388" spans="1:28">
      <c r="A388" s="6">
        <f>IFERROR(VLOOKUP(B388,'[1]DADOS (OCULTAR)'!$Q$3:$S$133,3,0),"")</f>
        <v>9767633000447</v>
      </c>
      <c r="B388" s="7" t="str">
        <f>'[1]TCE - ANEXO III - Preencher'!C397</f>
        <v>HOSPITAL SILVIO MAGALHÃES</v>
      </c>
      <c r="C388" s="8"/>
      <c r="D388" s="9" t="str">
        <f>'[1]TCE - ANEXO III - Preencher'!E397</f>
        <v>JOSE WELLINGTON GONCALVES</v>
      </c>
      <c r="E388" s="7" t="str">
        <f>IF('[1]TCE - ANEXO III - Preencher'!F397="4 - Assistência Odontológica","2 - Outros Profissionais da Saúde",'[1]TCE - ANEXO III - Preencher'!F397)</f>
        <v>3 - Administrativo</v>
      </c>
      <c r="F388" s="10">
        <f>'[1]TCE - ANEXO III - Preencher'!G397</f>
        <v>517410</v>
      </c>
      <c r="G388" s="11" t="str">
        <f>IF('[1]TCE - ANEXO III - Preencher'!H397="","",'[1]TCE - ANEXO III - Preencher'!H397)</f>
        <v>09/2023</v>
      </c>
      <c r="H388" s="12">
        <f>'[1]TCE - ANEXO III - Preencher'!I397</f>
        <v>0</v>
      </c>
      <c r="I388" s="12">
        <f>'[1]TCE - ANEXO III - Preencher'!J397</f>
        <v>131.13</v>
      </c>
      <c r="J388" s="12">
        <f>'[1]TCE - ANEXO III - Preencher'!K397</f>
        <v>0</v>
      </c>
      <c r="K388" s="13">
        <f>'[1]TCE - ANEXO III - Preencher'!L397</f>
        <v>0</v>
      </c>
      <c r="L388" s="13">
        <f>'[1]TCE - ANEXO III - Preencher'!M397</f>
        <v>0</v>
      </c>
      <c r="M388" s="13">
        <f t="shared" si="36"/>
        <v>0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>
        <f>IF('[1]TCE - ANEXO III - Preencher'!AB397="","",'[1]TCE - ANEXO III - Preencher'!AB397)</f>
        <v>0</v>
      </c>
      <c r="AB388" s="13">
        <f t="shared" si="41"/>
        <v>131.13</v>
      </c>
    </row>
    <row r="389" spans="1:28">
      <c r="A389" s="6">
        <f>IFERROR(VLOOKUP(B389,'[1]DADOS (OCULTAR)'!$Q$3:$S$133,3,0),"")</f>
        <v>9767633000447</v>
      </c>
      <c r="B389" s="7" t="str">
        <f>'[1]TCE - ANEXO III - Preencher'!C398</f>
        <v>HOSPITAL SILVIO MAGALHÃES</v>
      </c>
      <c r="C389" s="8"/>
      <c r="D389" s="9" t="str">
        <f>'[1]TCE - ANEXO III - Preencher'!E398</f>
        <v>JOSEANE DE OLIVEIRA</v>
      </c>
      <c r="E389" s="7" t="str">
        <f>IF('[1]TCE - ANEXO III - Preencher'!F398="4 - Assistência Odontológica","2 - Outros Profissionais da Saúde",'[1]TCE - ANEXO III - Preencher'!F398)</f>
        <v>2 - Outros Profissionais da Saúde</v>
      </c>
      <c r="F389" s="10">
        <f>'[1]TCE - ANEXO III - Preencher'!G398</f>
        <v>322205</v>
      </c>
      <c r="G389" s="11" t="str">
        <f>IF('[1]TCE - ANEXO III - Preencher'!H398="","",'[1]TCE - ANEXO III - Preencher'!H398)</f>
        <v>09/2023</v>
      </c>
      <c r="H389" s="12">
        <f>'[1]TCE - ANEXO III - Preencher'!I398</f>
        <v>0</v>
      </c>
      <c r="I389" s="12">
        <f>'[1]TCE - ANEXO III - Preencher'!J398</f>
        <v>157.97</v>
      </c>
      <c r="J389" s="12">
        <f>'[1]TCE - ANEXO III - Preencher'!K398</f>
        <v>0</v>
      </c>
      <c r="K389" s="13">
        <f>'[1]TCE - ANEXO III - Preencher'!L398</f>
        <v>0</v>
      </c>
      <c r="L389" s="13">
        <f>'[1]TCE - ANEXO III - Preencher'!M398</f>
        <v>0</v>
      </c>
      <c r="M389" s="13">
        <f t="shared" si="36"/>
        <v>0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>
        <f>IF('[1]TCE - ANEXO III - Preencher'!AB398="","",'[1]TCE - ANEXO III - Preencher'!AB398)</f>
        <v>0</v>
      </c>
      <c r="AB389" s="13">
        <f t="shared" si="41"/>
        <v>157.97</v>
      </c>
    </row>
    <row r="390" spans="1:28">
      <c r="A390" s="6">
        <f>IFERROR(VLOOKUP(B390,'[1]DADOS (OCULTAR)'!$Q$3:$S$133,3,0),"")</f>
        <v>9767633000447</v>
      </c>
      <c r="B390" s="7" t="str">
        <f>'[1]TCE - ANEXO III - Preencher'!C399</f>
        <v>HOSPITAL SILVIO MAGALHÃES</v>
      </c>
      <c r="C390" s="8"/>
      <c r="D390" s="9" t="str">
        <f>'[1]TCE - ANEXO III - Preencher'!E399</f>
        <v>JOSEANE FERREIRA DA SILVA</v>
      </c>
      <c r="E390" s="7" t="str">
        <f>IF('[1]TCE - ANEXO III - Preencher'!F399="4 - Assistência Odontológica","2 - Outros Profissionais da Saúde",'[1]TCE - ANEXO III - Preencher'!F399)</f>
        <v>2 - Outros Profissionais da Saúde</v>
      </c>
      <c r="F390" s="10">
        <f>'[1]TCE - ANEXO III - Preencher'!G399</f>
        <v>322205</v>
      </c>
      <c r="G390" s="11" t="str">
        <f>IF('[1]TCE - ANEXO III - Preencher'!H399="","",'[1]TCE - ANEXO III - Preencher'!H399)</f>
        <v>09/2023</v>
      </c>
      <c r="H390" s="12">
        <f>'[1]TCE - ANEXO III - Preencher'!I399</f>
        <v>0</v>
      </c>
      <c r="I390" s="12">
        <f>'[1]TCE - ANEXO III - Preencher'!J399</f>
        <v>163.29</v>
      </c>
      <c r="J390" s="12">
        <f>'[1]TCE - ANEXO III - Preencher'!K399</f>
        <v>0</v>
      </c>
      <c r="K390" s="13">
        <f>'[1]TCE - ANEXO III - Preencher'!L399</f>
        <v>0</v>
      </c>
      <c r="L390" s="13">
        <f>'[1]TCE - ANEXO III - Preencher'!M399</f>
        <v>0</v>
      </c>
      <c r="M390" s="13">
        <f t="shared" si="36"/>
        <v>0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>
        <f>IF('[1]TCE - ANEXO III - Preencher'!AB399="","",'[1]TCE - ANEXO III - Preencher'!AB399)</f>
        <v>0</v>
      </c>
      <c r="AB390" s="13">
        <f t="shared" si="41"/>
        <v>163.29</v>
      </c>
    </row>
    <row r="391" spans="1:28">
      <c r="A391" s="6">
        <f>IFERROR(VLOOKUP(B391,'[1]DADOS (OCULTAR)'!$Q$3:$S$133,3,0),"")</f>
        <v>9767633000447</v>
      </c>
      <c r="B391" s="7" t="str">
        <f>'[1]TCE - ANEXO III - Preencher'!C400</f>
        <v>HOSPITAL SILVIO MAGALHÃES</v>
      </c>
      <c r="C391" s="8"/>
      <c r="D391" s="9" t="str">
        <f>'[1]TCE - ANEXO III - Preencher'!E400</f>
        <v>JOSEFA MARIA DA SILVA FILHA CARVALHO</v>
      </c>
      <c r="E391" s="7" t="str">
        <f>IF('[1]TCE - ANEXO III - Preencher'!F400="4 - Assistência Odontológica","2 - Outros Profissionais da Saúde",'[1]TCE - ANEXO III - Preencher'!F400)</f>
        <v>2 - Outros Profissionais da Saúde</v>
      </c>
      <c r="F391" s="10">
        <f>'[1]TCE - ANEXO III - Preencher'!G400</f>
        <v>322205</v>
      </c>
      <c r="G391" s="11" t="str">
        <f>IF('[1]TCE - ANEXO III - Preencher'!H400="","",'[1]TCE - ANEXO III - Preencher'!H400)</f>
        <v>09/2023</v>
      </c>
      <c r="H391" s="12">
        <f>'[1]TCE - ANEXO III - Preencher'!I400</f>
        <v>0</v>
      </c>
      <c r="I391" s="12">
        <f>'[1]TCE - ANEXO III - Preencher'!J400</f>
        <v>176.11</v>
      </c>
      <c r="J391" s="12">
        <f>'[1]TCE - ANEXO III - Preencher'!K400</f>
        <v>0</v>
      </c>
      <c r="K391" s="13">
        <f>'[1]TCE - ANEXO III - Preencher'!L400</f>
        <v>0</v>
      </c>
      <c r="L391" s="13">
        <f>'[1]TCE - ANEXO III - Preencher'!M400</f>
        <v>0</v>
      </c>
      <c r="M391" s="13">
        <f t="shared" si="36"/>
        <v>0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5008.8</v>
      </c>
      <c r="Y391" s="13">
        <f>'[1]TCE - ANEXO III - Preencher'!Z400</f>
        <v>0</v>
      </c>
      <c r="Z391" s="13">
        <f t="shared" si="40"/>
        <v>5008.8</v>
      </c>
      <c r="AA391" s="14" t="str">
        <f>IF('[1]TCE - ANEXO III - Preencher'!AB400="","",'[1]TCE - ANEXO III - Preencher'!AB400)</f>
        <v>ABONO COMPLEMENTAR LEI NO 14.434</v>
      </c>
      <c r="AB391" s="13">
        <f t="shared" si="41"/>
        <v>5184.91</v>
      </c>
    </row>
    <row r="392" spans="1:28">
      <c r="A392" s="6">
        <f>IFERROR(VLOOKUP(B392,'[1]DADOS (OCULTAR)'!$Q$3:$S$133,3,0),"")</f>
        <v>9767633000447</v>
      </c>
      <c r="B392" s="7" t="str">
        <f>'[1]TCE - ANEXO III - Preencher'!C401</f>
        <v>HOSPITAL SILVIO MAGALHÃES</v>
      </c>
      <c r="C392" s="8"/>
      <c r="D392" s="9" t="str">
        <f>'[1]TCE - ANEXO III - Preencher'!E401</f>
        <v>JOSENILDA MARIA SANTOS DA SILVA</v>
      </c>
      <c r="E392" s="7" t="str">
        <f>IF('[1]TCE - ANEXO III - Preencher'!F401="4 - Assistência Odontológica","2 - Outros Profissionais da Saúde",'[1]TCE - ANEXO III - Preencher'!F401)</f>
        <v>2 - Outros Profissionais da Saúde</v>
      </c>
      <c r="F392" s="10">
        <f>'[1]TCE - ANEXO III - Preencher'!G401</f>
        <v>322205</v>
      </c>
      <c r="G392" s="11" t="str">
        <f>IF('[1]TCE - ANEXO III - Preencher'!H401="","",'[1]TCE - ANEXO III - Preencher'!H401)</f>
        <v>09/2023</v>
      </c>
      <c r="H392" s="12">
        <f>'[1]TCE - ANEXO III - Preencher'!I401</f>
        <v>0</v>
      </c>
      <c r="I392" s="12">
        <f>'[1]TCE - ANEXO III - Preencher'!J401</f>
        <v>134.69</v>
      </c>
      <c r="J392" s="12">
        <f>'[1]TCE - ANEXO III - Preencher'!K401</f>
        <v>0</v>
      </c>
      <c r="K392" s="13">
        <f>'[1]TCE - ANEXO III - Preencher'!L401</f>
        <v>0</v>
      </c>
      <c r="L392" s="13">
        <f>'[1]TCE - ANEXO III - Preencher'!M401</f>
        <v>0</v>
      </c>
      <c r="M392" s="13">
        <f t="shared" si="36"/>
        <v>0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4535.78</v>
      </c>
      <c r="Y392" s="13">
        <f>'[1]TCE - ANEXO III - Preencher'!Z401</f>
        <v>0</v>
      </c>
      <c r="Z392" s="13">
        <f t="shared" si="40"/>
        <v>4535.78</v>
      </c>
      <c r="AA392" s="14" t="str">
        <f>IF('[1]TCE - ANEXO III - Preencher'!AB401="","",'[1]TCE - ANEXO III - Preencher'!AB401)</f>
        <v>ABONO COMPLEMENTAR LEI NO 14.434</v>
      </c>
      <c r="AB392" s="13">
        <f t="shared" si="41"/>
        <v>4670.4699999999993</v>
      </c>
    </row>
    <row r="393" spans="1:28">
      <c r="A393" s="6">
        <f>IFERROR(VLOOKUP(B393,'[1]DADOS (OCULTAR)'!$Q$3:$S$133,3,0),"")</f>
        <v>9767633000447</v>
      </c>
      <c r="B393" s="7" t="str">
        <f>'[1]TCE - ANEXO III - Preencher'!C402</f>
        <v>HOSPITAL SILVIO MAGALHÃES</v>
      </c>
      <c r="C393" s="8"/>
      <c r="D393" s="9" t="str">
        <f>'[1]TCE - ANEXO III - Preencher'!E402</f>
        <v>JOSIEL LUIZ DE OLIVEIRA</v>
      </c>
      <c r="E393" s="7" t="str">
        <f>IF('[1]TCE - ANEXO III - Preencher'!F402="4 - Assistência Odontológica","2 - Outros Profissionais da Saúde",'[1]TCE - ANEXO III - Preencher'!F402)</f>
        <v>3 - Administrativo</v>
      </c>
      <c r="F393" s="10">
        <f>'[1]TCE - ANEXO III - Preencher'!G402</f>
        <v>516310</v>
      </c>
      <c r="G393" s="11" t="str">
        <f>IF('[1]TCE - ANEXO III - Preencher'!H402="","",'[1]TCE - ANEXO III - Preencher'!H402)</f>
        <v>09/2023</v>
      </c>
      <c r="H393" s="12">
        <f>'[1]TCE - ANEXO III - Preencher'!I402</f>
        <v>0</v>
      </c>
      <c r="I393" s="12">
        <f>'[1]TCE - ANEXO III - Preencher'!J402</f>
        <v>137.29</v>
      </c>
      <c r="J393" s="12">
        <f>'[1]TCE - ANEXO III - Preencher'!K402</f>
        <v>0</v>
      </c>
      <c r="K393" s="13">
        <f>'[1]TCE - ANEXO III - Preencher'!L402</f>
        <v>0</v>
      </c>
      <c r="L393" s="13">
        <f>'[1]TCE - ANEXO III - Preencher'!M402</f>
        <v>0</v>
      </c>
      <c r="M393" s="13">
        <f t="shared" si="36"/>
        <v>0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>
        <f>IF('[1]TCE - ANEXO III - Preencher'!AB402="","",'[1]TCE - ANEXO III - Preencher'!AB402)</f>
        <v>0</v>
      </c>
      <c r="AB393" s="13">
        <f t="shared" si="41"/>
        <v>137.29</v>
      </c>
    </row>
    <row r="394" spans="1:28">
      <c r="A394" s="6">
        <f>IFERROR(VLOOKUP(B394,'[1]DADOS (OCULTAR)'!$Q$3:$S$133,3,0),"")</f>
        <v>9767633000447</v>
      </c>
      <c r="B394" s="7" t="str">
        <f>'[1]TCE - ANEXO III - Preencher'!C403</f>
        <v>HOSPITAL SILVIO MAGALHÃES</v>
      </c>
      <c r="C394" s="8"/>
      <c r="D394" s="9" t="str">
        <f>'[1]TCE - ANEXO III - Preencher'!E403</f>
        <v>JOSIELY MARIA DE OLIVEIRA</v>
      </c>
      <c r="E394" s="7" t="str">
        <f>IF('[1]TCE - ANEXO III - Preencher'!F403="4 - Assistência Odontológica","2 - Outros Profissionais da Saúde",'[1]TCE - ANEXO III - Preencher'!F403)</f>
        <v>2 - Outros Profissionais da Saúde</v>
      </c>
      <c r="F394" s="10">
        <f>'[1]TCE - ANEXO III - Preencher'!G403</f>
        <v>322205</v>
      </c>
      <c r="G394" s="11" t="str">
        <f>IF('[1]TCE - ANEXO III - Preencher'!H403="","",'[1]TCE - ANEXO III - Preencher'!H403)</f>
        <v>09/2023</v>
      </c>
      <c r="H394" s="12">
        <f>'[1]TCE - ANEXO III - Preencher'!I403</f>
        <v>0</v>
      </c>
      <c r="I394" s="12">
        <f>'[1]TCE - ANEXO III - Preencher'!J403</f>
        <v>139.03</v>
      </c>
      <c r="J394" s="12">
        <f>'[1]TCE - ANEXO III - Preencher'!K403</f>
        <v>0</v>
      </c>
      <c r="K394" s="13">
        <f>'[1]TCE - ANEXO III - Preencher'!L403</f>
        <v>0</v>
      </c>
      <c r="L394" s="13">
        <f>'[1]TCE - ANEXO III - Preencher'!M403</f>
        <v>0</v>
      </c>
      <c r="M394" s="13">
        <f t="shared" si="36"/>
        <v>0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77.55</v>
      </c>
      <c r="U394" s="13">
        <f>'[1]TCE - ANEXO III - Preencher'!V403</f>
        <v>0</v>
      </c>
      <c r="V394" s="13">
        <f t="shared" si="39"/>
        <v>77.55</v>
      </c>
      <c r="W394" s="14" t="str">
        <f>IF('[1]TCE - ANEXO III - Preencher'!X403="","",'[1]TCE - ANEXO III - Preencher'!X403)</f>
        <v>AUXILIO CRECHE</v>
      </c>
      <c r="X394" s="13">
        <f>'[1]TCE - ANEXO III - Preencher'!Y403</f>
        <v>4566.88</v>
      </c>
      <c r="Y394" s="13">
        <f>'[1]TCE - ANEXO III - Preencher'!Z403</f>
        <v>0</v>
      </c>
      <c r="Z394" s="13">
        <f t="shared" si="40"/>
        <v>4566.88</v>
      </c>
      <c r="AA394" s="14" t="str">
        <f>IF('[1]TCE - ANEXO III - Preencher'!AB403="","",'[1]TCE - ANEXO III - Preencher'!AB403)</f>
        <v>ABONO COMPLEMENTAR LEI NO 14.434</v>
      </c>
      <c r="AB394" s="13">
        <f t="shared" si="41"/>
        <v>4783.46</v>
      </c>
    </row>
    <row r="395" spans="1:28">
      <c r="A395" s="6">
        <f>IFERROR(VLOOKUP(B395,'[1]DADOS (OCULTAR)'!$Q$3:$S$133,3,0),"")</f>
        <v>9767633000447</v>
      </c>
      <c r="B395" s="7" t="str">
        <f>'[1]TCE - ANEXO III - Preencher'!C404</f>
        <v>HOSPITAL SILVIO MAGALHÃES</v>
      </c>
      <c r="C395" s="8"/>
      <c r="D395" s="9" t="str">
        <f>'[1]TCE - ANEXO III - Preencher'!E404</f>
        <v>JOSILENE MARIA DE OLIVEIRA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>
        <f>'[1]TCE - ANEXO III - Preencher'!G404</f>
        <v>322205</v>
      </c>
      <c r="G395" s="11" t="str">
        <f>IF('[1]TCE - ANEXO III - Preencher'!H404="","",'[1]TCE - ANEXO III - Preencher'!H404)</f>
        <v>09/2023</v>
      </c>
      <c r="H395" s="12">
        <f>'[1]TCE - ANEXO III - Preencher'!I404</f>
        <v>0</v>
      </c>
      <c r="I395" s="12">
        <f>'[1]TCE - ANEXO III - Preencher'!J404</f>
        <v>214.75</v>
      </c>
      <c r="J395" s="12">
        <f>'[1]TCE - ANEXO III - Preencher'!K404</f>
        <v>0</v>
      </c>
      <c r="K395" s="13">
        <f>'[1]TCE - ANEXO III - Preencher'!L404</f>
        <v>0</v>
      </c>
      <c r="L395" s="13">
        <f>'[1]TCE - ANEXO III - Preencher'!M404</f>
        <v>0</v>
      </c>
      <c r="M395" s="13">
        <f t="shared" si="36"/>
        <v>0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4741.72</v>
      </c>
      <c r="Y395" s="13">
        <f>'[1]TCE - ANEXO III - Preencher'!Z404</f>
        <v>0</v>
      </c>
      <c r="Z395" s="13">
        <f t="shared" si="40"/>
        <v>4741.72</v>
      </c>
      <c r="AA395" s="14" t="str">
        <f>IF('[1]TCE - ANEXO III - Preencher'!AB404="","",'[1]TCE - ANEXO III - Preencher'!AB404)</f>
        <v>ABONO COMPLEMENTAR LEI NO 14.434</v>
      </c>
      <c r="AB395" s="13">
        <f t="shared" si="41"/>
        <v>4956.47</v>
      </c>
    </row>
    <row r="396" spans="1:28">
      <c r="A396" s="6">
        <f>IFERROR(VLOOKUP(B396,'[1]DADOS (OCULTAR)'!$Q$3:$S$133,3,0),"")</f>
        <v>9767633000447</v>
      </c>
      <c r="B396" s="7" t="str">
        <f>'[1]TCE - ANEXO III - Preencher'!C405</f>
        <v>HOSPITAL SILVIO MAGALHÃES</v>
      </c>
      <c r="C396" s="8"/>
      <c r="D396" s="9" t="str">
        <f>'[1]TCE - ANEXO III - Preencher'!E405</f>
        <v>JOSILENE PEREIRA LOPES</v>
      </c>
      <c r="E396" s="7" t="str">
        <f>IF('[1]TCE - ANEXO III - Preencher'!F405="4 - Assistência Odontológica","2 - Outros Profissionais da Saúde",'[1]TCE - ANEXO III - Preencher'!F405)</f>
        <v>3 - Administrativo</v>
      </c>
      <c r="F396" s="10">
        <f>'[1]TCE - ANEXO III - Preencher'!G405</f>
        <v>513505</v>
      </c>
      <c r="G396" s="11" t="str">
        <f>IF('[1]TCE - ANEXO III - Preencher'!H405="","",'[1]TCE - ANEXO III - Preencher'!H405)</f>
        <v>09/2023</v>
      </c>
      <c r="H396" s="12">
        <f>'[1]TCE - ANEXO III - Preencher'!I405</f>
        <v>0</v>
      </c>
      <c r="I396" s="12">
        <f>'[1]TCE - ANEXO III - Preencher'!J405</f>
        <v>115.7</v>
      </c>
      <c r="J396" s="12">
        <f>'[1]TCE - ANEXO III - Preencher'!K405</f>
        <v>0</v>
      </c>
      <c r="K396" s="13">
        <f>'[1]TCE - ANEXO III - Preencher'!L405</f>
        <v>0</v>
      </c>
      <c r="L396" s="13">
        <f>'[1]TCE - ANEXO III - Preencher'!M405</f>
        <v>0</v>
      </c>
      <c r="M396" s="13">
        <f t="shared" si="36"/>
        <v>0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>
        <f>IF('[1]TCE - ANEXO III - Preencher'!AB405="","",'[1]TCE - ANEXO III - Preencher'!AB405)</f>
        <v>0</v>
      </c>
      <c r="AB396" s="13">
        <f t="shared" si="41"/>
        <v>115.7</v>
      </c>
    </row>
    <row r="397" spans="1:28">
      <c r="A397" s="6">
        <f>IFERROR(VLOOKUP(B397,'[1]DADOS (OCULTAR)'!$Q$3:$S$133,3,0),"")</f>
        <v>9767633000447</v>
      </c>
      <c r="B397" s="7" t="str">
        <f>'[1]TCE - ANEXO III - Preencher'!C406</f>
        <v>HOSPITAL SILVIO MAGALHÃES</v>
      </c>
      <c r="C397" s="8"/>
      <c r="D397" s="9" t="str">
        <f>'[1]TCE - ANEXO III - Preencher'!E406</f>
        <v>JOSINAIDE OLIVEIRA GOMES</v>
      </c>
      <c r="E397" s="7" t="str">
        <f>IF('[1]TCE - ANEXO III - Preencher'!F406="4 - Assistência Odontológica","2 - Outros Profissionais da Saúde",'[1]TCE - ANEXO III - Preencher'!F406)</f>
        <v>2 - Outros Profissionais da Saúde</v>
      </c>
      <c r="F397" s="10">
        <f>'[1]TCE - ANEXO III - Preencher'!G406</f>
        <v>322205</v>
      </c>
      <c r="G397" s="11" t="str">
        <f>IF('[1]TCE - ANEXO III - Preencher'!H406="","",'[1]TCE - ANEXO III - Preencher'!H406)</f>
        <v>09/2023</v>
      </c>
      <c r="H397" s="12">
        <f>'[1]TCE - ANEXO III - Preencher'!I406</f>
        <v>0</v>
      </c>
      <c r="I397" s="12">
        <f>'[1]TCE - ANEXO III - Preencher'!J406</f>
        <v>157.97</v>
      </c>
      <c r="J397" s="12">
        <f>'[1]TCE - ANEXO III - Preencher'!K406</f>
        <v>0</v>
      </c>
      <c r="K397" s="13">
        <f>'[1]TCE - ANEXO III - Preencher'!L406</f>
        <v>0</v>
      </c>
      <c r="L397" s="13">
        <f>'[1]TCE - ANEXO III - Preencher'!M406</f>
        <v>0</v>
      </c>
      <c r="M397" s="13">
        <f t="shared" si="36"/>
        <v>0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5101.5200000000004</v>
      </c>
      <c r="Y397" s="13">
        <f>'[1]TCE - ANEXO III - Preencher'!Z406</f>
        <v>0</v>
      </c>
      <c r="Z397" s="13">
        <f t="shared" si="40"/>
        <v>5101.5200000000004</v>
      </c>
      <c r="AA397" s="14" t="str">
        <f>IF('[1]TCE - ANEXO III - Preencher'!AB406="","",'[1]TCE - ANEXO III - Preencher'!AB406)</f>
        <v>ABONO COMPLEMENTAR LEI NO 14.434</v>
      </c>
      <c r="AB397" s="13">
        <f t="shared" si="41"/>
        <v>5259.4900000000007</v>
      </c>
    </row>
    <row r="398" spans="1:28">
      <c r="A398" s="6">
        <f>IFERROR(VLOOKUP(B398,'[1]DADOS (OCULTAR)'!$Q$3:$S$133,3,0),"")</f>
        <v>9767633000447</v>
      </c>
      <c r="B398" s="7" t="str">
        <f>'[1]TCE - ANEXO III - Preencher'!C407</f>
        <v>HOSPITAL SILVIO MAGALHÃES</v>
      </c>
      <c r="C398" s="8"/>
      <c r="D398" s="9" t="str">
        <f>'[1]TCE - ANEXO III - Preencher'!E407</f>
        <v>JOSINALVA ALVES DA SILVA</v>
      </c>
      <c r="E398" s="7" t="str">
        <f>IF('[1]TCE - ANEXO III - Preencher'!F407="4 - Assistência Odontológica","2 - Outros Profissionais da Saúde",'[1]TCE - ANEXO III - Preencher'!F407)</f>
        <v>3 - Administrativo</v>
      </c>
      <c r="F398" s="10">
        <f>'[1]TCE - ANEXO III - Preencher'!G407</f>
        <v>521130</v>
      </c>
      <c r="G398" s="11" t="str">
        <f>IF('[1]TCE - ANEXO III - Preencher'!H407="","",'[1]TCE - ANEXO III - Preencher'!H407)</f>
        <v>09/2023</v>
      </c>
      <c r="H398" s="12">
        <f>'[1]TCE - ANEXO III - Preencher'!I407</f>
        <v>0</v>
      </c>
      <c r="I398" s="12">
        <f>'[1]TCE - ANEXO III - Preencher'!J407</f>
        <v>136.41</v>
      </c>
      <c r="J398" s="12">
        <f>'[1]TCE - ANEXO III - Preencher'!K407</f>
        <v>0</v>
      </c>
      <c r="K398" s="13">
        <f>'[1]TCE - ANEXO III - Preencher'!L407</f>
        <v>0</v>
      </c>
      <c r="L398" s="13">
        <f>'[1]TCE - ANEXO III - Preencher'!M407</f>
        <v>0</v>
      </c>
      <c r="M398" s="13">
        <f t="shared" si="36"/>
        <v>0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>
        <f>IF('[1]TCE - ANEXO III - Preencher'!AB407="","",'[1]TCE - ANEXO III - Preencher'!AB407)</f>
        <v>0</v>
      </c>
      <c r="AB398" s="13">
        <f t="shared" si="41"/>
        <v>136.41</v>
      </c>
    </row>
    <row r="399" spans="1:28">
      <c r="A399" s="6">
        <f>IFERROR(VLOOKUP(B399,'[1]DADOS (OCULTAR)'!$Q$3:$S$133,3,0),"")</f>
        <v>9767633000447</v>
      </c>
      <c r="B399" s="7" t="str">
        <f>'[1]TCE - ANEXO III - Preencher'!C408</f>
        <v>HOSPITAL SILVIO MAGALHÃES</v>
      </c>
      <c r="C399" s="8"/>
      <c r="D399" s="9" t="str">
        <f>'[1]TCE - ANEXO III - Preencher'!E408</f>
        <v>JOSINETE BEZERRA DOS SANTOS</v>
      </c>
      <c r="E399" s="7" t="str">
        <f>IF('[1]TCE - ANEXO III - Preencher'!F408="4 - Assistência Odontológica","2 - Outros Profissionais da Saúde",'[1]TCE - ANEXO III - Preencher'!F408)</f>
        <v>2 - Outros Profissionais da Saúde</v>
      </c>
      <c r="F399" s="10">
        <f>'[1]TCE - ANEXO III - Preencher'!G408</f>
        <v>322205</v>
      </c>
      <c r="G399" s="11" t="str">
        <f>IF('[1]TCE - ANEXO III - Preencher'!H408="","",'[1]TCE - ANEXO III - Preencher'!H408)</f>
        <v>09/2023</v>
      </c>
      <c r="H399" s="12">
        <f>'[1]TCE - ANEXO III - Preencher'!I408</f>
        <v>0</v>
      </c>
      <c r="I399" s="12">
        <f>'[1]TCE - ANEXO III - Preencher'!J408</f>
        <v>133.97</v>
      </c>
      <c r="J399" s="12">
        <f>'[1]TCE - ANEXO III - Preencher'!K408</f>
        <v>0</v>
      </c>
      <c r="K399" s="13">
        <f>'[1]TCE - ANEXO III - Preencher'!L408</f>
        <v>0</v>
      </c>
      <c r="L399" s="13">
        <f>'[1]TCE - ANEXO III - Preencher'!M408</f>
        <v>0</v>
      </c>
      <c r="M399" s="13">
        <f t="shared" si="36"/>
        <v>0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4919.08</v>
      </c>
      <c r="Y399" s="13">
        <f>'[1]TCE - ANEXO III - Preencher'!Z408</f>
        <v>0</v>
      </c>
      <c r="Z399" s="13">
        <f t="shared" si="40"/>
        <v>4919.08</v>
      </c>
      <c r="AA399" s="14" t="str">
        <f>IF('[1]TCE - ANEXO III - Preencher'!AB408="","",'[1]TCE - ANEXO III - Preencher'!AB408)</f>
        <v>ABONO COMPLEMENTAR LEI NO 14.434</v>
      </c>
      <c r="AB399" s="13">
        <f t="shared" si="41"/>
        <v>5053.05</v>
      </c>
    </row>
    <row r="400" spans="1:28">
      <c r="A400" s="6">
        <f>IFERROR(VLOOKUP(B400,'[1]DADOS (OCULTAR)'!$Q$3:$S$133,3,0),"")</f>
        <v>9767633000447</v>
      </c>
      <c r="B400" s="7" t="str">
        <f>'[1]TCE - ANEXO III - Preencher'!C409</f>
        <v>HOSPITAL SILVIO MAGALHÃES</v>
      </c>
      <c r="C400" s="8"/>
      <c r="D400" s="9" t="str">
        <f>'[1]TCE - ANEXO III - Preencher'!E409</f>
        <v>JOSIVALDO JOSE DOS SANTOS</v>
      </c>
      <c r="E400" s="7" t="str">
        <f>IF('[1]TCE - ANEXO III - Preencher'!F409="4 - Assistência Odontológica","2 - Outros Profissionais da Saúde",'[1]TCE - ANEXO III - Preencher'!F409)</f>
        <v>3 - Administrativo</v>
      </c>
      <c r="F400" s="10">
        <f>'[1]TCE - ANEXO III - Preencher'!G409</f>
        <v>513505</v>
      </c>
      <c r="G400" s="11" t="str">
        <f>IF('[1]TCE - ANEXO III - Preencher'!H409="","",'[1]TCE - ANEXO III - Preencher'!H409)</f>
        <v>09/2023</v>
      </c>
      <c r="H400" s="12">
        <f>'[1]TCE - ANEXO III - Preencher'!I409</f>
        <v>0</v>
      </c>
      <c r="I400" s="12">
        <f>'[1]TCE - ANEXO III - Preencher'!J409</f>
        <v>115.69</v>
      </c>
      <c r="J400" s="12">
        <f>'[1]TCE - ANEXO III - Preencher'!K409</f>
        <v>0</v>
      </c>
      <c r="K400" s="13">
        <f>'[1]TCE - ANEXO III - Preencher'!L409</f>
        <v>0</v>
      </c>
      <c r="L400" s="13">
        <f>'[1]TCE - ANEXO III - Preencher'!M409</f>
        <v>0</v>
      </c>
      <c r="M400" s="13">
        <f t="shared" si="36"/>
        <v>0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>
        <f>IF('[1]TCE - ANEXO III - Preencher'!AB409="","",'[1]TCE - ANEXO III - Preencher'!AB409)</f>
        <v>0</v>
      </c>
      <c r="AB400" s="13">
        <f t="shared" si="41"/>
        <v>115.69</v>
      </c>
    </row>
    <row r="401" spans="1:28">
      <c r="A401" s="6">
        <f>IFERROR(VLOOKUP(B401,'[1]DADOS (OCULTAR)'!$Q$3:$S$133,3,0),"")</f>
        <v>9767633000447</v>
      </c>
      <c r="B401" s="7" t="str">
        <f>'[1]TCE - ANEXO III - Preencher'!C410</f>
        <v>HOSPITAL SILVIO MAGALHÃES</v>
      </c>
      <c r="C401" s="8"/>
      <c r="D401" s="9" t="str">
        <f>'[1]TCE - ANEXO III - Preencher'!E410</f>
        <v>JOSIVAN LIRA SANTOS</v>
      </c>
      <c r="E401" s="7" t="str">
        <f>IF('[1]TCE - ANEXO III - Preencher'!F410="4 - Assistência Odontológica","2 - Outros Profissionais da Saúde",'[1]TCE - ANEXO III - Preencher'!F410)</f>
        <v>3 - Administrativo</v>
      </c>
      <c r="F401" s="10">
        <f>'[1]TCE - ANEXO III - Preencher'!G410</f>
        <v>515110</v>
      </c>
      <c r="G401" s="11" t="str">
        <f>IF('[1]TCE - ANEXO III - Preencher'!H410="","",'[1]TCE - ANEXO III - Preencher'!H410)</f>
        <v>09/2023</v>
      </c>
      <c r="H401" s="12">
        <f>'[1]TCE - ANEXO III - Preencher'!I410</f>
        <v>0</v>
      </c>
      <c r="I401" s="12">
        <f>'[1]TCE - ANEXO III - Preencher'!J410</f>
        <v>130.55000000000001</v>
      </c>
      <c r="J401" s="12">
        <f>'[1]TCE - ANEXO III - Preencher'!K410</f>
        <v>0</v>
      </c>
      <c r="K401" s="13">
        <f>'[1]TCE - ANEXO III - Preencher'!L410</f>
        <v>0</v>
      </c>
      <c r="L401" s="13">
        <f>'[1]TCE - ANEXO III - Preencher'!M410</f>
        <v>0</v>
      </c>
      <c r="M401" s="13">
        <f t="shared" si="36"/>
        <v>0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125</v>
      </c>
      <c r="R401" s="13">
        <f>'[1]TCE - ANEXO III - Preencher'!S410</f>
        <v>79.2</v>
      </c>
      <c r="S401" s="13">
        <f t="shared" si="38"/>
        <v>45.8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>
        <f>IF('[1]TCE - ANEXO III - Preencher'!AB410="","",'[1]TCE - ANEXO III - Preencher'!AB410)</f>
        <v>0</v>
      </c>
      <c r="AB401" s="13">
        <f t="shared" si="41"/>
        <v>176.35000000000002</v>
      </c>
    </row>
    <row r="402" spans="1:28">
      <c r="A402" s="6">
        <f>IFERROR(VLOOKUP(B402,'[1]DADOS (OCULTAR)'!$Q$3:$S$133,3,0),"")</f>
        <v>9767633000447</v>
      </c>
      <c r="B402" s="7" t="str">
        <f>'[1]TCE - ANEXO III - Preencher'!C411</f>
        <v>HOSPITAL SILVIO MAGALHÃES</v>
      </c>
      <c r="C402" s="8"/>
      <c r="D402" s="9" t="str">
        <f>'[1]TCE - ANEXO III - Preencher'!E411</f>
        <v>JOSSELANE CRISTINA DA SILVA</v>
      </c>
      <c r="E402" s="7" t="str">
        <f>IF('[1]TCE - ANEXO III - Preencher'!F411="4 - Assistência Odontológica","2 - Outros Profissionais da Saúde",'[1]TCE - ANEXO III - Preencher'!F411)</f>
        <v>2 - Outros Profissionais da Saúde</v>
      </c>
      <c r="F402" s="10">
        <f>'[1]TCE - ANEXO III - Preencher'!G411</f>
        <v>223505</v>
      </c>
      <c r="G402" s="11" t="str">
        <f>IF('[1]TCE - ANEXO III - Preencher'!H411="","",'[1]TCE - ANEXO III - Preencher'!H411)</f>
        <v>09/2023</v>
      </c>
      <c r="H402" s="12">
        <f>'[1]TCE - ANEXO III - Preencher'!I411</f>
        <v>0</v>
      </c>
      <c r="I402" s="12">
        <f>'[1]TCE - ANEXO III - Preencher'!J411</f>
        <v>264.49</v>
      </c>
      <c r="J402" s="12">
        <f>'[1]TCE - ANEXO III - Preencher'!K411</f>
        <v>0</v>
      </c>
      <c r="K402" s="13">
        <f>'[1]TCE - ANEXO III - Preencher'!L411</f>
        <v>0</v>
      </c>
      <c r="L402" s="13">
        <f>'[1]TCE - ANEXO III - Preencher'!M411</f>
        <v>0</v>
      </c>
      <c r="M402" s="13">
        <f t="shared" si="36"/>
        <v>0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6415.2</v>
      </c>
      <c r="Y402" s="13">
        <f>'[1]TCE - ANEXO III - Preencher'!Z411</f>
        <v>0</v>
      </c>
      <c r="Z402" s="13">
        <f t="shared" si="40"/>
        <v>6415.2</v>
      </c>
      <c r="AA402" s="14" t="str">
        <f>IF('[1]TCE - ANEXO III - Preencher'!AB411="","",'[1]TCE - ANEXO III - Preencher'!AB411)</f>
        <v>ABONO COMPLEMENTAR LEI NO 14.434</v>
      </c>
      <c r="AB402" s="13">
        <f t="shared" si="41"/>
        <v>6679.69</v>
      </c>
    </row>
    <row r="403" spans="1:28">
      <c r="A403" s="6">
        <f>IFERROR(VLOOKUP(B403,'[1]DADOS (OCULTAR)'!$Q$3:$S$133,3,0),"")</f>
        <v>9767633000447</v>
      </c>
      <c r="B403" s="7" t="str">
        <f>'[1]TCE - ANEXO III - Preencher'!C412</f>
        <v>HOSPITAL SILVIO MAGALHÃES</v>
      </c>
      <c r="C403" s="8"/>
      <c r="D403" s="9" t="str">
        <f>'[1]TCE - ANEXO III - Preencher'!E412</f>
        <v>JOSUEL CAVALCANTE RAMOS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>
        <f>'[1]TCE - ANEXO III - Preencher'!G412</f>
        <v>322205</v>
      </c>
      <c r="G403" s="11" t="str">
        <f>IF('[1]TCE - ANEXO III - Preencher'!H412="","",'[1]TCE - ANEXO III - Preencher'!H412)</f>
        <v>09/2023</v>
      </c>
      <c r="H403" s="12">
        <f>'[1]TCE - ANEXO III - Preencher'!I412</f>
        <v>0</v>
      </c>
      <c r="I403" s="12">
        <f>'[1]TCE - ANEXO III - Preencher'!J412</f>
        <v>157.57</v>
      </c>
      <c r="J403" s="12">
        <f>'[1]TCE - ANEXO III - Preencher'!K412</f>
        <v>0</v>
      </c>
      <c r="K403" s="13">
        <f>'[1]TCE - ANEXO III - Preencher'!L412</f>
        <v>0</v>
      </c>
      <c r="L403" s="13">
        <f>'[1]TCE - ANEXO III - Preencher'!M412</f>
        <v>0</v>
      </c>
      <c r="M403" s="13">
        <f t="shared" si="36"/>
        <v>0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4726.01</v>
      </c>
      <c r="Y403" s="13">
        <f>'[1]TCE - ANEXO III - Preencher'!Z412</f>
        <v>0</v>
      </c>
      <c r="Z403" s="13">
        <f t="shared" si="40"/>
        <v>4726.01</v>
      </c>
      <c r="AA403" s="14" t="str">
        <f>IF('[1]TCE - ANEXO III - Preencher'!AB412="","",'[1]TCE - ANEXO III - Preencher'!AB412)</f>
        <v>ABONO COMPLEMENTAR LEI NO 14.434</v>
      </c>
      <c r="AB403" s="13">
        <f t="shared" si="41"/>
        <v>4883.58</v>
      </c>
    </row>
    <row r="404" spans="1:28">
      <c r="A404" s="6">
        <f>IFERROR(VLOOKUP(B404,'[1]DADOS (OCULTAR)'!$Q$3:$S$133,3,0),"")</f>
        <v>9767633000447</v>
      </c>
      <c r="B404" s="7" t="str">
        <f>'[1]TCE - ANEXO III - Preencher'!C413</f>
        <v>HOSPITAL SILVIO MAGALHÃES</v>
      </c>
      <c r="C404" s="8"/>
      <c r="D404" s="9" t="str">
        <f>'[1]TCE - ANEXO III - Preencher'!E413</f>
        <v xml:space="preserve">JOYCE GABRIELE OLIVEIRA DE ARAUJO </v>
      </c>
      <c r="E404" s="7" t="str">
        <f>IF('[1]TCE - ANEXO III - Preencher'!F413="4 - Assistência Odontológica","2 - Outros Profissionais da Saúde",'[1]TCE - ANEXO III - Preencher'!F413)</f>
        <v>2 - Outros Profissionais da Saúde</v>
      </c>
      <c r="F404" s="10">
        <f>'[1]TCE - ANEXO III - Preencher'!G413</f>
        <v>322205</v>
      </c>
      <c r="G404" s="11" t="str">
        <f>IF('[1]TCE - ANEXO III - Preencher'!H413="","",'[1]TCE - ANEXO III - Preencher'!H413)</f>
        <v>09/2023</v>
      </c>
      <c r="H404" s="12">
        <f>'[1]TCE - ANEXO III - Preencher'!I413</f>
        <v>0</v>
      </c>
      <c r="I404" s="12">
        <f>'[1]TCE - ANEXO III - Preencher'!J413</f>
        <v>134.69</v>
      </c>
      <c r="J404" s="12">
        <f>'[1]TCE - ANEXO III - Preencher'!K413</f>
        <v>0</v>
      </c>
      <c r="K404" s="13">
        <f>'[1]TCE - ANEXO III - Preencher'!L413</f>
        <v>0</v>
      </c>
      <c r="L404" s="13">
        <f>'[1]TCE - ANEXO III - Preencher'!M413</f>
        <v>0</v>
      </c>
      <c r="M404" s="13">
        <f t="shared" si="36"/>
        <v>0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69.430000000000007</v>
      </c>
      <c r="U404" s="13">
        <f>'[1]TCE - ANEXO III - Preencher'!V413</f>
        <v>0</v>
      </c>
      <c r="V404" s="13">
        <f t="shared" si="39"/>
        <v>69.430000000000007</v>
      </c>
      <c r="W404" s="14" t="str">
        <f>IF('[1]TCE - ANEXO III - Preencher'!X413="","",'[1]TCE - ANEXO III - Preencher'!X413)</f>
        <v>AUXILIO CRECHE</v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>
        <f>IF('[1]TCE - ANEXO III - Preencher'!AB413="","",'[1]TCE - ANEXO III - Preencher'!AB413)</f>
        <v>0</v>
      </c>
      <c r="AB404" s="13">
        <f t="shared" si="41"/>
        <v>204.12</v>
      </c>
    </row>
    <row r="405" spans="1:28">
      <c r="A405" s="6">
        <f>IFERROR(VLOOKUP(B405,'[1]DADOS (OCULTAR)'!$Q$3:$S$133,3,0),"")</f>
        <v>9767633000447</v>
      </c>
      <c r="B405" s="7" t="str">
        <f>'[1]TCE - ANEXO III - Preencher'!C414</f>
        <v>HOSPITAL SILVIO MAGALHÃES</v>
      </c>
      <c r="C405" s="8"/>
      <c r="D405" s="9" t="str">
        <f>'[1]TCE - ANEXO III - Preencher'!E414</f>
        <v>JOYCE MANUELE RODRIGUES DA SILVA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>
        <f>'[1]TCE - ANEXO III - Preencher'!G414</f>
        <v>322205</v>
      </c>
      <c r="G405" s="11" t="str">
        <f>IF('[1]TCE - ANEXO III - Preencher'!H414="","",'[1]TCE - ANEXO III - Preencher'!H414)</f>
        <v>09/2023</v>
      </c>
      <c r="H405" s="12">
        <f>'[1]TCE - ANEXO III - Preencher'!I414</f>
        <v>0</v>
      </c>
      <c r="I405" s="12">
        <f>'[1]TCE - ANEXO III - Preencher'!J414</f>
        <v>139.03</v>
      </c>
      <c r="J405" s="12">
        <f>'[1]TCE - ANEXO III - Preencher'!K414</f>
        <v>0</v>
      </c>
      <c r="K405" s="13">
        <f>'[1]TCE - ANEXO III - Preencher'!L414</f>
        <v>0</v>
      </c>
      <c r="L405" s="13">
        <f>'[1]TCE - ANEXO III - Preencher'!M414</f>
        <v>0</v>
      </c>
      <c r="M405" s="13">
        <f t="shared" si="36"/>
        <v>0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77.55</v>
      </c>
      <c r="U405" s="13">
        <f>'[1]TCE - ANEXO III - Preencher'!V414</f>
        <v>0</v>
      </c>
      <c r="V405" s="13">
        <f t="shared" si="39"/>
        <v>77.55</v>
      </c>
      <c r="W405" s="14" t="str">
        <f>IF('[1]TCE - ANEXO III - Preencher'!X414="","",'[1]TCE - ANEXO III - Preencher'!X414)</f>
        <v>AUXILIO CRECHE</v>
      </c>
      <c r="X405" s="13">
        <f>'[1]TCE - ANEXO III - Preencher'!Y414</f>
        <v>4359.33</v>
      </c>
      <c r="Y405" s="13">
        <f>'[1]TCE - ANEXO III - Preencher'!Z414</f>
        <v>0</v>
      </c>
      <c r="Z405" s="13">
        <f t="shared" si="40"/>
        <v>4359.33</v>
      </c>
      <c r="AA405" s="14" t="str">
        <f>IF('[1]TCE - ANEXO III - Preencher'!AB414="","",'[1]TCE - ANEXO III - Preencher'!AB414)</f>
        <v>ABONO COMPLEMENTAR LEI NO 14.434</v>
      </c>
      <c r="AB405" s="13">
        <f t="shared" si="41"/>
        <v>4575.91</v>
      </c>
    </row>
    <row r="406" spans="1:28">
      <c r="A406" s="6">
        <f>IFERROR(VLOOKUP(B406,'[1]DADOS (OCULTAR)'!$Q$3:$S$133,3,0),"")</f>
        <v>9767633000447</v>
      </c>
      <c r="B406" s="7" t="str">
        <f>'[1]TCE - ANEXO III - Preencher'!C415</f>
        <v>HOSPITAL SILVIO MAGALHÃES</v>
      </c>
      <c r="C406" s="8"/>
      <c r="D406" s="9" t="str">
        <f>'[1]TCE - ANEXO III - Preencher'!E415</f>
        <v>JOZIAS DOS SANTOS FREIRE</v>
      </c>
      <c r="E406" s="7" t="str">
        <f>IF('[1]TCE - ANEXO III - Preencher'!F415="4 - Assistência Odontológica","2 - Outros Profissionais da Saúde",'[1]TCE - ANEXO III - Preencher'!F415)</f>
        <v>3 - Administrativo</v>
      </c>
      <c r="F406" s="10">
        <f>'[1]TCE - ANEXO III - Preencher'!G415</f>
        <v>517410</v>
      </c>
      <c r="G406" s="11" t="str">
        <f>IF('[1]TCE - ANEXO III - Preencher'!H415="","",'[1]TCE - ANEXO III - Preencher'!H415)</f>
        <v>09/2023</v>
      </c>
      <c r="H406" s="12">
        <f>'[1]TCE - ANEXO III - Preencher'!I415</f>
        <v>0</v>
      </c>
      <c r="I406" s="12">
        <f>'[1]TCE - ANEXO III - Preencher'!J415</f>
        <v>120.98</v>
      </c>
      <c r="J406" s="12">
        <f>'[1]TCE - ANEXO III - Preencher'!K415</f>
        <v>0</v>
      </c>
      <c r="K406" s="13">
        <f>'[1]TCE - ANEXO III - Preencher'!L415</f>
        <v>0</v>
      </c>
      <c r="L406" s="13">
        <f>'[1]TCE - ANEXO III - Preencher'!M415</f>
        <v>0</v>
      </c>
      <c r="M406" s="13">
        <f t="shared" si="36"/>
        <v>0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>
        <f>IF('[1]TCE - ANEXO III - Preencher'!AB415="","",'[1]TCE - ANEXO III - Preencher'!AB415)</f>
        <v>0</v>
      </c>
      <c r="AB406" s="13">
        <f t="shared" si="41"/>
        <v>120.98</v>
      </c>
    </row>
    <row r="407" spans="1:28">
      <c r="A407" s="6">
        <f>IFERROR(VLOOKUP(B407,'[1]DADOS (OCULTAR)'!$Q$3:$S$133,3,0),"")</f>
        <v>9767633000447</v>
      </c>
      <c r="B407" s="7" t="str">
        <f>'[1]TCE - ANEXO III - Preencher'!C416</f>
        <v>HOSPITAL SILVIO MAGALHÃES</v>
      </c>
      <c r="C407" s="8"/>
      <c r="D407" s="9" t="str">
        <f>'[1]TCE - ANEXO III - Preencher'!E416</f>
        <v>JUAREZA CARLOS DE LIMA</v>
      </c>
      <c r="E407" s="7" t="str">
        <f>IF('[1]TCE - ANEXO III - Preencher'!F416="4 - Assistência Odontológica","2 - Outros Profissionais da Saúde",'[1]TCE - ANEXO III - Preencher'!F416)</f>
        <v>2 - Outros Profissionais da Saúde</v>
      </c>
      <c r="F407" s="10">
        <f>'[1]TCE - ANEXO III - Preencher'!G416</f>
        <v>223505</v>
      </c>
      <c r="G407" s="11" t="str">
        <f>IF('[1]TCE - ANEXO III - Preencher'!H416="","",'[1]TCE - ANEXO III - Preencher'!H416)</f>
        <v>09/2023</v>
      </c>
      <c r="H407" s="12">
        <f>'[1]TCE - ANEXO III - Preencher'!I416</f>
        <v>0</v>
      </c>
      <c r="I407" s="12">
        <f>'[1]TCE - ANEXO III - Preencher'!J416</f>
        <v>596.41</v>
      </c>
      <c r="J407" s="12">
        <f>'[1]TCE - ANEXO III - Preencher'!K416</f>
        <v>0</v>
      </c>
      <c r="K407" s="13">
        <f>'[1]TCE - ANEXO III - Preencher'!L416</f>
        <v>0</v>
      </c>
      <c r="L407" s="13">
        <f>'[1]TCE - ANEXO III - Preencher'!M416</f>
        <v>0</v>
      </c>
      <c r="M407" s="13">
        <f t="shared" si="36"/>
        <v>0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>
        <f>IF('[1]TCE - ANEXO III - Preencher'!AB416="","",'[1]TCE - ANEXO III - Preencher'!AB416)</f>
        <v>0</v>
      </c>
      <c r="AB407" s="13">
        <f t="shared" si="41"/>
        <v>596.41</v>
      </c>
    </row>
    <row r="408" spans="1:28">
      <c r="A408" s="6">
        <f>IFERROR(VLOOKUP(B408,'[1]DADOS (OCULTAR)'!$Q$3:$S$133,3,0),"")</f>
        <v>9767633000447</v>
      </c>
      <c r="B408" s="7" t="str">
        <f>'[1]TCE - ANEXO III - Preencher'!C417</f>
        <v>HOSPITAL SILVIO MAGALHÃES</v>
      </c>
      <c r="C408" s="8"/>
      <c r="D408" s="9" t="str">
        <f>'[1]TCE - ANEXO III - Preencher'!E417</f>
        <v>JUCEANE MARIA DA SILVA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322205</v>
      </c>
      <c r="G408" s="11" t="str">
        <f>IF('[1]TCE - ANEXO III - Preencher'!H417="","",'[1]TCE - ANEXO III - Preencher'!H417)</f>
        <v>09/2023</v>
      </c>
      <c r="H408" s="12">
        <f>'[1]TCE - ANEXO III - Preencher'!I417</f>
        <v>0</v>
      </c>
      <c r="I408" s="12">
        <f>'[1]TCE - ANEXO III - Preencher'!J417</f>
        <v>134.68</v>
      </c>
      <c r="J408" s="12">
        <f>'[1]TCE - ANEXO III - Preencher'!K417</f>
        <v>0</v>
      </c>
      <c r="K408" s="13">
        <f>'[1]TCE - ANEXO III - Preencher'!L417</f>
        <v>0</v>
      </c>
      <c r="L408" s="13">
        <f>'[1]TCE - ANEXO III - Preencher'!M417</f>
        <v>0</v>
      </c>
      <c r="M408" s="13">
        <f t="shared" si="36"/>
        <v>0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125</v>
      </c>
      <c r="R408" s="13">
        <f>'[1]TCE - ANEXO III - Preencher'!S417</f>
        <v>79.8</v>
      </c>
      <c r="S408" s="13">
        <f t="shared" si="38"/>
        <v>45.2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5129.96</v>
      </c>
      <c r="Y408" s="13">
        <f>'[1]TCE - ANEXO III - Preencher'!Z417</f>
        <v>0</v>
      </c>
      <c r="Z408" s="13">
        <f t="shared" si="40"/>
        <v>5129.96</v>
      </c>
      <c r="AA408" s="14" t="str">
        <f>IF('[1]TCE - ANEXO III - Preencher'!AB417="","",'[1]TCE - ANEXO III - Preencher'!AB417)</f>
        <v>ABONO COMPLEMENTAR LEI NO 14.434</v>
      </c>
      <c r="AB408" s="13">
        <f t="shared" si="41"/>
        <v>5309.84</v>
      </c>
    </row>
    <row r="409" spans="1:28">
      <c r="A409" s="6">
        <f>IFERROR(VLOOKUP(B409,'[1]DADOS (OCULTAR)'!$Q$3:$S$133,3,0),"")</f>
        <v>9767633000447</v>
      </c>
      <c r="B409" s="7" t="str">
        <f>'[1]TCE - ANEXO III - Preencher'!C418</f>
        <v>HOSPITAL SILVIO MAGALHÃES</v>
      </c>
      <c r="C409" s="8"/>
      <c r="D409" s="9" t="str">
        <f>'[1]TCE - ANEXO III - Preencher'!E418</f>
        <v>JUCIANE MARIA DE LIMA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>
        <f>'[1]TCE - ANEXO III - Preencher'!G418</f>
        <v>322205</v>
      </c>
      <c r="G409" s="11" t="str">
        <f>IF('[1]TCE - ANEXO III - Preencher'!H418="","",'[1]TCE - ANEXO III - Preencher'!H418)</f>
        <v>09/2023</v>
      </c>
      <c r="H409" s="12">
        <f>'[1]TCE - ANEXO III - Preencher'!I418</f>
        <v>0</v>
      </c>
      <c r="I409" s="12">
        <f>'[1]TCE - ANEXO III - Preencher'!J418</f>
        <v>162.88999999999999</v>
      </c>
      <c r="J409" s="12">
        <f>'[1]TCE - ANEXO III - Preencher'!K418</f>
        <v>0</v>
      </c>
      <c r="K409" s="13">
        <f>'[1]TCE - ANEXO III - Preencher'!L418</f>
        <v>0</v>
      </c>
      <c r="L409" s="13">
        <f>'[1]TCE - ANEXO III - Preencher'!M418</f>
        <v>0</v>
      </c>
      <c r="M409" s="13">
        <f t="shared" si="36"/>
        <v>0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0</v>
      </c>
      <c r="U409" s="13">
        <f>'[1]TCE - ANEXO III - Preencher'!V418</f>
        <v>0</v>
      </c>
      <c r="V409" s="13">
        <f t="shared" si="39"/>
        <v>0</v>
      </c>
      <c r="W409" s="14" t="str">
        <f>IF('[1]TCE - ANEXO III - Preencher'!X418="","",'[1]TCE - ANEXO III - Preencher'!X418)</f>
        <v/>
      </c>
      <c r="X409" s="13">
        <f>'[1]TCE - ANEXO III - Preencher'!Y418</f>
        <v>4789.04</v>
      </c>
      <c r="Y409" s="13">
        <f>'[1]TCE - ANEXO III - Preencher'!Z418</f>
        <v>0</v>
      </c>
      <c r="Z409" s="13">
        <f t="shared" si="40"/>
        <v>4789.04</v>
      </c>
      <c r="AA409" s="14" t="str">
        <f>IF('[1]TCE - ANEXO III - Preencher'!AB418="","",'[1]TCE - ANEXO III - Preencher'!AB418)</f>
        <v>ABONO COMPLEMENTAR LEI NO 14.434</v>
      </c>
      <c r="AB409" s="13">
        <f t="shared" si="41"/>
        <v>4951.93</v>
      </c>
    </row>
    <row r="410" spans="1:28">
      <c r="A410" s="6">
        <f>IFERROR(VLOOKUP(B410,'[1]DADOS (OCULTAR)'!$Q$3:$S$133,3,0),"")</f>
        <v>9767633000447</v>
      </c>
      <c r="B410" s="7" t="str">
        <f>'[1]TCE - ANEXO III - Preencher'!C419</f>
        <v>HOSPITAL SILVIO MAGALHÃES</v>
      </c>
      <c r="C410" s="8"/>
      <c r="D410" s="9" t="str">
        <f>'[1]TCE - ANEXO III - Preencher'!E419</f>
        <v>JULIA BEATRIZ LINS DE AZEVEDO</v>
      </c>
      <c r="E410" s="7" t="str">
        <f>IF('[1]TCE - ANEXO III - Preencher'!F419="4 - Assistência Odontológica","2 - Outros Profissionais da Saúde",'[1]TCE - ANEXO III - Preencher'!F419)</f>
        <v>3 - Administrativo</v>
      </c>
      <c r="F410" s="10">
        <f>'[1]TCE - ANEXO III - Preencher'!G419</f>
        <v>422110</v>
      </c>
      <c r="G410" s="11" t="str">
        <f>IF('[1]TCE - ANEXO III - Preencher'!H419="","",'[1]TCE - ANEXO III - Preencher'!H419)</f>
        <v>09/2023</v>
      </c>
      <c r="H410" s="12">
        <f>'[1]TCE - ANEXO III - Preencher'!I419</f>
        <v>0</v>
      </c>
      <c r="I410" s="12">
        <f>'[1]TCE - ANEXO III - Preencher'!J419</f>
        <v>12.4</v>
      </c>
      <c r="J410" s="12">
        <f>'[1]TCE - ANEXO III - Preencher'!K419</f>
        <v>0</v>
      </c>
      <c r="K410" s="13">
        <f>'[1]TCE - ANEXO III - Preencher'!L419</f>
        <v>0</v>
      </c>
      <c r="L410" s="13">
        <f>'[1]TCE - ANEXO III - Preencher'!M419</f>
        <v>0</v>
      </c>
      <c r="M410" s="13">
        <f t="shared" si="36"/>
        <v>0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>
        <f>IF('[1]TCE - ANEXO III - Preencher'!AB419="","",'[1]TCE - ANEXO III - Preencher'!AB419)</f>
        <v>0</v>
      </c>
      <c r="AB410" s="13">
        <f t="shared" si="41"/>
        <v>12.4</v>
      </c>
    </row>
    <row r="411" spans="1:28">
      <c r="A411" s="6">
        <f>IFERROR(VLOOKUP(B411,'[1]DADOS (OCULTAR)'!$Q$3:$S$133,3,0),"")</f>
        <v>9767633000447</v>
      </c>
      <c r="B411" s="7" t="str">
        <f>'[1]TCE - ANEXO III - Preencher'!C420</f>
        <v>HOSPITAL SILVIO MAGALHÃES</v>
      </c>
      <c r="C411" s="8"/>
      <c r="D411" s="9" t="str">
        <f>'[1]TCE - ANEXO III - Preencher'!E420</f>
        <v>JULIANA AMBROZINA DE ALMEIDA</v>
      </c>
      <c r="E411" s="7" t="str">
        <f>IF('[1]TCE - ANEXO III - Preencher'!F420="4 - Assistência Odontológica","2 - Outros Profissionais da Saúde",'[1]TCE - ANEXO III - Preencher'!F420)</f>
        <v>3 - Administrativo</v>
      </c>
      <c r="F411" s="10">
        <f>'[1]TCE - ANEXO III - Preencher'!G420</f>
        <v>422110</v>
      </c>
      <c r="G411" s="11" t="str">
        <f>IF('[1]TCE - ANEXO III - Preencher'!H420="","",'[1]TCE - ANEXO III - Preencher'!H420)</f>
        <v>09/2023</v>
      </c>
      <c r="H411" s="12">
        <f>'[1]TCE - ANEXO III - Preencher'!I420</f>
        <v>0</v>
      </c>
      <c r="I411" s="12">
        <f>'[1]TCE - ANEXO III - Preencher'!J420</f>
        <v>123.21</v>
      </c>
      <c r="J411" s="12">
        <f>'[1]TCE - ANEXO III - Preencher'!K420</f>
        <v>0</v>
      </c>
      <c r="K411" s="13">
        <f>'[1]TCE - ANEXO III - Preencher'!L420</f>
        <v>0</v>
      </c>
      <c r="L411" s="13">
        <f>'[1]TCE - ANEXO III - Preencher'!M420</f>
        <v>0</v>
      </c>
      <c r="M411" s="13">
        <f t="shared" si="36"/>
        <v>0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>
        <f>IF('[1]TCE - ANEXO III - Preencher'!AB420="","",'[1]TCE - ANEXO III - Preencher'!AB420)</f>
        <v>0</v>
      </c>
      <c r="AB411" s="13">
        <f t="shared" si="41"/>
        <v>123.21</v>
      </c>
    </row>
    <row r="412" spans="1:28">
      <c r="A412" s="6">
        <f>IFERROR(VLOOKUP(B412,'[1]DADOS (OCULTAR)'!$Q$3:$S$133,3,0),"")</f>
        <v>9767633000447</v>
      </c>
      <c r="B412" s="7" t="str">
        <f>'[1]TCE - ANEXO III - Preencher'!C421</f>
        <v>HOSPITAL SILVIO MAGALHÃES</v>
      </c>
      <c r="C412" s="8"/>
      <c r="D412" s="9" t="str">
        <f>'[1]TCE - ANEXO III - Preencher'!E421</f>
        <v>JULIANA CRISTINA DA SILVA</v>
      </c>
      <c r="E412" s="7" t="str">
        <f>IF('[1]TCE - ANEXO III - Preencher'!F421="4 - Assistência Odontológica","2 - Outros Profissionais da Saúde",'[1]TCE - ANEXO III - Preencher'!F421)</f>
        <v>2 - Outros Profissionais da Saúde</v>
      </c>
      <c r="F412" s="10">
        <f>'[1]TCE - ANEXO III - Preencher'!G421</f>
        <v>322205</v>
      </c>
      <c r="G412" s="11" t="str">
        <f>IF('[1]TCE - ANEXO III - Preencher'!H421="","",'[1]TCE - ANEXO III - Preencher'!H421)</f>
        <v>09/2023</v>
      </c>
      <c r="H412" s="12">
        <f>'[1]TCE - ANEXO III - Preencher'!I421</f>
        <v>0</v>
      </c>
      <c r="I412" s="12">
        <f>'[1]TCE - ANEXO III - Preencher'!J421</f>
        <v>144.6</v>
      </c>
      <c r="J412" s="12">
        <f>'[1]TCE - ANEXO III - Preencher'!K421</f>
        <v>0</v>
      </c>
      <c r="K412" s="13">
        <f>'[1]TCE - ANEXO III - Preencher'!L421</f>
        <v>0</v>
      </c>
      <c r="L412" s="13">
        <f>'[1]TCE - ANEXO III - Preencher'!M421</f>
        <v>0</v>
      </c>
      <c r="M412" s="13">
        <f t="shared" si="36"/>
        <v>0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0</v>
      </c>
      <c r="R412" s="13">
        <f>'[1]TCE - ANEXO III - Preencher'!S421</f>
        <v>0</v>
      </c>
      <c r="S412" s="13">
        <f t="shared" si="38"/>
        <v>0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4674.5600000000004</v>
      </c>
      <c r="Y412" s="13">
        <f>'[1]TCE - ANEXO III - Preencher'!Z421</f>
        <v>0</v>
      </c>
      <c r="Z412" s="13">
        <f t="shared" si="40"/>
        <v>4674.5600000000004</v>
      </c>
      <c r="AA412" s="14" t="str">
        <f>IF('[1]TCE - ANEXO III - Preencher'!AB421="","",'[1]TCE - ANEXO III - Preencher'!AB421)</f>
        <v>ABONO COMPLEMENTAR LEI NO 14.434</v>
      </c>
      <c r="AB412" s="13">
        <f t="shared" si="41"/>
        <v>4819.1600000000008</v>
      </c>
    </row>
    <row r="413" spans="1:28">
      <c r="A413" s="6">
        <f>IFERROR(VLOOKUP(B413,'[1]DADOS (OCULTAR)'!$Q$3:$S$133,3,0),"")</f>
        <v>9767633000447</v>
      </c>
      <c r="B413" s="7" t="str">
        <f>'[1]TCE - ANEXO III - Preencher'!C422</f>
        <v>HOSPITAL SILVIO MAGALHÃES</v>
      </c>
      <c r="C413" s="8"/>
      <c r="D413" s="9" t="str">
        <f>'[1]TCE - ANEXO III - Preencher'!E422</f>
        <v>JULIANA DA SILVA NEGREIROS</v>
      </c>
      <c r="E413" s="7" t="str">
        <f>IF('[1]TCE - ANEXO III - Preencher'!F422="4 - Assistência Odontológica","2 - Outros Profissionais da Saúde",'[1]TCE - ANEXO III - Preencher'!F422)</f>
        <v>2 - Outros Profissionais da Saúde</v>
      </c>
      <c r="F413" s="10">
        <f>'[1]TCE - ANEXO III - Preencher'!G422</f>
        <v>322205</v>
      </c>
      <c r="G413" s="11" t="str">
        <f>IF('[1]TCE - ANEXO III - Preencher'!H422="","",'[1]TCE - ANEXO III - Preencher'!H422)</f>
        <v>09/2023</v>
      </c>
      <c r="H413" s="12">
        <f>'[1]TCE - ANEXO III - Preencher'!I422</f>
        <v>0</v>
      </c>
      <c r="I413" s="12">
        <f>'[1]TCE - ANEXO III - Preencher'!J422</f>
        <v>139.03</v>
      </c>
      <c r="J413" s="12">
        <f>'[1]TCE - ANEXO III - Preencher'!K422</f>
        <v>0</v>
      </c>
      <c r="K413" s="13">
        <f>'[1]TCE - ANEXO III - Preencher'!L422</f>
        <v>0</v>
      </c>
      <c r="L413" s="13">
        <f>'[1]TCE - ANEXO III - Preencher'!M422</f>
        <v>0</v>
      </c>
      <c r="M413" s="13">
        <f t="shared" si="36"/>
        <v>0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4982.04</v>
      </c>
      <c r="Y413" s="13">
        <f>'[1]TCE - ANEXO III - Preencher'!Z422</f>
        <v>0</v>
      </c>
      <c r="Z413" s="13">
        <f t="shared" si="40"/>
        <v>4982.04</v>
      </c>
      <c r="AA413" s="14" t="str">
        <f>IF('[1]TCE - ANEXO III - Preencher'!AB422="","",'[1]TCE - ANEXO III - Preencher'!AB422)</f>
        <v>ABONO COMPLEMENTAR LEI NO 14.434</v>
      </c>
      <c r="AB413" s="13">
        <f t="shared" si="41"/>
        <v>5121.07</v>
      </c>
    </row>
    <row r="414" spans="1:28">
      <c r="A414" s="6">
        <f>IFERROR(VLOOKUP(B414,'[1]DADOS (OCULTAR)'!$Q$3:$S$133,3,0),"")</f>
        <v>9767633000447</v>
      </c>
      <c r="B414" s="7" t="str">
        <f>'[1]TCE - ANEXO III - Preencher'!C423</f>
        <v>HOSPITAL SILVIO MAGALHÃES</v>
      </c>
      <c r="C414" s="8"/>
      <c r="D414" s="9" t="str">
        <f>'[1]TCE - ANEXO III - Preencher'!E423</f>
        <v>JULIANA FERREIRA SILVA</v>
      </c>
      <c r="E414" s="7" t="str">
        <f>IF('[1]TCE - ANEXO III - Preencher'!F423="4 - Assistência Odontológica","2 - Outros Profissionais da Saúde",'[1]TCE - ANEXO III - Preencher'!F423)</f>
        <v>2 - Outros Profissionais da Saúde</v>
      </c>
      <c r="F414" s="10">
        <f>'[1]TCE - ANEXO III - Preencher'!G423</f>
        <v>322205</v>
      </c>
      <c r="G414" s="11" t="str">
        <f>IF('[1]TCE - ANEXO III - Preencher'!H423="","",'[1]TCE - ANEXO III - Preencher'!H423)</f>
        <v>09/2023</v>
      </c>
      <c r="H414" s="12">
        <f>'[1]TCE - ANEXO III - Preencher'!I423</f>
        <v>0</v>
      </c>
      <c r="I414" s="12">
        <f>'[1]TCE - ANEXO III - Preencher'!J423</f>
        <v>157.96</v>
      </c>
      <c r="J414" s="12">
        <f>'[1]TCE - ANEXO III - Preencher'!K423</f>
        <v>0</v>
      </c>
      <c r="K414" s="13">
        <f>'[1]TCE - ANEXO III - Preencher'!L423</f>
        <v>0</v>
      </c>
      <c r="L414" s="13">
        <f>'[1]TCE - ANEXO III - Preencher'!M423</f>
        <v>0</v>
      </c>
      <c r="M414" s="13">
        <f t="shared" si="36"/>
        <v>0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5202.76</v>
      </c>
      <c r="Y414" s="13">
        <f>'[1]TCE - ANEXO III - Preencher'!Z423</f>
        <v>0</v>
      </c>
      <c r="Z414" s="13">
        <f t="shared" si="40"/>
        <v>5202.76</v>
      </c>
      <c r="AA414" s="14" t="str">
        <f>IF('[1]TCE - ANEXO III - Preencher'!AB423="","",'[1]TCE - ANEXO III - Preencher'!AB423)</f>
        <v>ABONO COMPLEMENTAR LEI NO 14.434</v>
      </c>
      <c r="AB414" s="13">
        <f t="shared" si="41"/>
        <v>5360.72</v>
      </c>
    </row>
    <row r="415" spans="1:28">
      <c r="A415" s="6">
        <f>IFERROR(VLOOKUP(B415,'[1]DADOS (OCULTAR)'!$Q$3:$S$133,3,0),"")</f>
        <v>9767633000447</v>
      </c>
      <c r="B415" s="7" t="str">
        <f>'[1]TCE - ANEXO III - Preencher'!C424</f>
        <v>HOSPITAL SILVIO MAGALHÃES</v>
      </c>
      <c r="C415" s="8"/>
      <c r="D415" s="9" t="str">
        <f>'[1]TCE - ANEXO III - Preencher'!E424</f>
        <v>JULIANE MARQUES LIRA DA SILVA</v>
      </c>
      <c r="E415" s="7" t="str">
        <f>IF('[1]TCE - ANEXO III - Preencher'!F424="4 - Assistência Odontológica","2 - Outros Profissionais da Saúde",'[1]TCE - ANEXO III - Preencher'!F424)</f>
        <v>3 - Administrativo</v>
      </c>
      <c r="F415" s="10">
        <f>'[1]TCE - ANEXO III - Preencher'!G424</f>
        <v>521130</v>
      </c>
      <c r="G415" s="11" t="str">
        <f>IF('[1]TCE - ANEXO III - Preencher'!H424="","",'[1]TCE - ANEXO III - Preencher'!H424)</f>
        <v>09/2023</v>
      </c>
      <c r="H415" s="12">
        <f>'[1]TCE - ANEXO III - Preencher'!I424</f>
        <v>0</v>
      </c>
      <c r="I415" s="12">
        <f>'[1]TCE - ANEXO III - Preencher'!J424</f>
        <v>115.69</v>
      </c>
      <c r="J415" s="12">
        <f>'[1]TCE - ANEXO III - Preencher'!K424</f>
        <v>0</v>
      </c>
      <c r="K415" s="13">
        <f>'[1]TCE - ANEXO III - Preencher'!L424</f>
        <v>0</v>
      </c>
      <c r="L415" s="13">
        <f>'[1]TCE - ANEXO III - Preencher'!M424</f>
        <v>0</v>
      </c>
      <c r="M415" s="13">
        <f t="shared" si="36"/>
        <v>0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155.13999999999999</v>
      </c>
      <c r="U415" s="13">
        <f>'[1]TCE - ANEXO III - Preencher'!V424</f>
        <v>0</v>
      </c>
      <c r="V415" s="13">
        <f t="shared" si="39"/>
        <v>155.13999999999999</v>
      </c>
      <c r="W415" s="14" t="str">
        <f>IF('[1]TCE - ANEXO III - Preencher'!X424="","",'[1]TCE - ANEXO III - Preencher'!X424)</f>
        <v>AUXILIO CRECHE</v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>
        <f>IF('[1]TCE - ANEXO III - Preencher'!AB424="","",'[1]TCE - ANEXO III - Preencher'!AB424)</f>
        <v>0</v>
      </c>
      <c r="AB415" s="13">
        <f t="shared" si="41"/>
        <v>270.83</v>
      </c>
    </row>
    <row r="416" spans="1:28">
      <c r="A416" s="6">
        <f>IFERROR(VLOOKUP(B416,'[1]DADOS (OCULTAR)'!$Q$3:$S$133,3,0),"")</f>
        <v>9767633000447</v>
      </c>
      <c r="B416" s="7" t="str">
        <f>'[1]TCE - ANEXO III - Preencher'!C425</f>
        <v>HOSPITAL SILVIO MAGALHÃES</v>
      </c>
      <c r="C416" s="8"/>
      <c r="D416" s="9" t="str">
        <f>'[1]TCE - ANEXO III - Preencher'!E425</f>
        <v>JULIANNE KAROLINE SOBRINHO GALDINO</v>
      </c>
      <c r="E416" s="7" t="str">
        <f>IF('[1]TCE - ANEXO III - Preencher'!F425="4 - Assistência Odontológica","2 - Outros Profissionais da Saúde",'[1]TCE - ANEXO III - Preencher'!F425)</f>
        <v>3 - Administrativo</v>
      </c>
      <c r="F416" s="10">
        <f>'[1]TCE - ANEXO III - Preencher'!G425</f>
        <v>411005</v>
      </c>
      <c r="G416" s="11" t="str">
        <f>IF('[1]TCE - ANEXO III - Preencher'!H425="","",'[1]TCE - ANEXO III - Preencher'!H425)</f>
        <v>09/2023</v>
      </c>
      <c r="H416" s="12">
        <f>'[1]TCE - ANEXO III - Preencher'!I425</f>
        <v>0</v>
      </c>
      <c r="I416" s="12">
        <f>'[1]TCE - ANEXO III - Preencher'!J425</f>
        <v>126.73</v>
      </c>
      <c r="J416" s="12">
        <f>'[1]TCE - ANEXO III - Preencher'!K425</f>
        <v>0</v>
      </c>
      <c r="K416" s="13">
        <f>'[1]TCE - ANEXO III - Preencher'!L425</f>
        <v>0</v>
      </c>
      <c r="L416" s="13">
        <f>'[1]TCE - ANEXO III - Preencher'!M425</f>
        <v>0</v>
      </c>
      <c r="M416" s="13">
        <f t="shared" si="36"/>
        <v>0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125</v>
      </c>
      <c r="R416" s="13">
        <f>'[1]TCE - ANEXO III - Preencher'!S425</f>
        <v>79.2</v>
      </c>
      <c r="S416" s="13">
        <f t="shared" si="38"/>
        <v>45.8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>
        <f>IF('[1]TCE - ANEXO III - Preencher'!AB425="","",'[1]TCE - ANEXO III - Preencher'!AB425)</f>
        <v>0</v>
      </c>
      <c r="AB416" s="13">
        <f t="shared" si="41"/>
        <v>172.53</v>
      </c>
    </row>
    <row r="417" spans="1:28">
      <c r="A417" s="6">
        <f>IFERROR(VLOOKUP(B417,'[1]DADOS (OCULTAR)'!$Q$3:$S$133,3,0),"")</f>
        <v>9767633000447</v>
      </c>
      <c r="B417" s="7" t="str">
        <f>'[1]TCE - ANEXO III - Preencher'!C426</f>
        <v>HOSPITAL SILVIO MAGALHÃES</v>
      </c>
      <c r="C417" s="8"/>
      <c r="D417" s="9" t="str">
        <f>'[1]TCE - ANEXO III - Preencher'!E426</f>
        <v>JULIEIDE ANANIAS DA SILVA</v>
      </c>
      <c r="E417" s="7" t="str">
        <f>IF('[1]TCE - ANEXO III - Preencher'!F426="4 - Assistência Odontológica","2 - Outros Profissionais da Saúde",'[1]TCE - ANEXO III - Preencher'!F426)</f>
        <v>2 - Outros Profissionais da Saúde</v>
      </c>
      <c r="F417" s="10">
        <f>'[1]TCE - ANEXO III - Preencher'!G426</f>
        <v>322205</v>
      </c>
      <c r="G417" s="11" t="str">
        <f>IF('[1]TCE - ANEXO III - Preencher'!H426="","",'[1]TCE - ANEXO III - Preencher'!H426)</f>
        <v>09/2023</v>
      </c>
      <c r="H417" s="12">
        <f>'[1]TCE - ANEXO III - Preencher'!I426</f>
        <v>0</v>
      </c>
      <c r="I417" s="12">
        <f>'[1]TCE - ANEXO III - Preencher'!J426</f>
        <v>168.2</v>
      </c>
      <c r="J417" s="12">
        <f>'[1]TCE - ANEXO III - Preencher'!K426</f>
        <v>0</v>
      </c>
      <c r="K417" s="13">
        <f>'[1]TCE - ANEXO III - Preencher'!L426</f>
        <v>0</v>
      </c>
      <c r="L417" s="13">
        <f>'[1]TCE - ANEXO III - Preencher'!M426</f>
        <v>0</v>
      </c>
      <c r="M417" s="13">
        <f t="shared" si="36"/>
        <v>0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77.55</v>
      </c>
      <c r="U417" s="13">
        <f>'[1]TCE - ANEXO III - Preencher'!V426</f>
        <v>0</v>
      </c>
      <c r="V417" s="13">
        <f t="shared" si="39"/>
        <v>77.55</v>
      </c>
      <c r="W417" s="14" t="str">
        <f>IF('[1]TCE - ANEXO III - Preencher'!X426="","",'[1]TCE - ANEXO III - Preencher'!X426)</f>
        <v>AUXILIO CRECHE</v>
      </c>
      <c r="X417" s="13">
        <f>'[1]TCE - ANEXO III - Preencher'!Y426</f>
        <v>4500.04</v>
      </c>
      <c r="Y417" s="13">
        <f>'[1]TCE - ANEXO III - Preencher'!Z426</f>
        <v>0</v>
      </c>
      <c r="Z417" s="13">
        <f t="shared" si="40"/>
        <v>4500.04</v>
      </c>
      <c r="AA417" s="14" t="str">
        <f>IF('[1]TCE - ANEXO III - Preencher'!AB426="","",'[1]TCE - ANEXO III - Preencher'!AB426)</f>
        <v>ABONO COMPLEMENTAR LEI NO 14.434</v>
      </c>
      <c r="AB417" s="13">
        <f t="shared" si="41"/>
        <v>4745.79</v>
      </c>
    </row>
    <row r="418" spans="1:28">
      <c r="A418" s="6">
        <f>IFERROR(VLOOKUP(B418,'[1]DADOS (OCULTAR)'!$Q$3:$S$133,3,0),"")</f>
        <v>9767633000447</v>
      </c>
      <c r="B418" s="7" t="str">
        <f>'[1]TCE - ANEXO III - Preencher'!C427</f>
        <v>HOSPITAL SILVIO MAGALHÃES</v>
      </c>
      <c r="C418" s="8"/>
      <c r="D418" s="9" t="str">
        <f>'[1]TCE - ANEXO III - Preencher'!E427</f>
        <v>JULIO CESAR DA SILVA TORRES</v>
      </c>
      <c r="E418" s="7" t="str">
        <f>IF('[1]TCE - ANEXO III - Preencher'!F427="4 - Assistência Odontológica","2 - Outros Profissionais da Saúde",'[1]TCE - ANEXO III - Preencher'!F427)</f>
        <v>3 - Administrativo</v>
      </c>
      <c r="F418" s="10">
        <f>'[1]TCE - ANEXO III - Preencher'!G427</f>
        <v>422110</v>
      </c>
      <c r="G418" s="11" t="str">
        <f>IF('[1]TCE - ANEXO III - Preencher'!H427="","",'[1]TCE - ANEXO III - Preencher'!H427)</f>
        <v>09/2023</v>
      </c>
      <c r="H418" s="12">
        <f>'[1]TCE - ANEXO III - Preencher'!I427</f>
        <v>0</v>
      </c>
      <c r="I418" s="12">
        <f>'[1]TCE - ANEXO III - Preencher'!J427</f>
        <v>85.01</v>
      </c>
      <c r="J418" s="12">
        <f>'[1]TCE - ANEXO III - Preencher'!K427</f>
        <v>0</v>
      </c>
      <c r="K418" s="13">
        <f>'[1]TCE - ANEXO III - Preencher'!L427</f>
        <v>0</v>
      </c>
      <c r="L418" s="13">
        <f>'[1]TCE - ANEXO III - Preencher'!M427</f>
        <v>0</v>
      </c>
      <c r="M418" s="13">
        <f t="shared" si="36"/>
        <v>0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0</v>
      </c>
      <c r="U418" s="13">
        <f>'[1]TCE - ANEXO III - Preencher'!V427</f>
        <v>0</v>
      </c>
      <c r="V418" s="13">
        <f t="shared" si="39"/>
        <v>0</v>
      </c>
      <c r="W418" s="14" t="str">
        <f>IF('[1]TCE - ANEXO III - Preencher'!X427="","",'[1]TCE - ANEXO III - Preencher'!X427)</f>
        <v/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>
        <f>IF('[1]TCE - ANEXO III - Preencher'!AB427="","",'[1]TCE - ANEXO III - Preencher'!AB427)</f>
        <v>0</v>
      </c>
      <c r="AB418" s="13">
        <f t="shared" si="41"/>
        <v>85.01</v>
      </c>
    </row>
    <row r="419" spans="1:28">
      <c r="A419" s="6">
        <f>IFERROR(VLOOKUP(B419,'[1]DADOS (OCULTAR)'!$Q$3:$S$133,3,0),"")</f>
        <v>9767633000447</v>
      </c>
      <c r="B419" s="7" t="str">
        <f>'[1]TCE - ANEXO III - Preencher'!C428</f>
        <v>HOSPITAL SILVIO MAGALHÃES</v>
      </c>
      <c r="C419" s="8"/>
      <c r="D419" s="9" t="str">
        <f>'[1]TCE - ANEXO III - Preencher'!E428</f>
        <v>KAMILA MENDONCA SILVA</v>
      </c>
      <c r="E419" s="7" t="str">
        <f>IF('[1]TCE - ANEXO III - Preencher'!F428="4 - Assistência Odontológica","2 - Outros Profissionais da Saúde",'[1]TCE - ANEXO III - Preencher'!F428)</f>
        <v>2 - Outros Profissionais da Saúde</v>
      </c>
      <c r="F419" s="10">
        <f>'[1]TCE - ANEXO III - Preencher'!G428</f>
        <v>223505</v>
      </c>
      <c r="G419" s="11" t="str">
        <f>IF('[1]TCE - ANEXO III - Preencher'!H428="","",'[1]TCE - ANEXO III - Preencher'!H428)</f>
        <v>09/2023</v>
      </c>
      <c r="H419" s="12">
        <f>'[1]TCE - ANEXO III - Preencher'!I428</f>
        <v>0</v>
      </c>
      <c r="I419" s="12">
        <f>'[1]TCE - ANEXO III - Preencher'!J428</f>
        <v>248.89</v>
      </c>
      <c r="J419" s="12">
        <f>'[1]TCE - ANEXO III - Preencher'!K428</f>
        <v>0</v>
      </c>
      <c r="K419" s="13">
        <f>'[1]TCE - ANEXO III - Preencher'!L428</f>
        <v>0</v>
      </c>
      <c r="L419" s="13">
        <f>'[1]TCE - ANEXO III - Preencher'!M428</f>
        <v>0</v>
      </c>
      <c r="M419" s="13">
        <f t="shared" si="36"/>
        <v>0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6980.28</v>
      </c>
      <c r="Y419" s="13">
        <f>'[1]TCE - ANEXO III - Preencher'!Z428</f>
        <v>0</v>
      </c>
      <c r="Z419" s="13">
        <f t="shared" si="40"/>
        <v>6980.28</v>
      </c>
      <c r="AA419" s="14" t="str">
        <f>IF('[1]TCE - ANEXO III - Preencher'!AB428="","",'[1]TCE - ANEXO III - Preencher'!AB428)</f>
        <v>ABONO COMPLEMENTAR LEI NO 14.434</v>
      </c>
      <c r="AB419" s="13">
        <f t="shared" si="41"/>
        <v>7229.17</v>
      </c>
    </row>
    <row r="420" spans="1:28">
      <c r="A420" s="6">
        <f>IFERROR(VLOOKUP(B420,'[1]DADOS (OCULTAR)'!$Q$3:$S$133,3,0),"")</f>
        <v>9767633000447</v>
      </c>
      <c r="B420" s="7" t="str">
        <f>'[1]TCE - ANEXO III - Preencher'!C429</f>
        <v>HOSPITAL SILVIO MAGALHÃES</v>
      </c>
      <c r="C420" s="8"/>
      <c r="D420" s="9" t="str">
        <f>'[1]TCE - ANEXO III - Preencher'!E429</f>
        <v>KARLA ANDREA PEIXE CARVALHO FIGUEIREDO</v>
      </c>
      <c r="E420" s="7" t="str">
        <f>IF('[1]TCE - ANEXO III - Preencher'!F429="4 - Assistência Odontológica","2 - Outros Profissionais da Saúde",'[1]TCE - ANEXO III - Preencher'!F429)</f>
        <v>3 - Administrativo</v>
      </c>
      <c r="F420" s="10">
        <f>'[1]TCE - ANEXO III - Preencher'!G429</f>
        <v>251605</v>
      </c>
      <c r="G420" s="11" t="str">
        <f>IF('[1]TCE - ANEXO III - Preencher'!H429="","",'[1]TCE - ANEXO III - Preencher'!H429)</f>
        <v>09/2023</v>
      </c>
      <c r="H420" s="12">
        <f>'[1]TCE - ANEXO III - Preencher'!I429</f>
        <v>0</v>
      </c>
      <c r="I420" s="12">
        <f>'[1]TCE - ANEXO III - Preencher'!J429</f>
        <v>0</v>
      </c>
      <c r="J420" s="12">
        <f>'[1]TCE - ANEXO III - Preencher'!K429</f>
        <v>0</v>
      </c>
      <c r="K420" s="13">
        <f>'[1]TCE - ANEXO III - Preencher'!L429</f>
        <v>0</v>
      </c>
      <c r="L420" s="13">
        <f>'[1]TCE - ANEXO III - Preencher'!M429</f>
        <v>0</v>
      </c>
      <c r="M420" s="13">
        <f t="shared" si="36"/>
        <v>0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>
        <f>IF('[1]TCE - ANEXO III - Preencher'!AB429="","",'[1]TCE - ANEXO III - Preencher'!AB429)</f>
        <v>0</v>
      </c>
      <c r="AB420" s="13">
        <f t="shared" si="41"/>
        <v>0</v>
      </c>
    </row>
    <row r="421" spans="1:28">
      <c r="A421" s="6">
        <f>IFERROR(VLOOKUP(B421,'[1]DADOS (OCULTAR)'!$Q$3:$S$133,3,0),"")</f>
        <v>9767633000447</v>
      </c>
      <c r="B421" s="7" t="str">
        <f>'[1]TCE - ANEXO III - Preencher'!C430</f>
        <v>HOSPITAL SILVIO MAGALHÃES</v>
      </c>
      <c r="C421" s="8"/>
      <c r="D421" s="9" t="str">
        <f>'[1]TCE - ANEXO III - Preencher'!E430</f>
        <v>KARLA FRANCIELLY SIQUEIRA SANTOS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>
        <f>'[1]TCE - ANEXO III - Preencher'!G430</f>
        <v>223505</v>
      </c>
      <c r="G421" s="11" t="str">
        <f>IF('[1]TCE - ANEXO III - Preencher'!H430="","",'[1]TCE - ANEXO III - Preencher'!H430)</f>
        <v>09/2023</v>
      </c>
      <c r="H421" s="12">
        <f>'[1]TCE - ANEXO III - Preencher'!I430</f>
        <v>0</v>
      </c>
      <c r="I421" s="12">
        <f>'[1]TCE - ANEXO III - Preencher'!J430</f>
        <v>333.79</v>
      </c>
      <c r="J421" s="12">
        <f>'[1]TCE - ANEXO III - Preencher'!K430</f>
        <v>0</v>
      </c>
      <c r="K421" s="13">
        <f>'[1]TCE - ANEXO III - Preencher'!L430</f>
        <v>0</v>
      </c>
      <c r="L421" s="13">
        <f>'[1]TCE - ANEXO III - Preencher'!M430</f>
        <v>0</v>
      </c>
      <c r="M421" s="13">
        <f t="shared" si="36"/>
        <v>0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120.26</v>
      </c>
      <c r="U421" s="13">
        <f>'[1]TCE - ANEXO III - Preencher'!V430</f>
        <v>0</v>
      </c>
      <c r="V421" s="13">
        <f t="shared" si="39"/>
        <v>120.26</v>
      </c>
      <c r="W421" s="14" t="str">
        <f>IF('[1]TCE - ANEXO III - Preencher'!X430="","",'[1]TCE - ANEXO III - Preencher'!X430)</f>
        <v>AUXILIO CRECHE</v>
      </c>
      <c r="X421" s="13">
        <f>'[1]TCE - ANEXO III - Preencher'!Y430</f>
        <v>6209.92</v>
      </c>
      <c r="Y421" s="13">
        <f>'[1]TCE - ANEXO III - Preencher'!Z430</f>
        <v>0</v>
      </c>
      <c r="Z421" s="13">
        <f t="shared" si="40"/>
        <v>6209.92</v>
      </c>
      <c r="AA421" s="14" t="str">
        <f>IF('[1]TCE - ANEXO III - Preencher'!AB430="","",'[1]TCE - ANEXO III - Preencher'!AB430)</f>
        <v>ABONO COMPLEMENTAR LEI NO 14.434</v>
      </c>
      <c r="AB421" s="13">
        <f t="shared" si="41"/>
        <v>6663.97</v>
      </c>
    </row>
    <row r="422" spans="1:28">
      <c r="A422" s="6">
        <f>IFERROR(VLOOKUP(B422,'[1]DADOS (OCULTAR)'!$Q$3:$S$133,3,0),"")</f>
        <v>9767633000447</v>
      </c>
      <c r="B422" s="7" t="str">
        <f>'[1]TCE - ANEXO III - Preencher'!C431</f>
        <v>HOSPITAL SILVIO MAGALHÃES</v>
      </c>
      <c r="C422" s="8"/>
      <c r="D422" s="9" t="str">
        <f>'[1]TCE - ANEXO III - Preencher'!E431</f>
        <v>KAROLAYNE DA SILVA MARQUES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322205</v>
      </c>
      <c r="G422" s="11" t="str">
        <f>IF('[1]TCE - ANEXO III - Preencher'!H431="","",'[1]TCE - ANEXO III - Preencher'!H431)</f>
        <v>09/2023</v>
      </c>
      <c r="H422" s="12">
        <f>'[1]TCE - ANEXO III - Preencher'!I431</f>
        <v>0</v>
      </c>
      <c r="I422" s="12">
        <f>'[1]TCE - ANEXO III - Preencher'!J431</f>
        <v>152.65</v>
      </c>
      <c r="J422" s="12">
        <f>'[1]TCE - ANEXO III - Preencher'!K431</f>
        <v>0</v>
      </c>
      <c r="K422" s="13">
        <f>'[1]TCE - ANEXO III - Preencher'!L431</f>
        <v>0</v>
      </c>
      <c r="L422" s="13">
        <f>'[1]TCE - ANEXO III - Preencher'!M431</f>
        <v>0</v>
      </c>
      <c r="M422" s="13">
        <f t="shared" si="36"/>
        <v>0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4978.72</v>
      </c>
      <c r="Y422" s="13">
        <f>'[1]TCE - ANEXO III - Preencher'!Z431</f>
        <v>0</v>
      </c>
      <c r="Z422" s="13">
        <f t="shared" si="40"/>
        <v>4978.72</v>
      </c>
      <c r="AA422" s="14" t="str">
        <f>IF('[1]TCE - ANEXO III - Preencher'!AB431="","",'[1]TCE - ANEXO III - Preencher'!AB431)</f>
        <v>ABONO COMPLEMENTAR LEI NO 14.434</v>
      </c>
      <c r="AB422" s="13">
        <f t="shared" si="41"/>
        <v>5131.37</v>
      </c>
    </row>
    <row r="423" spans="1:28">
      <c r="A423" s="6">
        <f>IFERROR(VLOOKUP(B423,'[1]DADOS (OCULTAR)'!$Q$3:$S$133,3,0),"")</f>
        <v>9767633000447</v>
      </c>
      <c r="B423" s="7" t="str">
        <f>'[1]TCE - ANEXO III - Preencher'!C432</f>
        <v>HOSPITAL SILVIO MAGALHÃES</v>
      </c>
      <c r="C423" s="8"/>
      <c r="D423" s="9" t="str">
        <f>'[1]TCE - ANEXO III - Preencher'!E432</f>
        <v>KATHELLY GABRIELA GUIMARAES DE ALMEIDA</v>
      </c>
      <c r="E423" s="7" t="str">
        <f>IF('[1]TCE - ANEXO III - Preencher'!F432="4 - Assistência Odontológica","2 - Outros Profissionais da Saúde",'[1]TCE - ANEXO III - Preencher'!F432)</f>
        <v>3 - Administrativo</v>
      </c>
      <c r="F423" s="10">
        <f>'[1]TCE - ANEXO III - Preencher'!G432</f>
        <v>521130</v>
      </c>
      <c r="G423" s="11" t="str">
        <f>IF('[1]TCE - ANEXO III - Preencher'!H432="","",'[1]TCE - ANEXO III - Preencher'!H432)</f>
        <v>09/2023</v>
      </c>
      <c r="H423" s="12">
        <f>'[1]TCE - ANEXO III - Preencher'!I432</f>
        <v>0</v>
      </c>
      <c r="I423" s="12">
        <f>'[1]TCE - ANEXO III - Preencher'!J432</f>
        <v>115.7</v>
      </c>
      <c r="J423" s="12">
        <f>'[1]TCE - ANEXO III - Preencher'!K432</f>
        <v>0</v>
      </c>
      <c r="K423" s="13">
        <f>'[1]TCE - ANEXO III - Preencher'!L432</f>
        <v>0</v>
      </c>
      <c r="L423" s="13">
        <f>'[1]TCE - ANEXO III - Preencher'!M432</f>
        <v>0</v>
      </c>
      <c r="M423" s="13">
        <f t="shared" si="36"/>
        <v>0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>
        <f>IF('[1]TCE - ANEXO III - Preencher'!AB432="","",'[1]TCE - ANEXO III - Preencher'!AB432)</f>
        <v>0</v>
      </c>
      <c r="AB423" s="13">
        <f t="shared" si="41"/>
        <v>115.7</v>
      </c>
    </row>
    <row r="424" spans="1:28">
      <c r="A424" s="6">
        <f>IFERROR(VLOOKUP(B424,'[1]DADOS (OCULTAR)'!$Q$3:$S$133,3,0),"")</f>
        <v>9767633000447</v>
      </c>
      <c r="B424" s="7" t="str">
        <f>'[1]TCE - ANEXO III - Preencher'!C433</f>
        <v>HOSPITAL SILVIO MAGALHÃES</v>
      </c>
      <c r="C424" s="8"/>
      <c r="D424" s="9" t="str">
        <f>'[1]TCE - ANEXO III - Preencher'!E433</f>
        <v>KATIA NOGUEIRA DA SILVA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>
        <f>'[1]TCE - ANEXO III - Preencher'!G433</f>
        <v>322205</v>
      </c>
      <c r="G424" s="11" t="str">
        <f>IF('[1]TCE - ANEXO III - Preencher'!H433="","",'[1]TCE - ANEXO III - Preencher'!H433)</f>
        <v>09/2023</v>
      </c>
      <c r="H424" s="12">
        <f>'[1]TCE - ANEXO III - Preencher'!I433</f>
        <v>0</v>
      </c>
      <c r="I424" s="12">
        <f>'[1]TCE - ANEXO III - Preencher'!J433</f>
        <v>157.57</v>
      </c>
      <c r="J424" s="12">
        <f>'[1]TCE - ANEXO III - Preencher'!K433</f>
        <v>0</v>
      </c>
      <c r="K424" s="13">
        <f>'[1]TCE - ANEXO III - Preencher'!L433</f>
        <v>0</v>
      </c>
      <c r="L424" s="13">
        <f>'[1]TCE - ANEXO III - Preencher'!M433</f>
        <v>0</v>
      </c>
      <c r="M424" s="13">
        <f t="shared" si="36"/>
        <v>0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>
        <f>IF('[1]TCE - ANEXO III - Preencher'!AB433="","",'[1]TCE - ANEXO III - Preencher'!AB433)</f>
        <v>0</v>
      </c>
      <c r="AB424" s="13">
        <f t="shared" si="41"/>
        <v>157.57</v>
      </c>
    </row>
    <row r="425" spans="1:28">
      <c r="A425" s="6">
        <f>IFERROR(VLOOKUP(B425,'[1]DADOS (OCULTAR)'!$Q$3:$S$133,3,0),"")</f>
        <v>9767633000447</v>
      </c>
      <c r="B425" s="7" t="str">
        <f>'[1]TCE - ANEXO III - Preencher'!C434</f>
        <v>HOSPITAL SILVIO MAGALHÃES</v>
      </c>
      <c r="C425" s="8"/>
      <c r="D425" s="9" t="str">
        <f>'[1]TCE - ANEXO III - Preencher'!E434</f>
        <v>KECIA DA SILVA BISPO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322205</v>
      </c>
      <c r="G425" s="11" t="str">
        <f>IF('[1]TCE - ANEXO III - Preencher'!H434="","",'[1]TCE - ANEXO III - Preencher'!H434)</f>
        <v>09/2023</v>
      </c>
      <c r="H425" s="12">
        <f>'[1]TCE - ANEXO III - Preencher'!I434</f>
        <v>0</v>
      </c>
      <c r="I425" s="12">
        <f>'[1]TCE - ANEXO III - Preencher'!J434</f>
        <v>134.69</v>
      </c>
      <c r="J425" s="12">
        <f>'[1]TCE - ANEXO III - Preencher'!K434</f>
        <v>0</v>
      </c>
      <c r="K425" s="13">
        <f>'[1]TCE - ANEXO III - Preencher'!L434</f>
        <v>0</v>
      </c>
      <c r="L425" s="13">
        <f>'[1]TCE - ANEXO III - Preencher'!M434</f>
        <v>0</v>
      </c>
      <c r="M425" s="13">
        <f t="shared" si="36"/>
        <v>0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5218</v>
      </c>
      <c r="Y425" s="13">
        <f>'[1]TCE - ANEXO III - Preencher'!Z434</f>
        <v>0</v>
      </c>
      <c r="Z425" s="13">
        <f t="shared" si="40"/>
        <v>5218</v>
      </c>
      <c r="AA425" s="14" t="str">
        <f>IF('[1]TCE - ANEXO III - Preencher'!AB434="","",'[1]TCE - ANEXO III - Preencher'!AB434)</f>
        <v>ABONO COMPLEMENTAR LEI NO 14.434</v>
      </c>
      <c r="AB425" s="13">
        <f t="shared" si="41"/>
        <v>5352.69</v>
      </c>
    </row>
    <row r="426" spans="1:28">
      <c r="A426" s="6">
        <f>IFERROR(VLOOKUP(B426,'[1]DADOS (OCULTAR)'!$Q$3:$S$133,3,0),"")</f>
        <v>9767633000447</v>
      </c>
      <c r="B426" s="7" t="str">
        <f>'[1]TCE - ANEXO III - Preencher'!C435</f>
        <v>HOSPITAL SILVIO MAGALHÃES</v>
      </c>
      <c r="C426" s="8"/>
      <c r="D426" s="9" t="str">
        <f>'[1]TCE - ANEXO III - Preencher'!E435</f>
        <v>KELLY DE LIMA DIAS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322205</v>
      </c>
      <c r="G426" s="11" t="str">
        <f>IF('[1]TCE - ANEXO III - Preencher'!H435="","",'[1]TCE - ANEXO III - Preencher'!H435)</f>
        <v>09/2023</v>
      </c>
      <c r="H426" s="12">
        <f>'[1]TCE - ANEXO III - Preencher'!I435</f>
        <v>0</v>
      </c>
      <c r="I426" s="12">
        <f>'[1]TCE - ANEXO III - Preencher'!J435</f>
        <v>140.01</v>
      </c>
      <c r="J426" s="12">
        <f>'[1]TCE - ANEXO III - Preencher'!K435</f>
        <v>0</v>
      </c>
      <c r="K426" s="13">
        <f>'[1]TCE - ANEXO III - Preencher'!L435</f>
        <v>0</v>
      </c>
      <c r="L426" s="13">
        <f>'[1]TCE - ANEXO III - Preencher'!M435</f>
        <v>0</v>
      </c>
      <c r="M426" s="13">
        <f t="shared" si="36"/>
        <v>0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69.430000000000007</v>
      </c>
      <c r="U426" s="13">
        <f>'[1]TCE - ANEXO III - Preencher'!V435</f>
        <v>0</v>
      </c>
      <c r="V426" s="13">
        <f t="shared" si="39"/>
        <v>69.430000000000007</v>
      </c>
      <c r="W426" s="14" t="str">
        <f>IF('[1]TCE - ANEXO III - Preencher'!X435="","",'[1]TCE - ANEXO III - Preencher'!X435)</f>
        <v>AUXILIO CRECHE</v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>
        <f>IF('[1]TCE - ANEXO III - Preencher'!AB435="","",'[1]TCE - ANEXO III - Preencher'!AB435)</f>
        <v>0</v>
      </c>
      <c r="AB426" s="13">
        <f t="shared" si="41"/>
        <v>209.44</v>
      </c>
    </row>
    <row r="427" spans="1:28">
      <c r="A427" s="6">
        <f>IFERROR(VLOOKUP(B427,'[1]DADOS (OCULTAR)'!$Q$3:$S$133,3,0),"")</f>
        <v>9767633000447</v>
      </c>
      <c r="B427" s="7" t="str">
        <f>'[1]TCE - ANEXO III - Preencher'!C436</f>
        <v>HOSPITAL SILVIO MAGALHÃES</v>
      </c>
      <c r="C427" s="8"/>
      <c r="D427" s="9" t="str">
        <f>'[1]TCE - ANEXO III - Preencher'!E436</f>
        <v xml:space="preserve">KELVES RAFAEL DA SILVA RODRIGUES 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322205</v>
      </c>
      <c r="G427" s="11" t="str">
        <f>IF('[1]TCE - ANEXO III - Preencher'!H436="","",'[1]TCE - ANEXO III - Preencher'!H436)</f>
        <v>09/2023</v>
      </c>
      <c r="H427" s="12">
        <f>'[1]TCE - ANEXO III - Preencher'!I436</f>
        <v>0</v>
      </c>
      <c r="I427" s="12">
        <f>'[1]TCE - ANEXO III - Preencher'!J436</f>
        <v>139.03</v>
      </c>
      <c r="J427" s="12">
        <f>'[1]TCE - ANEXO III - Preencher'!K436</f>
        <v>0</v>
      </c>
      <c r="K427" s="13">
        <f>'[1]TCE - ANEXO III - Preencher'!L436</f>
        <v>0</v>
      </c>
      <c r="L427" s="13">
        <f>'[1]TCE - ANEXO III - Preencher'!M436</f>
        <v>0</v>
      </c>
      <c r="M427" s="13">
        <f t="shared" si="36"/>
        <v>0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>
        <f>IF('[1]TCE - ANEXO III - Preencher'!AB436="","",'[1]TCE - ANEXO III - Preencher'!AB436)</f>
        <v>0</v>
      </c>
      <c r="AB427" s="13">
        <f t="shared" si="41"/>
        <v>139.03</v>
      </c>
    </row>
    <row r="428" spans="1:28">
      <c r="A428" s="6">
        <f>IFERROR(VLOOKUP(B428,'[1]DADOS (OCULTAR)'!$Q$3:$S$133,3,0),"")</f>
        <v>9767633000447</v>
      </c>
      <c r="B428" s="7" t="str">
        <f>'[1]TCE - ANEXO III - Preencher'!C437</f>
        <v>HOSPITAL SILVIO MAGALHÃES</v>
      </c>
      <c r="C428" s="8"/>
      <c r="D428" s="9" t="str">
        <f>'[1]TCE - ANEXO III - Preencher'!E437</f>
        <v>KETILYN VANESSA DA SILVA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 t="str">
        <f>IF('[1]TCE - ANEXO III - Preencher'!H437="","",'[1]TCE - ANEXO III - Preencher'!H437)</f>
        <v>09/2023</v>
      </c>
      <c r="H428" s="12">
        <f>'[1]TCE - ANEXO III - Preencher'!I437</f>
        <v>0</v>
      </c>
      <c r="I428" s="12">
        <f>'[1]TCE - ANEXO III - Preencher'!J437</f>
        <v>139.04</v>
      </c>
      <c r="J428" s="12">
        <f>'[1]TCE - ANEXO III - Preencher'!K437</f>
        <v>0</v>
      </c>
      <c r="K428" s="13">
        <f>'[1]TCE - ANEXO III - Preencher'!L437</f>
        <v>0</v>
      </c>
      <c r="L428" s="13">
        <f>'[1]TCE - ANEXO III - Preencher'!M437</f>
        <v>0</v>
      </c>
      <c r="M428" s="13">
        <f t="shared" si="36"/>
        <v>0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4980.6000000000004</v>
      </c>
      <c r="Y428" s="13">
        <f>'[1]TCE - ANEXO III - Preencher'!Z437</f>
        <v>0</v>
      </c>
      <c r="Z428" s="13">
        <f t="shared" si="40"/>
        <v>4980.6000000000004</v>
      </c>
      <c r="AA428" s="14" t="str">
        <f>IF('[1]TCE - ANEXO III - Preencher'!AB437="","",'[1]TCE - ANEXO III - Preencher'!AB437)</f>
        <v>ABONO COMPLEMENTAR LEI NO 14.434</v>
      </c>
      <c r="AB428" s="13">
        <f t="shared" si="41"/>
        <v>5119.6400000000003</v>
      </c>
    </row>
    <row r="429" spans="1:28">
      <c r="A429" s="6">
        <f>IFERROR(VLOOKUP(B429,'[1]DADOS (OCULTAR)'!$Q$3:$S$133,3,0),"")</f>
        <v>9767633000447</v>
      </c>
      <c r="B429" s="7" t="str">
        <f>'[1]TCE - ANEXO III - Preencher'!C438</f>
        <v>HOSPITAL SILVIO MAGALHÃES</v>
      </c>
      <c r="C429" s="8"/>
      <c r="D429" s="9" t="str">
        <f>'[1]TCE - ANEXO III - Preencher'!E438</f>
        <v xml:space="preserve">KILMA CRISTIANE SILVA DE ANDRADE 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223505</v>
      </c>
      <c r="G429" s="11" t="str">
        <f>IF('[1]TCE - ANEXO III - Preencher'!H438="","",'[1]TCE - ANEXO III - Preencher'!H438)</f>
        <v>09/2023</v>
      </c>
      <c r="H429" s="12">
        <f>'[1]TCE - ANEXO III - Preencher'!I438</f>
        <v>0</v>
      </c>
      <c r="I429" s="12">
        <f>'[1]TCE - ANEXO III - Preencher'!J438</f>
        <v>206.89</v>
      </c>
      <c r="J429" s="12">
        <f>'[1]TCE - ANEXO III - Preencher'!K438</f>
        <v>0</v>
      </c>
      <c r="K429" s="13">
        <f>'[1]TCE - ANEXO III - Preencher'!L438</f>
        <v>0</v>
      </c>
      <c r="L429" s="13">
        <f>'[1]TCE - ANEXO III - Preencher'!M438</f>
        <v>0</v>
      </c>
      <c r="M429" s="13">
        <f t="shared" si="36"/>
        <v>0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>
        <f>IF('[1]TCE - ANEXO III - Preencher'!AB438="","",'[1]TCE - ANEXO III - Preencher'!AB438)</f>
        <v>0</v>
      </c>
      <c r="AB429" s="13">
        <f t="shared" si="41"/>
        <v>206.89</v>
      </c>
    </row>
    <row r="430" spans="1:28">
      <c r="A430" s="6">
        <f>IFERROR(VLOOKUP(B430,'[1]DADOS (OCULTAR)'!$Q$3:$S$133,3,0),"")</f>
        <v>9767633000447</v>
      </c>
      <c r="B430" s="7" t="str">
        <f>'[1]TCE - ANEXO III - Preencher'!C439</f>
        <v>HOSPITAL SILVIO MAGALHÃES</v>
      </c>
      <c r="C430" s="8"/>
      <c r="D430" s="9" t="str">
        <f>'[1]TCE - ANEXO III - Preencher'!E439</f>
        <v>LADJANE RENATA DE LIMA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322205</v>
      </c>
      <c r="G430" s="11" t="str">
        <f>IF('[1]TCE - ANEXO III - Preencher'!H439="","",'[1]TCE - ANEXO III - Preencher'!H439)</f>
        <v>09/2023</v>
      </c>
      <c r="H430" s="12">
        <f>'[1]TCE - ANEXO III - Preencher'!I439</f>
        <v>0</v>
      </c>
      <c r="I430" s="12">
        <f>'[1]TCE - ANEXO III - Preencher'!J439</f>
        <v>134.68</v>
      </c>
      <c r="J430" s="12">
        <f>'[1]TCE - ANEXO III - Preencher'!K439</f>
        <v>0</v>
      </c>
      <c r="K430" s="13">
        <f>'[1]TCE - ANEXO III - Preencher'!L439</f>
        <v>0</v>
      </c>
      <c r="L430" s="13">
        <f>'[1]TCE - ANEXO III - Preencher'!M439</f>
        <v>0</v>
      </c>
      <c r="M430" s="13">
        <f t="shared" si="36"/>
        <v>0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4820.72</v>
      </c>
      <c r="Y430" s="13">
        <f>'[1]TCE - ANEXO III - Preencher'!Z439</f>
        <v>0</v>
      </c>
      <c r="Z430" s="13">
        <f t="shared" si="40"/>
        <v>4820.72</v>
      </c>
      <c r="AA430" s="14" t="str">
        <f>IF('[1]TCE - ANEXO III - Preencher'!AB439="","",'[1]TCE - ANEXO III - Preencher'!AB439)</f>
        <v>ABONO COMPLEMENTAR LEI NO 14.434</v>
      </c>
      <c r="AB430" s="13">
        <f t="shared" si="41"/>
        <v>4955.4000000000005</v>
      </c>
    </row>
    <row r="431" spans="1:28">
      <c r="A431" s="6">
        <f>IFERROR(VLOOKUP(B431,'[1]DADOS (OCULTAR)'!$Q$3:$S$133,3,0),"")</f>
        <v>9767633000447</v>
      </c>
      <c r="B431" s="7" t="str">
        <f>'[1]TCE - ANEXO III - Preencher'!C440</f>
        <v>HOSPITAL SILVIO MAGALHÃES</v>
      </c>
      <c r="C431" s="8"/>
      <c r="D431" s="9" t="str">
        <f>'[1]TCE - ANEXO III - Preencher'!E440</f>
        <v>LARISSA DRIELLY ALVES CORDEIRO TORRES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223505</v>
      </c>
      <c r="G431" s="11" t="str">
        <f>IF('[1]TCE - ANEXO III - Preencher'!H440="","",'[1]TCE - ANEXO III - Preencher'!H440)</f>
        <v>09/2023</v>
      </c>
      <c r="H431" s="12">
        <f>'[1]TCE - ANEXO III - Preencher'!I440</f>
        <v>0</v>
      </c>
      <c r="I431" s="12">
        <f>'[1]TCE - ANEXO III - Preencher'!J440</f>
        <v>169.85</v>
      </c>
      <c r="J431" s="12">
        <f>'[1]TCE - ANEXO III - Preencher'!K440</f>
        <v>0</v>
      </c>
      <c r="K431" s="13">
        <f>'[1]TCE - ANEXO III - Preencher'!L440</f>
        <v>0</v>
      </c>
      <c r="L431" s="13">
        <f>'[1]TCE - ANEXO III - Preencher'!M440</f>
        <v>0</v>
      </c>
      <c r="M431" s="13">
        <f t="shared" si="36"/>
        <v>0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7538.54</v>
      </c>
      <c r="Y431" s="13">
        <f>'[1]TCE - ANEXO III - Preencher'!Z440</f>
        <v>0</v>
      </c>
      <c r="Z431" s="13">
        <f t="shared" si="40"/>
        <v>7538.54</v>
      </c>
      <c r="AA431" s="14" t="str">
        <f>IF('[1]TCE - ANEXO III - Preencher'!AB440="","",'[1]TCE - ANEXO III - Preencher'!AB440)</f>
        <v>ABONO COMPLEMENTAR LEI NO 14.434</v>
      </c>
      <c r="AB431" s="13">
        <f t="shared" si="41"/>
        <v>7708.39</v>
      </c>
    </row>
    <row r="432" spans="1:28">
      <c r="A432" s="6">
        <f>IFERROR(VLOOKUP(B432,'[1]DADOS (OCULTAR)'!$Q$3:$S$133,3,0),"")</f>
        <v>9767633000447</v>
      </c>
      <c r="B432" s="7" t="str">
        <f>'[1]TCE - ANEXO III - Preencher'!C441</f>
        <v>HOSPITAL SILVIO MAGALHÃES</v>
      </c>
      <c r="C432" s="8"/>
      <c r="D432" s="9" t="str">
        <f>'[1]TCE - ANEXO III - Preencher'!E441</f>
        <v xml:space="preserve">LARISSA ELIDA DA SILVA LIMA 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223710</v>
      </c>
      <c r="G432" s="11" t="str">
        <f>IF('[1]TCE - ANEXO III - Preencher'!H441="","",'[1]TCE - ANEXO III - Preencher'!H441)</f>
        <v>09/2023</v>
      </c>
      <c r="H432" s="12">
        <f>'[1]TCE - ANEXO III - Preencher'!I441</f>
        <v>0</v>
      </c>
      <c r="I432" s="12">
        <f>'[1]TCE - ANEXO III - Preencher'!J441</f>
        <v>385.7</v>
      </c>
      <c r="J432" s="12">
        <f>'[1]TCE - ANEXO III - Preencher'!K441</f>
        <v>0</v>
      </c>
      <c r="K432" s="13">
        <f>'[1]TCE - ANEXO III - Preencher'!L441</f>
        <v>0</v>
      </c>
      <c r="L432" s="13">
        <f>'[1]TCE - ANEXO III - Preencher'!M441</f>
        <v>0</v>
      </c>
      <c r="M432" s="13">
        <f t="shared" si="36"/>
        <v>0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>
        <f>IF('[1]TCE - ANEXO III - Preencher'!AB441="","",'[1]TCE - ANEXO III - Preencher'!AB441)</f>
        <v>0</v>
      </c>
      <c r="AB432" s="13">
        <f t="shared" si="41"/>
        <v>385.7</v>
      </c>
    </row>
    <row r="433" spans="1:28">
      <c r="A433" s="6">
        <f>IFERROR(VLOOKUP(B433,'[1]DADOS (OCULTAR)'!$Q$3:$S$133,3,0),"")</f>
        <v>9767633000447</v>
      </c>
      <c r="B433" s="7" t="str">
        <f>'[1]TCE - ANEXO III - Preencher'!C442</f>
        <v>HOSPITAL SILVIO MAGALHÃES</v>
      </c>
      <c r="C433" s="8"/>
      <c r="D433" s="9" t="str">
        <f>'[1]TCE - ANEXO III - Preencher'!E442</f>
        <v>LARISSA GRASIELLY FERREIRA DA SILVA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223505</v>
      </c>
      <c r="G433" s="11" t="str">
        <f>IF('[1]TCE - ANEXO III - Preencher'!H442="","",'[1]TCE - ANEXO III - Preencher'!H442)</f>
        <v>09/2023</v>
      </c>
      <c r="H433" s="12">
        <f>'[1]TCE - ANEXO III - Preencher'!I442</f>
        <v>0</v>
      </c>
      <c r="I433" s="12">
        <f>'[1]TCE - ANEXO III - Preencher'!J442</f>
        <v>238.17</v>
      </c>
      <c r="J433" s="12">
        <f>'[1]TCE - ANEXO III - Preencher'!K442</f>
        <v>0</v>
      </c>
      <c r="K433" s="13">
        <f>'[1]TCE - ANEXO III - Preencher'!L442</f>
        <v>0</v>
      </c>
      <c r="L433" s="13">
        <f>'[1]TCE - ANEXO III - Preencher'!M442</f>
        <v>0</v>
      </c>
      <c r="M433" s="13">
        <f t="shared" si="36"/>
        <v>0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>
        <f>IF('[1]TCE - ANEXO III - Preencher'!AB442="","",'[1]TCE - ANEXO III - Preencher'!AB442)</f>
        <v>0</v>
      </c>
      <c r="AB433" s="13">
        <f t="shared" si="41"/>
        <v>238.17</v>
      </c>
    </row>
    <row r="434" spans="1:28">
      <c r="A434" s="6">
        <f>IFERROR(VLOOKUP(B434,'[1]DADOS (OCULTAR)'!$Q$3:$S$133,3,0),"")</f>
        <v>9767633000447</v>
      </c>
      <c r="B434" s="7" t="str">
        <f>'[1]TCE - ANEXO III - Preencher'!C443</f>
        <v>HOSPITAL SILVIO MAGALHÃES</v>
      </c>
      <c r="C434" s="8"/>
      <c r="D434" s="9" t="str">
        <f>'[1]TCE - ANEXO III - Preencher'!E443</f>
        <v>LARISSA MAYRA SILVA DE MELO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322205</v>
      </c>
      <c r="G434" s="11" t="str">
        <f>IF('[1]TCE - ANEXO III - Preencher'!H443="","",'[1]TCE - ANEXO III - Preencher'!H443)</f>
        <v>09/2023</v>
      </c>
      <c r="H434" s="12">
        <f>'[1]TCE - ANEXO III - Preencher'!I443</f>
        <v>0</v>
      </c>
      <c r="I434" s="12">
        <f>'[1]TCE - ANEXO III - Preencher'!J443</f>
        <v>131.87</v>
      </c>
      <c r="J434" s="12">
        <f>'[1]TCE - ANEXO III - Preencher'!K443</f>
        <v>0</v>
      </c>
      <c r="K434" s="13">
        <f>'[1]TCE - ANEXO III - Preencher'!L443</f>
        <v>0</v>
      </c>
      <c r="L434" s="13">
        <f>'[1]TCE - ANEXO III - Preencher'!M443</f>
        <v>0</v>
      </c>
      <c r="M434" s="13">
        <f t="shared" si="36"/>
        <v>0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>
        <f>IF('[1]TCE - ANEXO III - Preencher'!AB443="","",'[1]TCE - ANEXO III - Preencher'!AB443)</f>
        <v>0</v>
      </c>
      <c r="AB434" s="13">
        <f t="shared" si="41"/>
        <v>131.87</v>
      </c>
    </row>
    <row r="435" spans="1:28">
      <c r="A435" s="6">
        <f>IFERROR(VLOOKUP(B435,'[1]DADOS (OCULTAR)'!$Q$3:$S$133,3,0),"")</f>
        <v>9767633000447</v>
      </c>
      <c r="B435" s="7" t="str">
        <f>'[1]TCE - ANEXO III - Preencher'!C444</f>
        <v>HOSPITAL SILVIO MAGALHÃES</v>
      </c>
      <c r="C435" s="8"/>
      <c r="D435" s="9" t="str">
        <f>'[1]TCE - ANEXO III - Preencher'!E444</f>
        <v>LARISSA RANIELLE BARRETO MARTINS PEREIRA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223505</v>
      </c>
      <c r="G435" s="11" t="str">
        <f>IF('[1]TCE - ANEXO III - Preencher'!H444="","",'[1]TCE - ANEXO III - Preencher'!H444)</f>
        <v>09/2023</v>
      </c>
      <c r="H435" s="12">
        <f>'[1]TCE - ANEXO III - Preencher'!I444</f>
        <v>0</v>
      </c>
      <c r="I435" s="12">
        <f>'[1]TCE - ANEXO III - Preencher'!J444</f>
        <v>197.31</v>
      </c>
      <c r="J435" s="12">
        <f>'[1]TCE - ANEXO III - Preencher'!K444</f>
        <v>0</v>
      </c>
      <c r="K435" s="13">
        <f>'[1]TCE - ANEXO III - Preencher'!L444</f>
        <v>0</v>
      </c>
      <c r="L435" s="13">
        <f>'[1]TCE - ANEXO III - Preencher'!M444</f>
        <v>0</v>
      </c>
      <c r="M435" s="13">
        <f t="shared" si="36"/>
        <v>0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120.26</v>
      </c>
      <c r="U435" s="13">
        <f>'[1]TCE - ANEXO III - Preencher'!V444</f>
        <v>0</v>
      </c>
      <c r="V435" s="13">
        <f t="shared" si="39"/>
        <v>120.26</v>
      </c>
      <c r="W435" s="14" t="str">
        <f>IF('[1]TCE - ANEXO III - Preencher'!X444="","",'[1]TCE - ANEXO III - Preencher'!X444)</f>
        <v>AUXILIO CRECHE</v>
      </c>
      <c r="X435" s="13">
        <f>'[1]TCE - ANEXO III - Preencher'!Y444</f>
        <v>6671.72</v>
      </c>
      <c r="Y435" s="13">
        <f>'[1]TCE - ANEXO III - Preencher'!Z444</f>
        <v>0</v>
      </c>
      <c r="Z435" s="13">
        <f t="shared" si="40"/>
        <v>6671.72</v>
      </c>
      <c r="AA435" s="14" t="str">
        <f>IF('[1]TCE - ANEXO III - Preencher'!AB444="","",'[1]TCE - ANEXO III - Preencher'!AB444)</f>
        <v>ABONO COMPLEMENTAR LEI NO 14.434</v>
      </c>
      <c r="AB435" s="13">
        <f t="shared" si="41"/>
        <v>6989.29</v>
      </c>
    </row>
    <row r="436" spans="1:28">
      <c r="A436" s="6">
        <f>IFERROR(VLOOKUP(B436,'[1]DADOS (OCULTAR)'!$Q$3:$S$133,3,0),"")</f>
        <v>9767633000447</v>
      </c>
      <c r="B436" s="7" t="str">
        <f>'[1]TCE - ANEXO III - Preencher'!C445</f>
        <v>HOSPITAL SILVIO MAGALHÃES</v>
      </c>
      <c r="C436" s="8"/>
      <c r="D436" s="9" t="str">
        <f>'[1]TCE - ANEXO III - Preencher'!E445</f>
        <v>LARISSA SUIANNY DA SILVA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223505</v>
      </c>
      <c r="G436" s="11" t="str">
        <f>IF('[1]TCE - ANEXO III - Preencher'!H445="","",'[1]TCE - ANEXO III - Preencher'!H445)</f>
        <v>09/2023</v>
      </c>
      <c r="H436" s="12">
        <f>'[1]TCE - ANEXO III - Preencher'!I445</f>
        <v>0</v>
      </c>
      <c r="I436" s="12">
        <f>'[1]TCE - ANEXO III - Preencher'!J445</f>
        <v>265.55</v>
      </c>
      <c r="J436" s="12">
        <f>'[1]TCE - ANEXO III - Preencher'!K445</f>
        <v>0</v>
      </c>
      <c r="K436" s="13">
        <f>'[1]TCE - ANEXO III - Preencher'!L445</f>
        <v>0</v>
      </c>
      <c r="L436" s="13">
        <f>'[1]TCE - ANEXO III - Preencher'!M445</f>
        <v>0</v>
      </c>
      <c r="M436" s="13">
        <f t="shared" si="36"/>
        <v>0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120.26</v>
      </c>
      <c r="U436" s="13">
        <f>'[1]TCE - ANEXO III - Preencher'!V445</f>
        <v>0</v>
      </c>
      <c r="V436" s="13">
        <f t="shared" si="39"/>
        <v>120.26</v>
      </c>
      <c r="W436" s="14" t="str">
        <f>IF('[1]TCE - ANEXO III - Preencher'!X445="","",'[1]TCE - ANEXO III - Preencher'!X445)</f>
        <v>AUXILIO CRECHE</v>
      </c>
      <c r="X436" s="13">
        <f>'[1]TCE - ANEXO III - Preencher'!Y445</f>
        <v>6068.16</v>
      </c>
      <c r="Y436" s="13">
        <f>'[1]TCE - ANEXO III - Preencher'!Z445</f>
        <v>0</v>
      </c>
      <c r="Z436" s="13">
        <f t="shared" si="40"/>
        <v>6068.16</v>
      </c>
      <c r="AA436" s="14" t="str">
        <f>IF('[1]TCE - ANEXO III - Preencher'!AB445="","",'[1]TCE - ANEXO III - Preencher'!AB445)</f>
        <v>ABONO COMPLEMENTAR LEI NO 14.434</v>
      </c>
      <c r="AB436" s="13">
        <f t="shared" si="41"/>
        <v>6453.97</v>
      </c>
    </row>
    <row r="437" spans="1:28">
      <c r="A437" s="6">
        <f>IFERROR(VLOOKUP(B437,'[1]DADOS (OCULTAR)'!$Q$3:$S$133,3,0),"")</f>
        <v>9767633000447</v>
      </c>
      <c r="B437" s="7" t="str">
        <f>'[1]TCE - ANEXO III - Preencher'!C446</f>
        <v>HOSPITAL SILVIO MAGALHÃES</v>
      </c>
      <c r="C437" s="8"/>
      <c r="D437" s="9" t="str">
        <f>'[1]TCE - ANEXO III - Preencher'!E446</f>
        <v>LARISSA VICENTE GOMES DA SILVA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322205</v>
      </c>
      <c r="G437" s="11" t="str">
        <f>IF('[1]TCE - ANEXO III - Preencher'!H446="","",'[1]TCE - ANEXO III - Preencher'!H446)</f>
        <v>09/2023</v>
      </c>
      <c r="H437" s="12">
        <f>'[1]TCE - ANEXO III - Preencher'!I446</f>
        <v>0</v>
      </c>
      <c r="I437" s="12">
        <f>'[1]TCE - ANEXO III - Preencher'!J446</f>
        <v>139.03</v>
      </c>
      <c r="J437" s="12">
        <f>'[1]TCE - ANEXO III - Preencher'!K446</f>
        <v>0</v>
      </c>
      <c r="K437" s="13">
        <f>'[1]TCE - ANEXO III - Preencher'!L446</f>
        <v>0</v>
      </c>
      <c r="L437" s="13">
        <f>'[1]TCE - ANEXO III - Preencher'!M446</f>
        <v>0</v>
      </c>
      <c r="M437" s="13">
        <f t="shared" si="36"/>
        <v>0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0</v>
      </c>
      <c r="U437" s="13">
        <f>'[1]TCE - ANEXO III - Preencher'!V446</f>
        <v>0</v>
      </c>
      <c r="V437" s="13">
        <f t="shared" si="39"/>
        <v>0</v>
      </c>
      <c r="W437" s="14" t="str">
        <f>IF('[1]TCE - ANEXO III - Preencher'!X446="","",'[1]TCE - ANEXO III - Preencher'!X446)</f>
        <v/>
      </c>
      <c r="X437" s="13">
        <f>'[1]TCE - ANEXO III - Preencher'!Y446</f>
        <v>4955.88</v>
      </c>
      <c r="Y437" s="13">
        <f>'[1]TCE - ANEXO III - Preencher'!Z446</f>
        <v>0</v>
      </c>
      <c r="Z437" s="13">
        <f t="shared" si="40"/>
        <v>4955.88</v>
      </c>
      <c r="AA437" s="14" t="str">
        <f>IF('[1]TCE - ANEXO III - Preencher'!AB446="","",'[1]TCE - ANEXO III - Preencher'!AB446)</f>
        <v>ABONO COMPLEMENTAR LEI NO 14.434</v>
      </c>
      <c r="AB437" s="13">
        <f t="shared" si="41"/>
        <v>5094.91</v>
      </c>
    </row>
    <row r="438" spans="1:28">
      <c r="A438" s="6">
        <f>IFERROR(VLOOKUP(B438,'[1]DADOS (OCULTAR)'!$Q$3:$S$133,3,0),"")</f>
        <v>9767633000447</v>
      </c>
      <c r="B438" s="7" t="str">
        <f>'[1]TCE - ANEXO III - Preencher'!C447</f>
        <v>HOSPITAL SILVIO MAGALHÃES</v>
      </c>
      <c r="C438" s="8"/>
      <c r="D438" s="9" t="str">
        <f>'[1]TCE - ANEXO III - Preencher'!E447</f>
        <v>LAURA BEATRIZ RODRIGUES ARAUJO MARQUES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322205</v>
      </c>
      <c r="G438" s="11" t="str">
        <f>IF('[1]TCE - ANEXO III - Preencher'!H447="","",'[1]TCE - ANEXO III - Preencher'!H447)</f>
        <v>09/2023</v>
      </c>
      <c r="H438" s="12">
        <f>'[1]TCE - ANEXO III - Preencher'!I447</f>
        <v>0</v>
      </c>
      <c r="I438" s="12">
        <f>'[1]TCE - ANEXO III - Preencher'!J447</f>
        <v>134.68</v>
      </c>
      <c r="J438" s="12">
        <f>'[1]TCE - ANEXO III - Preencher'!K447</f>
        <v>0</v>
      </c>
      <c r="K438" s="13">
        <f>'[1]TCE - ANEXO III - Preencher'!L447</f>
        <v>0</v>
      </c>
      <c r="L438" s="13">
        <f>'[1]TCE - ANEXO III - Preencher'!M447</f>
        <v>0</v>
      </c>
      <c r="M438" s="13">
        <f t="shared" si="36"/>
        <v>0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5082.16</v>
      </c>
      <c r="Y438" s="13">
        <f>'[1]TCE - ANEXO III - Preencher'!Z447</f>
        <v>0</v>
      </c>
      <c r="Z438" s="13">
        <f t="shared" si="40"/>
        <v>5082.16</v>
      </c>
      <c r="AA438" s="14" t="str">
        <f>IF('[1]TCE - ANEXO III - Preencher'!AB447="","",'[1]TCE - ANEXO III - Preencher'!AB447)</f>
        <v>ABONO COMPLEMENTAR LEI NO 14.434</v>
      </c>
      <c r="AB438" s="13">
        <f t="shared" si="41"/>
        <v>5216.84</v>
      </c>
    </row>
    <row r="439" spans="1:28">
      <c r="A439" s="6">
        <f>IFERROR(VLOOKUP(B439,'[1]DADOS (OCULTAR)'!$Q$3:$S$133,3,0),"")</f>
        <v>9767633000447</v>
      </c>
      <c r="B439" s="7" t="str">
        <f>'[1]TCE - ANEXO III - Preencher'!C448</f>
        <v>HOSPITAL SILVIO MAGALHÃES</v>
      </c>
      <c r="C439" s="8"/>
      <c r="D439" s="9" t="str">
        <f>'[1]TCE - ANEXO III - Preencher'!E448</f>
        <v>LAURA GONCALVES MENDES DE OLIVEIRA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223505</v>
      </c>
      <c r="G439" s="11" t="str">
        <f>IF('[1]TCE - ANEXO III - Preencher'!H448="","",'[1]TCE - ANEXO III - Preencher'!H448)</f>
        <v>09/2023</v>
      </c>
      <c r="H439" s="12">
        <f>'[1]TCE - ANEXO III - Preencher'!I448</f>
        <v>0</v>
      </c>
      <c r="I439" s="12">
        <f>'[1]TCE - ANEXO III - Preencher'!J448</f>
        <v>232.76</v>
      </c>
      <c r="J439" s="12">
        <f>'[1]TCE - ANEXO III - Preencher'!K448</f>
        <v>0</v>
      </c>
      <c r="K439" s="13">
        <f>'[1]TCE - ANEXO III - Preencher'!L448</f>
        <v>0</v>
      </c>
      <c r="L439" s="13">
        <f>'[1]TCE - ANEXO III - Preencher'!M448</f>
        <v>0</v>
      </c>
      <c r="M439" s="13">
        <f t="shared" si="36"/>
        <v>0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0</v>
      </c>
      <c r="U439" s="13">
        <f>'[1]TCE - ANEXO III - Preencher'!V448</f>
        <v>0</v>
      </c>
      <c r="V439" s="13">
        <f t="shared" si="39"/>
        <v>0</v>
      </c>
      <c r="W439" s="14" t="str">
        <f>IF('[1]TCE - ANEXO III - Preencher'!X448="","",'[1]TCE - ANEXO III - Preencher'!X448)</f>
        <v/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>
        <f>IF('[1]TCE - ANEXO III - Preencher'!AB448="","",'[1]TCE - ANEXO III - Preencher'!AB448)</f>
        <v>0</v>
      </c>
      <c r="AB439" s="13">
        <f t="shared" si="41"/>
        <v>232.76</v>
      </c>
    </row>
    <row r="440" spans="1:28">
      <c r="A440" s="6">
        <f>IFERROR(VLOOKUP(B440,'[1]DADOS (OCULTAR)'!$Q$3:$S$133,3,0),"")</f>
        <v>9767633000447</v>
      </c>
      <c r="B440" s="7" t="str">
        <f>'[1]TCE - ANEXO III - Preencher'!C449</f>
        <v>HOSPITAL SILVIO MAGALHÃES</v>
      </c>
      <c r="C440" s="8"/>
      <c r="D440" s="9" t="str">
        <f>'[1]TCE - ANEXO III - Preencher'!E449</f>
        <v>LAYSA VALERIA DE ALMEIDA SILVA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223505</v>
      </c>
      <c r="G440" s="11" t="str">
        <f>IF('[1]TCE - ANEXO III - Preencher'!H449="","",'[1]TCE - ANEXO III - Preencher'!H449)</f>
        <v>09/2023</v>
      </c>
      <c r="H440" s="12">
        <f>'[1]TCE - ANEXO III - Preencher'!I449</f>
        <v>0</v>
      </c>
      <c r="I440" s="12">
        <f>'[1]TCE - ANEXO III - Preencher'!J449</f>
        <v>248.9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7191.28</v>
      </c>
      <c r="Y440" s="13">
        <f>'[1]TCE - ANEXO III - Preencher'!Z449</f>
        <v>0</v>
      </c>
      <c r="Z440" s="13">
        <f t="shared" si="40"/>
        <v>7191.28</v>
      </c>
      <c r="AA440" s="14" t="str">
        <f>IF('[1]TCE - ANEXO III - Preencher'!AB449="","",'[1]TCE - ANEXO III - Preencher'!AB449)</f>
        <v>ABONO COMPLEMENTAR LEI NO 14.434</v>
      </c>
      <c r="AB440" s="13">
        <f t="shared" si="41"/>
        <v>7440.1799999999994</v>
      </c>
    </row>
    <row r="441" spans="1:28">
      <c r="A441" s="6">
        <f>IFERROR(VLOOKUP(B441,'[1]DADOS (OCULTAR)'!$Q$3:$S$133,3,0),"")</f>
        <v>9767633000447</v>
      </c>
      <c r="B441" s="7" t="str">
        <f>'[1]TCE - ANEXO III - Preencher'!C450</f>
        <v>HOSPITAL SILVIO MAGALHÃES</v>
      </c>
      <c r="C441" s="8"/>
      <c r="D441" s="9" t="str">
        <f>'[1]TCE - ANEXO III - Preencher'!E450</f>
        <v>LEILIANE KELLY DA SILVA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322205</v>
      </c>
      <c r="G441" s="11" t="str">
        <f>IF('[1]TCE - ANEXO III - Preencher'!H450="","",'[1]TCE - ANEXO III - Preencher'!H450)</f>
        <v>09/2023</v>
      </c>
      <c r="H441" s="12">
        <f>'[1]TCE - ANEXO III - Preencher'!I450</f>
        <v>0</v>
      </c>
      <c r="I441" s="12">
        <f>'[1]TCE - ANEXO III - Preencher'!J450</f>
        <v>139.03</v>
      </c>
      <c r="J441" s="12">
        <f>'[1]TCE - ANEXO III - Preencher'!K450</f>
        <v>0</v>
      </c>
      <c r="K441" s="13">
        <f>'[1]TCE - ANEXO III - Preencher'!L450</f>
        <v>0</v>
      </c>
      <c r="L441" s="13">
        <f>'[1]TCE - ANEXO III - Preencher'!M450</f>
        <v>0</v>
      </c>
      <c r="M441" s="13">
        <f t="shared" si="36"/>
        <v>0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>
        <f>IF('[1]TCE - ANEXO III - Preencher'!AB450="","",'[1]TCE - ANEXO III - Preencher'!AB450)</f>
        <v>0</v>
      </c>
      <c r="AB441" s="13">
        <f t="shared" si="41"/>
        <v>139.03</v>
      </c>
    </row>
    <row r="442" spans="1:28">
      <c r="A442" s="6">
        <f>IFERROR(VLOOKUP(B442,'[1]DADOS (OCULTAR)'!$Q$3:$S$133,3,0),"")</f>
        <v>9767633000447</v>
      </c>
      <c r="B442" s="7" t="str">
        <f>'[1]TCE - ANEXO III - Preencher'!C451</f>
        <v>HOSPITAL SILVIO MAGALHÃES</v>
      </c>
      <c r="C442" s="8"/>
      <c r="D442" s="9" t="str">
        <f>'[1]TCE - ANEXO III - Preencher'!E451</f>
        <v>LEONILDA MARIA CALU ARAUJO DA SILVA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322205</v>
      </c>
      <c r="G442" s="11" t="str">
        <f>IF('[1]TCE - ANEXO III - Preencher'!H451="","",'[1]TCE - ANEXO III - Preencher'!H451)</f>
        <v>09/2023</v>
      </c>
      <c r="H442" s="12">
        <f>'[1]TCE - ANEXO III - Preencher'!I451</f>
        <v>0</v>
      </c>
      <c r="I442" s="12">
        <f>'[1]TCE - ANEXO III - Preencher'!J451</f>
        <v>140</v>
      </c>
      <c r="J442" s="12">
        <f>'[1]TCE - ANEXO III - Preencher'!K451</f>
        <v>0</v>
      </c>
      <c r="K442" s="13">
        <f>'[1]TCE - ANEXO III - Preencher'!L451</f>
        <v>0</v>
      </c>
      <c r="L442" s="13">
        <f>'[1]TCE - ANEXO III - Preencher'!M451</f>
        <v>0</v>
      </c>
      <c r="M442" s="13">
        <f t="shared" si="36"/>
        <v>0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4792.08</v>
      </c>
      <c r="Y442" s="13">
        <f>'[1]TCE - ANEXO III - Preencher'!Z451</f>
        <v>0</v>
      </c>
      <c r="Z442" s="13">
        <f t="shared" si="40"/>
        <v>4792.08</v>
      </c>
      <c r="AA442" s="14" t="str">
        <f>IF('[1]TCE - ANEXO III - Preencher'!AB451="","",'[1]TCE - ANEXO III - Preencher'!AB451)</f>
        <v>ABONO COMPLEMENTAR LEI NO 14.434</v>
      </c>
      <c r="AB442" s="13">
        <f t="shared" si="41"/>
        <v>4932.08</v>
      </c>
    </row>
    <row r="443" spans="1:28">
      <c r="A443" s="6">
        <f>IFERROR(VLOOKUP(B443,'[1]DADOS (OCULTAR)'!$Q$3:$S$133,3,0),"")</f>
        <v>9767633000447</v>
      </c>
      <c r="B443" s="7" t="str">
        <f>'[1]TCE - ANEXO III - Preencher'!C452</f>
        <v>HOSPITAL SILVIO MAGALHÃES</v>
      </c>
      <c r="C443" s="8"/>
      <c r="D443" s="9" t="str">
        <f>'[1]TCE - ANEXO III - Preencher'!E452</f>
        <v>LEONILDA SILVA DE AMORIM SOUZA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>
        <f>'[1]TCE - ANEXO III - Preencher'!G452</f>
        <v>322205</v>
      </c>
      <c r="G443" s="11" t="str">
        <f>IF('[1]TCE - ANEXO III - Preencher'!H452="","",'[1]TCE - ANEXO III - Preencher'!H452)</f>
        <v>09/2023</v>
      </c>
      <c r="H443" s="12">
        <f>'[1]TCE - ANEXO III - Preencher'!I452</f>
        <v>0</v>
      </c>
      <c r="I443" s="12">
        <f>'[1]TCE - ANEXO III - Preencher'!J452</f>
        <v>157.96</v>
      </c>
      <c r="J443" s="12">
        <f>'[1]TCE - ANEXO III - Preencher'!K452</f>
        <v>0</v>
      </c>
      <c r="K443" s="13">
        <f>'[1]TCE - ANEXO III - Preencher'!L452</f>
        <v>0</v>
      </c>
      <c r="L443" s="13">
        <f>'[1]TCE - ANEXO III - Preencher'!M452</f>
        <v>0</v>
      </c>
      <c r="M443" s="13">
        <f t="shared" si="36"/>
        <v>0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77.55</v>
      </c>
      <c r="U443" s="13">
        <f>'[1]TCE - ANEXO III - Preencher'!V452</f>
        <v>0</v>
      </c>
      <c r="V443" s="13">
        <f t="shared" si="39"/>
        <v>77.55</v>
      </c>
      <c r="W443" s="14" t="str">
        <f>IF('[1]TCE - ANEXO III - Preencher'!X452="","",'[1]TCE - ANEXO III - Preencher'!X452)</f>
        <v>AUXILIO CRECHE</v>
      </c>
      <c r="X443" s="13">
        <f>'[1]TCE - ANEXO III - Preencher'!Y452</f>
        <v>4903.24</v>
      </c>
      <c r="Y443" s="13">
        <f>'[1]TCE - ANEXO III - Preencher'!Z452</f>
        <v>0</v>
      </c>
      <c r="Z443" s="13">
        <f t="shared" si="40"/>
        <v>4903.24</v>
      </c>
      <c r="AA443" s="14" t="str">
        <f>IF('[1]TCE - ANEXO III - Preencher'!AB452="","",'[1]TCE - ANEXO III - Preencher'!AB452)</f>
        <v>ABONO COMPLEMENTAR LEI NO 14.434</v>
      </c>
      <c r="AB443" s="13">
        <f t="shared" si="41"/>
        <v>5138.75</v>
      </c>
    </row>
    <row r="444" spans="1:28">
      <c r="A444" s="6">
        <f>IFERROR(VLOOKUP(B444,'[1]DADOS (OCULTAR)'!$Q$3:$S$133,3,0),"")</f>
        <v>9767633000447</v>
      </c>
      <c r="B444" s="7" t="str">
        <f>'[1]TCE - ANEXO III - Preencher'!C453</f>
        <v>HOSPITAL SILVIO MAGALHÃES</v>
      </c>
      <c r="C444" s="8"/>
      <c r="D444" s="9" t="str">
        <f>'[1]TCE - ANEXO III - Preencher'!E453</f>
        <v>LETICIA BEATRIZ PINHEIRO ROCHA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223505</v>
      </c>
      <c r="G444" s="11" t="str">
        <f>IF('[1]TCE - ANEXO III - Preencher'!H453="","",'[1]TCE - ANEXO III - Preencher'!H453)</f>
        <v>09/2023</v>
      </c>
      <c r="H444" s="12">
        <f>'[1]TCE - ANEXO III - Preencher'!I453</f>
        <v>0</v>
      </c>
      <c r="I444" s="12">
        <f>'[1]TCE - ANEXO III - Preencher'!J453</f>
        <v>169.84</v>
      </c>
      <c r="J444" s="12">
        <f>'[1]TCE - ANEXO III - Preencher'!K453</f>
        <v>0</v>
      </c>
      <c r="K444" s="13">
        <f>'[1]TCE - ANEXO III - Preencher'!L453</f>
        <v>0</v>
      </c>
      <c r="L444" s="13">
        <f>'[1]TCE - ANEXO III - Preencher'!M453</f>
        <v>0</v>
      </c>
      <c r="M444" s="13">
        <f t="shared" si="36"/>
        <v>0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7648.09</v>
      </c>
      <c r="Y444" s="13">
        <f>'[1]TCE - ANEXO III - Preencher'!Z453</f>
        <v>0</v>
      </c>
      <c r="Z444" s="13">
        <f t="shared" si="40"/>
        <v>7648.09</v>
      </c>
      <c r="AA444" s="14" t="str">
        <f>IF('[1]TCE - ANEXO III - Preencher'!AB453="","",'[1]TCE - ANEXO III - Preencher'!AB453)</f>
        <v>ABONO COMPLEMENTAR LEI NO 14.434</v>
      </c>
      <c r="AB444" s="13">
        <f t="shared" si="41"/>
        <v>7817.93</v>
      </c>
    </row>
    <row r="445" spans="1:28">
      <c r="A445" s="6">
        <f>IFERROR(VLOOKUP(B445,'[1]DADOS (OCULTAR)'!$Q$3:$S$133,3,0),"")</f>
        <v>9767633000447</v>
      </c>
      <c r="B445" s="7" t="str">
        <f>'[1]TCE - ANEXO III - Preencher'!C454</f>
        <v>HOSPITAL SILVIO MAGALHÃES</v>
      </c>
      <c r="C445" s="8"/>
      <c r="D445" s="9" t="str">
        <f>'[1]TCE - ANEXO III - Preencher'!E454</f>
        <v>LETICIA GONCALVES FERREIRA DE MENEZES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>
        <f>'[1]TCE - ANEXO III - Preencher'!G454</f>
        <v>223505</v>
      </c>
      <c r="G445" s="11" t="str">
        <f>IF('[1]TCE - ANEXO III - Preencher'!H454="","",'[1]TCE - ANEXO III - Preencher'!H454)</f>
        <v>09/2023</v>
      </c>
      <c r="H445" s="12">
        <f>'[1]TCE - ANEXO III - Preencher'!I454</f>
        <v>0</v>
      </c>
      <c r="I445" s="12">
        <f>'[1]TCE - ANEXO III - Preencher'!J454</f>
        <v>169.85</v>
      </c>
      <c r="J445" s="12">
        <f>'[1]TCE - ANEXO III - Preencher'!K454</f>
        <v>0</v>
      </c>
      <c r="K445" s="13">
        <f>'[1]TCE - ANEXO III - Preencher'!L454</f>
        <v>0</v>
      </c>
      <c r="L445" s="13">
        <f>'[1]TCE - ANEXO III - Preencher'!M454</f>
        <v>0</v>
      </c>
      <c r="M445" s="13">
        <f t="shared" si="36"/>
        <v>0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10192.52</v>
      </c>
      <c r="Y445" s="13">
        <f>'[1]TCE - ANEXO III - Preencher'!Z454</f>
        <v>0</v>
      </c>
      <c r="Z445" s="13">
        <f t="shared" si="40"/>
        <v>10192.52</v>
      </c>
      <c r="AA445" s="14" t="str">
        <f>IF('[1]TCE - ANEXO III - Preencher'!AB454="","",'[1]TCE - ANEXO III - Preencher'!AB454)</f>
        <v>ABONO COMPLEMENTAR LEI NO 14.434</v>
      </c>
      <c r="AB445" s="13">
        <f t="shared" si="41"/>
        <v>10362.370000000001</v>
      </c>
    </row>
    <row r="446" spans="1:28">
      <c r="A446" s="6">
        <f>IFERROR(VLOOKUP(B446,'[1]DADOS (OCULTAR)'!$Q$3:$S$133,3,0),"")</f>
        <v>9767633000447</v>
      </c>
      <c r="B446" s="7" t="str">
        <f>'[1]TCE - ANEXO III - Preencher'!C455</f>
        <v>HOSPITAL SILVIO MAGALHÃES</v>
      </c>
      <c r="C446" s="8"/>
      <c r="D446" s="9" t="str">
        <f>'[1]TCE - ANEXO III - Preencher'!E455</f>
        <v xml:space="preserve">LETICIA MARIA CAVALCANTI SANTOS 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>
        <f>'[1]TCE - ANEXO III - Preencher'!G455</f>
        <v>322205</v>
      </c>
      <c r="G446" s="11" t="str">
        <f>IF('[1]TCE - ANEXO III - Preencher'!H455="","",'[1]TCE - ANEXO III - Preencher'!H455)</f>
        <v>09/2023</v>
      </c>
      <c r="H446" s="12">
        <f>'[1]TCE - ANEXO III - Preencher'!I455</f>
        <v>0</v>
      </c>
      <c r="I446" s="12">
        <f>'[1]TCE - ANEXO III - Preencher'!J455</f>
        <v>157.96</v>
      </c>
      <c r="J446" s="12">
        <f>'[1]TCE - ANEXO III - Preencher'!K455</f>
        <v>0</v>
      </c>
      <c r="K446" s="13">
        <f>'[1]TCE - ANEXO III - Preencher'!L455</f>
        <v>0</v>
      </c>
      <c r="L446" s="13">
        <f>'[1]TCE - ANEXO III - Preencher'!M455</f>
        <v>0</v>
      </c>
      <c r="M446" s="13">
        <f t="shared" si="36"/>
        <v>0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4977.92</v>
      </c>
      <c r="Y446" s="13">
        <f>'[1]TCE - ANEXO III - Preencher'!Z455</f>
        <v>0</v>
      </c>
      <c r="Z446" s="13">
        <f t="shared" si="40"/>
        <v>4977.92</v>
      </c>
      <c r="AA446" s="14" t="str">
        <f>IF('[1]TCE - ANEXO III - Preencher'!AB455="","",'[1]TCE - ANEXO III - Preencher'!AB455)</f>
        <v>ABONO COMPLEMENTAR LEI NO 14.434</v>
      </c>
      <c r="AB446" s="13">
        <f t="shared" si="41"/>
        <v>5135.88</v>
      </c>
    </row>
    <row r="447" spans="1:28">
      <c r="A447" s="6">
        <f>IFERROR(VLOOKUP(B447,'[1]DADOS (OCULTAR)'!$Q$3:$S$133,3,0),"")</f>
        <v>9767633000447</v>
      </c>
      <c r="B447" s="7" t="str">
        <f>'[1]TCE - ANEXO III - Preencher'!C456</f>
        <v>HOSPITAL SILVIO MAGALHÃES</v>
      </c>
      <c r="C447" s="8"/>
      <c r="D447" s="9" t="str">
        <f>'[1]TCE - ANEXO III - Preencher'!E456</f>
        <v>LIDIA GRAZIELE DA SILVA</v>
      </c>
      <c r="E447" s="7" t="str">
        <f>IF('[1]TCE - ANEXO III - Preencher'!F456="4 - Assistência Odontológica","2 - Outros Profissionais da Saúde",'[1]TCE - ANEXO III - Preencher'!F456)</f>
        <v>3 - Administrativo</v>
      </c>
      <c r="F447" s="10">
        <f>'[1]TCE - ANEXO III - Preencher'!G456</f>
        <v>411005</v>
      </c>
      <c r="G447" s="11" t="str">
        <f>IF('[1]TCE - ANEXO III - Preencher'!H456="","",'[1]TCE - ANEXO III - Preencher'!H456)</f>
        <v>09/2023</v>
      </c>
      <c r="H447" s="12">
        <f>'[1]TCE - ANEXO III - Preencher'!I456</f>
        <v>0</v>
      </c>
      <c r="I447" s="12">
        <f>'[1]TCE - ANEXO III - Preencher'!J456</f>
        <v>108.57</v>
      </c>
      <c r="J447" s="12">
        <f>'[1]TCE - ANEXO III - Preencher'!K456</f>
        <v>0</v>
      </c>
      <c r="K447" s="13">
        <f>'[1]TCE - ANEXO III - Preencher'!L456</f>
        <v>0</v>
      </c>
      <c r="L447" s="13">
        <f>'[1]TCE - ANEXO III - Preencher'!M456</f>
        <v>0</v>
      </c>
      <c r="M447" s="13">
        <f t="shared" si="36"/>
        <v>0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125</v>
      </c>
      <c r="R447" s="13">
        <f>'[1]TCE - ANEXO III - Preencher'!S456</f>
        <v>81.430000000000007</v>
      </c>
      <c r="S447" s="13">
        <f t="shared" si="38"/>
        <v>43.569999999999993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>
        <f>IF('[1]TCE - ANEXO III - Preencher'!AB456="","",'[1]TCE - ANEXO III - Preencher'!AB456)</f>
        <v>0</v>
      </c>
      <c r="AB447" s="13">
        <f t="shared" si="41"/>
        <v>152.13999999999999</v>
      </c>
    </row>
    <row r="448" spans="1:28">
      <c r="A448" s="6">
        <f>IFERROR(VLOOKUP(B448,'[1]DADOS (OCULTAR)'!$Q$3:$S$133,3,0),"")</f>
        <v>9767633000447</v>
      </c>
      <c r="B448" s="7" t="str">
        <f>'[1]TCE - ANEXO III - Preencher'!C457</f>
        <v>HOSPITAL SILVIO MAGALHÃES</v>
      </c>
      <c r="C448" s="8"/>
      <c r="D448" s="9" t="str">
        <f>'[1]TCE - ANEXO III - Preencher'!E457</f>
        <v>LIGIA MARIA DA SILVA</v>
      </c>
      <c r="E448" s="7" t="str">
        <f>IF('[1]TCE - ANEXO III - Preencher'!F457="4 - Assistência Odontológica","2 - Outros Profissionais da Saúde",'[1]TCE - ANEXO III - Preencher'!F457)</f>
        <v>2 - Outros Profissionais da Saúde</v>
      </c>
      <c r="F448" s="10">
        <f>'[1]TCE - ANEXO III - Preencher'!G457</f>
        <v>322205</v>
      </c>
      <c r="G448" s="11" t="str">
        <f>IF('[1]TCE - ANEXO III - Preencher'!H457="","",'[1]TCE - ANEXO III - Preencher'!H457)</f>
        <v>09/2023</v>
      </c>
      <c r="H448" s="12">
        <f>'[1]TCE - ANEXO III - Preencher'!I457</f>
        <v>0</v>
      </c>
      <c r="I448" s="12">
        <f>'[1]TCE - ANEXO III - Preencher'!J457</f>
        <v>134.68</v>
      </c>
      <c r="J448" s="12">
        <f>'[1]TCE - ANEXO III - Preencher'!K457</f>
        <v>0</v>
      </c>
      <c r="K448" s="13">
        <f>'[1]TCE - ANEXO III - Preencher'!L457</f>
        <v>0</v>
      </c>
      <c r="L448" s="13">
        <f>'[1]TCE - ANEXO III - Preencher'!M457</f>
        <v>0</v>
      </c>
      <c r="M448" s="13">
        <f t="shared" si="36"/>
        <v>0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0</v>
      </c>
      <c r="R448" s="13">
        <f>'[1]TCE - ANEXO III - Preencher'!S457</f>
        <v>0</v>
      </c>
      <c r="S448" s="13">
        <f t="shared" si="38"/>
        <v>0</v>
      </c>
      <c r="T448" s="13">
        <f>'[1]TCE - ANEXO III - Preencher'!U457</f>
        <v>77.55</v>
      </c>
      <c r="U448" s="13">
        <f>'[1]TCE - ANEXO III - Preencher'!V457</f>
        <v>0</v>
      </c>
      <c r="V448" s="13">
        <f t="shared" si="39"/>
        <v>77.55</v>
      </c>
      <c r="W448" s="14" t="str">
        <f>IF('[1]TCE - ANEXO III - Preencher'!X457="","",'[1]TCE - ANEXO III - Preencher'!X457)</f>
        <v>AUXILIO CRECHE</v>
      </c>
      <c r="X448" s="13">
        <f>'[1]TCE - ANEXO III - Preencher'!Y457</f>
        <v>4691.16</v>
      </c>
      <c r="Y448" s="13">
        <f>'[1]TCE - ANEXO III - Preencher'!Z457</f>
        <v>0</v>
      </c>
      <c r="Z448" s="13">
        <f t="shared" si="40"/>
        <v>4691.16</v>
      </c>
      <c r="AA448" s="14" t="str">
        <f>IF('[1]TCE - ANEXO III - Preencher'!AB457="","",'[1]TCE - ANEXO III - Preencher'!AB457)</f>
        <v>ABONO COMPLEMENTAR LEI NO 14.434</v>
      </c>
      <c r="AB448" s="13">
        <f t="shared" si="41"/>
        <v>4903.3899999999994</v>
      </c>
    </row>
    <row r="449" spans="1:28">
      <c r="A449" s="6">
        <f>IFERROR(VLOOKUP(B449,'[1]DADOS (OCULTAR)'!$Q$3:$S$133,3,0),"")</f>
        <v>9767633000447</v>
      </c>
      <c r="B449" s="7" t="str">
        <f>'[1]TCE - ANEXO III - Preencher'!C458</f>
        <v>HOSPITAL SILVIO MAGALHÃES</v>
      </c>
      <c r="C449" s="8"/>
      <c r="D449" s="9" t="str">
        <f>'[1]TCE - ANEXO III - Preencher'!E458</f>
        <v>LISANIA VENANCIO DA SILVA</v>
      </c>
      <c r="E449" s="7" t="str">
        <f>IF('[1]TCE - ANEXO III - Preencher'!F458="4 - Assistência Odontológica","2 - Outros Profissionais da Saúde",'[1]TCE - ANEXO III - Preencher'!F458)</f>
        <v>2 - Outros Profissionais da Saúde</v>
      </c>
      <c r="F449" s="10">
        <f>'[1]TCE - ANEXO III - Preencher'!G458</f>
        <v>322205</v>
      </c>
      <c r="G449" s="11" t="str">
        <f>IF('[1]TCE - ANEXO III - Preencher'!H458="","",'[1]TCE - ANEXO III - Preencher'!H458)</f>
        <v>09/2023</v>
      </c>
      <c r="H449" s="12">
        <f>'[1]TCE - ANEXO III - Preencher'!I458</f>
        <v>0</v>
      </c>
      <c r="I449" s="12">
        <f>'[1]TCE - ANEXO III - Preencher'!J458</f>
        <v>132.29</v>
      </c>
      <c r="J449" s="12">
        <f>'[1]TCE - ANEXO III - Preencher'!K458</f>
        <v>0</v>
      </c>
      <c r="K449" s="13">
        <f>'[1]TCE - ANEXO III - Preencher'!L458</f>
        <v>0</v>
      </c>
      <c r="L449" s="13">
        <f>'[1]TCE - ANEXO III - Preencher'!M458</f>
        <v>0</v>
      </c>
      <c r="M449" s="13">
        <f t="shared" si="36"/>
        <v>0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0</v>
      </c>
      <c r="R449" s="13">
        <f>'[1]TCE - ANEXO III - Preencher'!S458</f>
        <v>0</v>
      </c>
      <c r="S449" s="13">
        <f t="shared" si="38"/>
        <v>0</v>
      </c>
      <c r="T449" s="13">
        <f>'[1]TCE - ANEXO III - Preencher'!U458</f>
        <v>0</v>
      </c>
      <c r="U449" s="13">
        <f>'[1]TCE - ANEXO III - Preencher'!V458</f>
        <v>0</v>
      </c>
      <c r="V449" s="13">
        <f t="shared" si="39"/>
        <v>0</v>
      </c>
      <c r="W449" s="14" t="str">
        <f>IF('[1]TCE - ANEXO III - Preencher'!X458="","",'[1]TCE - ANEXO III - Preencher'!X458)</f>
        <v/>
      </c>
      <c r="X449" s="13">
        <f>'[1]TCE - ANEXO III - Preencher'!Y458</f>
        <v>4938</v>
      </c>
      <c r="Y449" s="13">
        <f>'[1]TCE - ANEXO III - Preencher'!Z458</f>
        <v>0</v>
      </c>
      <c r="Z449" s="13">
        <f t="shared" si="40"/>
        <v>4938</v>
      </c>
      <c r="AA449" s="14" t="str">
        <f>IF('[1]TCE - ANEXO III - Preencher'!AB458="","",'[1]TCE - ANEXO III - Preencher'!AB458)</f>
        <v>ABONO COMPLEMENTAR LEI NO 14.434</v>
      </c>
      <c r="AB449" s="13">
        <f t="shared" si="41"/>
        <v>5070.29</v>
      </c>
    </row>
    <row r="450" spans="1:28">
      <c r="A450" s="6">
        <f>IFERROR(VLOOKUP(B450,'[1]DADOS (OCULTAR)'!$Q$3:$S$133,3,0),"")</f>
        <v>9767633000447</v>
      </c>
      <c r="B450" s="7" t="str">
        <f>'[1]TCE - ANEXO III - Preencher'!C459</f>
        <v>HOSPITAL SILVIO MAGALHÃES</v>
      </c>
      <c r="C450" s="8"/>
      <c r="D450" s="9" t="str">
        <f>'[1]TCE - ANEXO III - Preencher'!E459</f>
        <v>LORENA MARQUES MELO</v>
      </c>
      <c r="E450" s="7" t="str">
        <f>IF('[1]TCE - ANEXO III - Preencher'!F459="4 - Assistência Odontológica","2 - Outros Profissionais da Saúde",'[1]TCE - ANEXO III - Preencher'!F459)</f>
        <v>3 - Administrativo</v>
      </c>
      <c r="F450" s="10">
        <f>'[1]TCE - ANEXO III - Preencher'!G459</f>
        <v>422110</v>
      </c>
      <c r="G450" s="11" t="str">
        <f>IF('[1]TCE - ANEXO III - Preencher'!H459="","",'[1]TCE - ANEXO III - Preencher'!H459)</f>
        <v>09/2023</v>
      </c>
      <c r="H450" s="12">
        <f>'[1]TCE - ANEXO III - Preencher'!I459</f>
        <v>0</v>
      </c>
      <c r="I450" s="12">
        <f>'[1]TCE - ANEXO III - Preencher'!J459</f>
        <v>12.4</v>
      </c>
      <c r="J450" s="12">
        <f>'[1]TCE - ANEXO III - Preencher'!K459</f>
        <v>0</v>
      </c>
      <c r="K450" s="13">
        <f>'[1]TCE - ANEXO III - Preencher'!L459</f>
        <v>0</v>
      </c>
      <c r="L450" s="13">
        <f>'[1]TCE - ANEXO III - Preencher'!M459</f>
        <v>0</v>
      </c>
      <c r="M450" s="13">
        <f t="shared" si="36"/>
        <v>0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125</v>
      </c>
      <c r="R450" s="13">
        <f>'[1]TCE - ANEXO III - Preencher'!S459</f>
        <v>37.200000000000003</v>
      </c>
      <c r="S450" s="13">
        <f t="shared" si="38"/>
        <v>87.8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>
        <f>IF('[1]TCE - ANEXO III - Preencher'!AB459="","",'[1]TCE - ANEXO III - Preencher'!AB459)</f>
        <v>0</v>
      </c>
      <c r="AB450" s="13">
        <f t="shared" si="41"/>
        <v>100.2</v>
      </c>
    </row>
    <row r="451" spans="1:28">
      <c r="A451" s="6">
        <f>IFERROR(VLOOKUP(B451,'[1]DADOS (OCULTAR)'!$Q$3:$S$133,3,0),"")</f>
        <v>9767633000447</v>
      </c>
      <c r="B451" s="7" t="str">
        <f>'[1]TCE - ANEXO III - Preencher'!C460</f>
        <v>HOSPITAL SILVIO MAGALHÃES</v>
      </c>
      <c r="C451" s="8"/>
      <c r="D451" s="9" t="str">
        <f>'[1]TCE - ANEXO III - Preencher'!E460</f>
        <v>LUANA BARBOSA PEREIRA GOMES</v>
      </c>
      <c r="E451" s="7" t="str">
        <f>IF('[1]TCE - ANEXO III - Preencher'!F460="4 - Assistência Odontológica","2 - Outros Profissionais da Saúde",'[1]TCE - ANEXO III - Preencher'!F460)</f>
        <v>3 - Administrativo</v>
      </c>
      <c r="F451" s="10">
        <f>'[1]TCE - ANEXO III - Preencher'!G460</f>
        <v>411005</v>
      </c>
      <c r="G451" s="11" t="str">
        <f>IF('[1]TCE - ANEXO III - Preencher'!H460="","",'[1]TCE - ANEXO III - Preencher'!H460)</f>
        <v>09/2023</v>
      </c>
      <c r="H451" s="12">
        <f>'[1]TCE - ANEXO III - Preencher'!I460</f>
        <v>0</v>
      </c>
      <c r="I451" s="12">
        <f>'[1]TCE - ANEXO III - Preencher'!J460</f>
        <v>126.73</v>
      </c>
      <c r="J451" s="12">
        <f>'[1]TCE - ANEXO III - Preencher'!K460</f>
        <v>0</v>
      </c>
      <c r="K451" s="13">
        <f>'[1]TCE - ANEXO III - Preencher'!L460</f>
        <v>0</v>
      </c>
      <c r="L451" s="13">
        <f>'[1]TCE - ANEXO III - Preencher'!M460</f>
        <v>0</v>
      </c>
      <c r="M451" s="13">
        <f t="shared" ref="M451:M514" si="42">K451-L451</f>
        <v>0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>
        <f>IF('[1]TCE - ANEXO III - Preencher'!AB460="","",'[1]TCE - ANEXO III - Preencher'!AB460)</f>
        <v>0</v>
      </c>
      <c r="AB451" s="13">
        <f t="shared" ref="AB451:AB514" si="47">H451+I451+J451+M451+P451+S451+V451+Z451</f>
        <v>126.73</v>
      </c>
    </row>
    <row r="452" spans="1:28">
      <c r="A452" s="6">
        <f>IFERROR(VLOOKUP(B452,'[1]DADOS (OCULTAR)'!$Q$3:$S$133,3,0),"")</f>
        <v>9767633000447</v>
      </c>
      <c r="B452" s="7" t="str">
        <f>'[1]TCE - ANEXO III - Preencher'!C461</f>
        <v>HOSPITAL SILVIO MAGALHÃES</v>
      </c>
      <c r="C452" s="8"/>
      <c r="D452" s="9" t="str">
        <f>'[1]TCE - ANEXO III - Preencher'!E461</f>
        <v>LUANA LIVIA FARIAS CRUZ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251605</v>
      </c>
      <c r="G452" s="11" t="str">
        <f>IF('[1]TCE - ANEXO III - Preencher'!H461="","",'[1]TCE - ANEXO III - Preencher'!H461)</f>
        <v>09/2023</v>
      </c>
      <c r="H452" s="12">
        <f>'[1]TCE - ANEXO III - Preencher'!I461</f>
        <v>0</v>
      </c>
      <c r="I452" s="12">
        <f>'[1]TCE - ANEXO III - Preencher'!J461</f>
        <v>253.83</v>
      </c>
      <c r="J452" s="12">
        <f>'[1]TCE - ANEXO III - Preencher'!K461</f>
        <v>0</v>
      </c>
      <c r="K452" s="13">
        <f>'[1]TCE - ANEXO III - Preencher'!L461</f>
        <v>0</v>
      </c>
      <c r="L452" s="13">
        <f>'[1]TCE - ANEXO III - Preencher'!M461</f>
        <v>0</v>
      </c>
      <c r="M452" s="13">
        <f t="shared" si="42"/>
        <v>0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>
        <f>IF('[1]TCE - ANEXO III - Preencher'!AB461="","",'[1]TCE - ANEXO III - Preencher'!AB461)</f>
        <v>0</v>
      </c>
      <c r="AB452" s="13">
        <f t="shared" si="47"/>
        <v>253.83</v>
      </c>
    </row>
    <row r="453" spans="1:28">
      <c r="A453" s="6">
        <f>IFERROR(VLOOKUP(B453,'[1]DADOS (OCULTAR)'!$Q$3:$S$133,3,0),"")</f>
        <v>9767633000447</v>
      </c>
      <c r="B453" s="7" t="str">
        <f>'[1]TCE - ANEXO III - Preencher'!C462</f>
        <v>HOSPITAL SILVIO MAGALHÃES</v>
      </c>
      <c r="C453" s="8"/>
      <c r="D453" s="9" t="str">
        <f>'[1]TCE - ANEXO III - Preencher'!E462</f>
        <v>LUCAS EVERTON MACHADO DA SILVA</v>
      </c>
      <c r="E453" s="7" t="str">
        <f>IF('[1]TCE - ANEXO III - Preencher'!F462="4 - Assistência Odontológica","2 - Outros Profissionais da Saúde",'[1]TCE - ANEXO III - Preencher'!F462)</f>
        <v>2 - Outros Profissionais da Saúde</v>
      </c>
      <c r="F453" s="10">
        <f>'[1]TCE - ANEXO III - Preencher'!G462</f>
        <v>322205</v>
      </c>
      <c r="G453" s="11" t="str">
        <f>IF('[1]TCE - ANEXO III - Preencher'!H462="","",'[1]TCE - ANEXO III - Preencher'!H462)</f>
        <v>09/2023</v>
      </c>
      <c r="H453" s="12">
        <f>'[1]TCE - ANEXO III - Preencher'!I462</f>
        <v>0</v>
      </c>
      <c r="I453" s="12">
        <f>'[1]TCE - ANEXO III - Preencher'!J462</f>
        <v>139.04</v>
      </c>
      <c r="J453" s="12">
        <f>'[1]TCE - ANEXO III - Preencher'!K462</f>
        <v>0</v>
      </c>
      <c r="K453" s="13">
        <f>'[1]TCE - ANEXO III - Preencher'!L462</f>
        <v>0</v>
      </c>
      <c r="L453" s="13">
        <f>'[1]TCE - ANEXO III - Preencher'!M462</f>
        <v>0</v>
      </c>
      <c r="M453" s="13">
        <f t="shared" si="42"/>
        <v>0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125</v>
      </c>
      <c r="R453" s="13">
        <f>'[1]TCE - ANEXO III - Preencher'!S462</f>
        <v>79.8</v>
      </c>
      <c r="S453" s="13">
        <f t="shared" si="44"/>
        <v>45.2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>
        <f>IF('[1]TCE - ANEXO III - Preencher'!AB462="","",'[1]TCE - ANEXO III - Preencher'!AB462)</f>
        <v>0</v>
      </c>
      <c r="AB453" s="13">
        <f t="shared" si="47"/>
        <v>184.24</v>
      </c>
    </row>
    <row r="454" spans="1:28">
      <c r="A454" s="6">
        <f>IFERROR(VLOOKUP(B454,'[1]DADOS (OCULTAR)'!$Q$3:$S$133,3,0),"")</f>
        <v>9767633000447</v>
      </c>
      <c r="B454" s="7" t="str">
        <f>'[1]TCE - ANEXO III - Preencher'!C463</f>
        <v>HOSPITAL SILVIO MAGALHÃES</v>
      </c>
      <c r="C454" s="8"/>
      <c r="D454" s="9" t="str">
        <f>'[1]TCE - ANEXO III - Preencher'!E463</f>
        <v>LUCAS HENRIQUE DE BARROS AURELIANO</v>
      </c>
      <c r="E454" s="7" t="str">
        <f>IF('[1]TCE - ANEXO III - Preencher'!F463="4 - Assistência Odontológica","2 - Outros Profissionais da Saúde",'[1]TCE - ANEXO III - Preencher'!F463)</f>
        <v>2 - Outros Profissionais da Saúde</v>
      </c>
      <c r="F454" s="10">
        <f>'[1]TCE - ANEXO III - Preencher'!G463</f>
        <v>322205</v>
      </c>
      <c r="G454" s="11" t="str">
        <f>IF('[1]TCE - ANEXO III - Preencher'!H463="","",'[1]TCE - ANEXO III - Preencher'!H463)</f>
        <v>09/2023</v>
      </c>
      <c r="H454" s="12">
        <f>'[1]TCE - ANEXO III - Preencher'!I463</f>
        <v>0</v>
      </c>
      <c r="I454" s="12">
        <f>'[1]TCE - ANEXO III - Preencher'!J463</f>
        <v>152.63999999999999</v>
      </c>
      <c r="J454" s="12">
        <f>'[1]TCE - ANEXO III - Preencher'!K463</f>
        <v>0</v>
      </c>
      <c r="K454" s="13">
        <f>'[1]TCE - ANEXO III - Preencher'!L463</f>
        <v>0</v>
      </c>
      <c r="L454" s="13">
        <f>'[1]TCE - ANEXO III - Preencher'!M463</f>
        <v>0</v>
      </c>
      <c r="M454" s="13">
        <f t="shared" si="42"/>
        <v>0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125</v>
      </c>
      <c r="R454" s="13">
        <f>'[1]TCE - ANEXO III - Preencher'!S463</f>
        <v>79.8</v>
      </c>
      <c r="S454" s="13">
        <f t="shared" si="44"/>
        <v>45.2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5009.5200000000004</v>
      </c>
      <c r="Y454" s="13">
        <f>'[1]TCE - ANEXO III - Preencher'!Z463</f>
        <v>0</v>
      </c>
      <c r="Z454" s="13">
        <f t="shared" si="46"/>
        <v>5009.5200000000004</v>
      </c>
      <c r="AA454" s="14" t="str">
        <f>IF('[1]TCE - ANEXO III - Preencher'!AB463="","",'[1]TCE - ANEXO III - Preencher'!AB463)</f>
        <v>ABONO COMPLEMENTAR LEI NO 14.434</v>
      </c>
      <c r="AB454" s="13">
        <f t="shared" si="47"/>
        <v>5207.3600000000006</v>
      </c>
    </row>
    <row r="455" spans="1:28">
      <c r="A455" s="6">
        <f>IFERROR(VLOOKUP(B455,'[1]DADOS (OCULTAR)'!$Q$3:$S$133,3,0),"")</f>
        <v>9767633000447</v>
      </c>
      <c r="B455" s="7" t="str">
        <f>'[1]TCE - ANEXO III - Preencher'!C464</f>
        <v>HOSPITAL SILVIO MAGALHÃES</v>
      </c>
      <c r="C455" s="8"/>
      <c r="D455" s="9" t="str">
        <f>'[1]TCE - ANEXO III - Preencher'!E464</f>
        <v xml:space="preserve">LUCI ANGELA LEITE DA SILVA 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>
        <f>'[1]TCE - ANEXO III - Preencher'!G464</f>
        <v>322205</v>
      </c>
      <c r="G455" s="11" t="str">
        <f>IF('[1]TCE - ANEXO III - Preencher'!H464="","",'[1]TCE - ANEXO III - Preencher'!H464)</f>
        <v>09/2023</v>
      </c>
      <c r="H455" s="12">
        <f>'[1]TCE - ANEXO III - Preencher'!I464</f>
        <v>0</v>
      </c>
      <c r="I455" s="12">
        <f>'[1]TCE - ANEXO III - Preencher'!J464</f>
        <v>140.01</v>
      </c>
      <c r="J455" s="12">
        <f>'[1]TCE - ANEXO III - Preencher'!K464</f>
        <v>0</v>
      </c>
      <c r="K455" s="13">
        <f>'[1]TCE - ANEXO III - Preencher'!L464</f>
        <v>0</v>
      </c>
      <c r="L455" s="13">
        <f>'[1]TCE - ANEXO III - Preencher'!M464</f>
        <v>0</v>
      </c>
      <c r="M455" s="13">
        <f t="shared" si="42"/>
        <v>0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>
        <f>IF('[1]TCE - ANEXO III - Preencher'!AB464="","",'[1]TCE - ANEXO III - Preencher'!AB464)</f>
        <v>0</v>
      </c>
      <c r="AB455" s="13">
        <f t="shared" si="47"/>
        <v>140.01</v>
      </c>
    </row>
    <row r="456" spans="1:28">
      <c r="A456" s="6">
        <f>IFERROR(VLOOKUP(B456,'[1]DADOS (OCULTAR)'!$Q$3:$S$133,3,0),"")</f>
        <v>9767633000447</v>
      </c>
      <c r="B456" s="7" t="str">
        <f>'[1]TCE - ANEXO III - Preencher'!C465</f>
        <v>HOSPITAL SILVIO MAGALHÃES</v>
      </c>
      <c r="C456" s="8"/>
      <c r="D456" s="9" t="str">
        <f>'[1]TCE - ANEXO III - Preencher'!E465</f>
        <v>LUCIA MARIA DAS GRACAS SILVA</v>
      </c>
      <c r="E456" s="7" t="str">
        <f>IF('[1]TCE - ANEXO III - Preencher'!F465="4 - Assistência Odontológica","2 - Outros Profissionais da Saúde",'[1]TCE - ANEXO III - Preencher'!F465)</f>
        <v>3 - Administrativo</v>
      </c>
      <c r="F456" s="10">
        <f>'[1]TCE - ANEXO III - Preencher'!G465</f>
        <v>513430</v>
      </c>
      <c r="G456" s="11" t="str">
        <f>IF('[1]TCE - ANEXO III - Preencher'!H465="","",'[1]TCE - ANEXO III - Preencher'!H465)</f>
        <v>09/2023</v>
      </c>
      <c r="H456" s="12">
        <f>'[1]TCE - ANEXO III - Preencher'!I465</f>
        <v>0</v>
      </c>
      <c r="I456" s="12">
        <f>'[1]TCE - ANEXO III - Preencher'!J465</f>
        <v>141.69</v>
      </c>
      <c r="J456" s="12">
        <f>'[1]TCE - ANEXO III - Preencher'!K465</f>
        <v>0</v>
      </c>
      <c r="K456" s="13">
        <f>'[1]TCE - ANEXO III - Preencher'!L465</f>
        <v>0</v>
      </c>
      <c r="L456" s="13">
        <f>'[1]TCE - ANEXO III - Preencher'!M465</f>
        <v>0</v>
      </c>
      <c r="M456" s="13">
        <f t="shared" si="42"/>
        <v>0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69.430000000000007</v>
      </c>
      <c r="U456" s="13">
        <f>'[1]TCE - ANEXO III - Preencher'!V465</f>
        <v>0</v>
      </c>
      <c r="V456" s="13">
        <f t="shared" si="45"/>
        <v>69.430000000000007</v>
      </c>
      <c r="W456" s="14" t="str">
        <f>IF('[1]TCE - ANEXO III - Preencher'!X465="","",'[1]TCE - ANEXO III - Preencher'!X465)</f>
        <v>AUXILIO CRECHE</v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>
        <f>IF('[1]TCE - ANEXO III - Preencher'!AB465="","",'[1]TCE - ANEXO III - Preencher'!AB465)</f>
        <v>0</v>
      </c>
      <c r="AB456" s="13">
        <f t="shared" si="47"/>
        <v>211.12</v>
      </c>
    </row>
    <row r="457" spans="1:28">
      <c r="A457" s="6">
        <f>IFERROR(VLOOKUP(B457,'[1]DADOS (OCULTAR)'!$Q$3:$S$133,3,0),"")</f>
        <v>9767633000447</v>
      </c>
      <c r="B457" s="7" t="str">
        <f>'[1]TCE - ANEXO III - Preencher'!C466</f>
        <v>HOSPITAL SILVIO MAGALHÃES</v>
      </c>
      <c r="C457" s="8"/>
      <c r="D457" s="9" t="str">
        <f>'[1]TCE - ANEXO III - Preencher'!E466</f>
        <v>LUCIANA CALIXTO TAVARES</v>
      </c>
      <c r="E457" s="7" t="str">
        <f>IF('[1]TCE - ANEXO III - Preencher'!F466="4 - Assistência Odontológica","2 - Outros Profissionais da Saúde",'[1]TCE - ANEXO III - Preencher'!F466)</f>
        <v>2 - Outros Profissionais da Saúde</v>
      </c>
      <c r="F457" s="10">
        <f>'[1]TCE - ANEXO III - Preencher'!G466</f>
        <v>223505</v>
      </c>
      <c r="G457" s="11" t="str">
        <f>IF('[1]TCE - ANEXO III - Preencher'!H466="","",'[1]TCE - ANEXO III - Preencher'!H466)</f>
        <v>09/2023</v>
      </c>
      <c r="H457" s="12">
        <f>'[1]TCE - ANEXO III - Preencher'!I466</f>
        <v>0</v>
      </c>
      <c r="I457" s="12">
        <f>'[1]TCE - ANEXO III - Preencher'!J466</f>
        <v>289.08</v>
      </c>
      <c r="J457" s="12">
        <f>'[1]TCE - ANEXO III - Preencher'!K466</f>
        <v>0</v>
      </c>
      <c r="K457" s="13">
        <f>'[1]TCE - ANEXO III - Preencher'!L466</f>
        <v>0</v>
      </c>
      <c r="L457" s="13">
        <f>'[1]TCE - ANEXO III - Preencher'!M466</f>
        <v>0</v>
      </c>
      <c r="M457" s="13">
        <f t="shared" si="42"/>
        <v>0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120.26</v>
      </c>
      <c r="U457" s="13">
        <f>'[1]TCE - ANEXO III - Preencher'!V466</f>
        <v>0</v>
      </c>
      <c r="V457" s="13">
        <f t="shared" si="45"/>
        <v>120.26</v>
      </c>
      <c r="W457" s="14" t="str">
        <f>IF('[1]TCE - ANEXO III - Preencher'!X466="","",'[1]TCE - ANEXO III - Preencher'!X466)</f>
        <v>AUXILIO CRECHE</v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>
        <f>IF('[1]TCE - ANEXO III - Preencher'!AB466="","",'[1]TCE - ANEXO III - Preencher'!AB466)</f>
        <v>0</v>
      </c>
      <c r="AB457" s="13">
        <f t="shared" si="47"/>
        <v>409.34</v>
      </c>
    </row>
    <row r="458" spans="1:28">
      <c r="A458" s="6">
        <f>IFERROR(VLOOKUP(B458,'[1]DADOS (OCULTAR)'!$Q$3:$S$133,3,0),"")</f>
        <v>9767633000447</v>
      </c>
      <c r="B458" s="7" t="str">
        <f>'[1]TCE - ANEXO III - Preencher'!C467</f>
        <v>HOSPITAL SILVIO MAGALHÃES</v>
      </c>
      <c r="C458" s="8"/>
      <c r="D458" s="9" t="str">
        <f>'[1]TCE - ANEXO III - Preencher'!E467</f>
        <v>LUCIANA PATRICIA DOS SANTOS VASCONCELOS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322205</v>
      </c>
      <c r="G458" s="11" t="str">
        <f>IF('[1]TCE - ANEXO III - Preencher'!H467="","",'[1]TCE - ANEXO III - Preencher'!H467)</f>
        <v>09/2023</v>
      </c>
      <c r="H458" s="12">
        <f>'[1]TCE - ANEXO III - Preencher'!I467</f>
        <v>0</v>
      </c>
      <c r="I458" s="12">
        <f>'[1]TCE - ANEXO III - Preencher'!J467</f>
        <v>157.97</v>
      </c>
      <c r="J458" s="12">
        <f>'[1]TCE - ANEXO III - Preencher'!K467</f>
        <v>0</v>
      </c>
      <c r="K458" s="13">
        <f>'[1]TCE - ANEXO III - Preencher'!L467</f>
        <v>0</v>
      </c>
      <c r="L458" s="13">
        <f>'[1]TCE - ANEXO III - Preencher'!M467</f>
        <v>0</v>
      </c>
      <c r="M458" s="13">
        <f t="shared" si="42"/>
        <v>0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77.55</v>
      </c>
      <c r="U458" s="13">
        <f>'[1]TCE - ANEXO III - Preencher'!V467</f>
        <v>0</v>
      </c>
      <c r="V458" s="13">
        <f t="shared" si="45"/>
        <v>77.55</v>
      </c>
      <c r="W458" s="14" t="str">
        <f>IF('[1]TCE - ANEXO III - Preencher'!X467="","",'[1]TCE - ANEXO III - Preencher'!X467)</f>
        <v>AUXILIO CRECHE</v>
      </c>
      <c r="X458" s="13">
        <f>'[1]TCE - ANEXO III - Preencher'!Y467</f>
        <v>4826.24</v>
      </c>
      <c r="Y458" s="13">
        <f>'[1]TCE - ANEXO III - Preencher'!Z467</f>
        <v>0</v>
      </c>
      <c r="Z458" s="13">
        <f t="shared" si="46"/>
        <v>4826.24</v>
      </c>
      <c r="AA458" s="14" t="str">
        <f>IF('[1]TCE - ANEXO III - Preencher'!AB467="","",'[1]TCE - ANEXO III - Preencher'!AB467)</f>
        <v>ABONO COMPLEMENTAR LEI NO 14.434</v>
      </c>
      <c r="AB458" s="13">
        <f t="shared" si="47"/>
        <v>5061.76</v>
      </c>
    </row>
    <row r="459" spans="1:28">
      <c r="A459" s="6">
        <f>IFERROR(VLOOKUP(B459,'[1]DADOS (OCULTAR)'!$Q$3:$S$133,3,0),"")</f>
        <v>9767633000447</v>
      </c>
      <c r="B459" s="7" t="str">
        <f>'[1]TCE - ANEXO III - Preencher'!C468</f>
        <v>HOSPITAL SILVIO MAGALHÃES</v>
      </c>
      <c r="C459" s="8"/>
      <c r="D459" s="9" t="str">
        <f>'[1]TCE - ANEXO III - Preencher'!E468</f>
        <v>LUCIANO CRISTIAN BARRETO DA SILVA</v>
      </c>
      <c r="E459" s="7" t="str">
        <f>IF('[1]TCE - ANEXO III - Preencher'!F468="4 - Assistência Odontológica","2 - Outros Profissionais da Saúde",'[1]TCE - ANEXO III - Preencher'!F468)</f>
        <v>3 - Administrativo</v>
      </c>
      <c r="F459" s="10">
        <f>'[1]TCE - ANEXO III - Preencher'!G468</f>
        <v>516310</v>
      </c>
      <c r="G459" s="11" t="str">
        <f>IF('[1]TCE - ANEXO III - Preencher'!H468="","",'[1]TCE - ANEXO III - Preencher'!H468)</f>
        <v>09/2023</v>
      </c>
      <c r="H459" s="12">
        <f>'[1]TCE - ANEXO III - Preencher'!I468</f>
        <v>0</v>
      </c>
      <c r="I459" s="12">
        <f>'[1]TCE - ANEXO III - Preencher'!J468</f>
        <v>207.43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0</v>
      </c>
      <c r="U459" s="13">
        <f>'[1]TCE - ANEXO III - Preencher'!V468</f>
        <v>0</v>
      </c>
      <c r="V459" s="13">
        <f t="shared" si="45"/>
        <v>0</v>
      </c>
      <c r="W459" s="14" t="str">
        <f>IF('[1]TCE - ANEXO III - Preencher'!X468="","",'[1]TCE - ANEXO III - Preencher'!X468)</f>
        <v/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>
        <f>IF('[1]TCE - ANEXO III - Preencher'!AB468="","",'[1]TCE - ANEXO III - Preencher'!AB468)</f>
        <v>0</v>
      </c>
      <c r="AB459" s="13">
        <f t="shared" si="47"/>
        <v>207.43</v>
      </c>
    </row>
    <row r="460" spans="1:28">
      <c r="A460" s="6">
        <f>IFERROR(VLOOKUP(B460,'[1]DADOS (OCULTAR)'!$Q$3:$S$133,3,0),"")</f>
        <v>9767633000447</v>
      </c>
      <c r="B460" s="7" t="str">
        <f>'[1]TCE - ANEXO III - Preencher'!C469</f>
        <v>HOSPITAL SILVIO MAGALHÃES</v>
      </c>
      <c r="C460" s="8"/>
      <c r="D460" s="9" t="str">
        <f>'[1]TCE - ANEXO III - Preencher'!E469</f>
        <v>LUCIANO JOSE SANTOS DE SOUZA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>
        <f>'[1]TCE - ANEXO III - Preencher'!G469</f>
        <v>324115</v>
      </c>
      <c r="G460" s="11" t="str">
        <f>IF('[1]TCE - ANEXO III - Preencher'!H469="","",'[1]TCE - ANEXO III - Preencher'!H469)</f>
        <v>09/2023</v>
      </c>
      <c r="H460" s="12">
        <f>'[1]TCE - ANEXO III - Preencher'!I469</f>
        <v>0</v>
      </c>
      <c r="I460" s="12">
        <f>'[1]TCE - ANEXO III - Preencher'!J469</f>
        <v>270.06</v>
      </c>
      <c r="J460" s="12">
        <f>'[1]TCE - ANEXO III - Preencher'!K469</f>
        <v>0</v>
      </c>
      <c r="K460" s="13">
        <f>'[1]TCE - ANEXO III - Preencher'!L469</f>
        <v>0</v>
      </c>
      <c r="L460" s="13">
        <f>'[1]TCE - ANEXO III - Preencher'!M469</f>
        <v>0</v>
      </c>
      <c r="M460" s="13">
        <f t="shared" si="42"/>
        <v>0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>
        <f>IF('[1]TCE - ANEXO III - Preencher'!AB469="","",'[1]TCE - ANEXO III - Preencher'!AB469)</f>
        <v>0</v>
      </c>
      <c r="AB460" s="13">
        <f t="shared" si="47"/>
        <v>270.06</v>
      </c>
    </row>
    <row r="461" spans="1:28">
      <c r="A461" s="6">
        <f>IFERROR(VLOOKUP(B461,'[1]DADOS (OCULTAR)'!$Q$3:$S$133,3,0),"")</f>
        <v>9767633000447</v>
      </c>
      <c r="B461" s="7" t="str">
        <f>'[1]TCE - ANEXO III - Preencher'!C470</f>
        <v>HOSPITAL SILVIO MAGALHÃES</v>
      </c>
      <c r="C461" s="8"/>
      <c r="D461" s="9" t="str">
        <f>'[1]TCE - ANEXO III - Preencher'!E470</f>
        <v xml:space="preserve">LUCIANO THEODOSIO DA SILVA </v>
      </c>
      <c r="E461" s="7" t="str">
        <f>IF('[1]TCE - ANEXO III - Preencher'!F470="4 - Assistência Odontológica","2 - Outros Profissionais da Saúde",'[1]TCE - ANEXO III - Preencher'!F470)</f>
        <v>3 - Administrativo</v>
      </c>
      <c r="F461" s="10">
        <f>'[1]TCE - ANEXO III - Preencher'!G470</f>
        <v>513505</v>
      </c>
      <c r="G461" s="11" t="str">
        <f>IF('[1]TCE - ANEXO III - Preencher'!H470="","",'[1]TCE - ANEXO III - Preencher'!H470)</f>
        <v>09/2023</v>
      </c>
      <c r="H461" s="12">
        <f>'[1]TCE - ANEXO III - Preencher'!I470</f>
        <v>0</v>
      </c>
      <c r="I461" s="12">
        <f>'[1]TCE - ANEXO III - Preencher'!J470</f>
        <v>115.7</v>
      </c>
      <c r="J461" s="12">
        <f>'[1]TCE - ANEXO III - Preencher'!K470</f>
        <v>0</v>
      </c>
      <c r="K461" s="13">
        <f>'[1]TCE - ANEXO III - Preencher'!L470</f>
        <v>0</v>
      </c>
      <c r="L461" s="13">
        <f>'[1]TCE - ANEXO III - Preencher'!M470</f>
        <v>0</v>
      </c>
      <c r="M461" s="13">
        <f t="shared" si="42"/>
        <v>0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>
        <f>IF('[1]TCE - ANEXO III - Preencher'!AB470="","",'[1]TCE - ANEXO III - Preencher'!AB470)</f>
        <v>0</v>
      </c>
      <c r="AB461" s="13">
        <f t="shared" si="47"/>
        <v>115.7</v>
      </c>
    </row>
    <row r="462" spans="1:28">
      <c r="A462" s="6">
        <f>IFERROR(VLOOKUP(B462,'[1]DADOS (OCULTAR)'!$Q$3:$S$133,3,0),"")</f>
        <v>9767633000447</v>
      </c>
      <c r="B462" s="7" t="str">
        <f>'[1]TCE - ANEXO III - Preencher'!C471</f>
        <v>HOSPITAL SILVIO MAGALHÃES</v>
      </c>
      <c r="C462" s="8"/>
      <c r="D462" s="9" t="str">
        <f>'[1]TCE - ANEXO III - Preencher'!E471</f>
        <v>LUCICLEIDE MARIA DA SILVA</v>
      </c>
      <c r="E462" s="7" t="str">
        <f>IF('[1]TCE - ANEXO III - Preencher'!F471="4 - Assistência Odontológica","2 - Outros Profissionais da Saúde",'[1]TCE - ANEXO III - Preencher'!F471)</f>
        <v>2 - Outros Profissionais da Saúde</v>
      </c>
      <c r="F462" s="10">
        <f>'[1]TCE - ANEXO III - Preencher'!G471</f>
        <v>322205</v>
      </c>
      <c r="G462" s="11" t="str">
        <f>IF('[1]TCE - ANEXO III - Preencher'!H471="","",'[1]TCE - ANEXO III - Preencher'!H471)</f>
        <v>09/2023</v>
      </c>
      <c r="H462" s="12">
        <f>'[1]TCE - ANEXO III - Preencher'!I471</f>
        <v>0</v>
      </c>
      <c r="I462" s="12">
        <f>'[1]TCE - ANEXO III - Preencher'!J471</f>
        <v>168.2</v>
      </c>
      <c r="J462" s="12">
        <f>'[1]TCE - ANEXO III - Preencher'!K471</f>
        <v>0</v>
      </c>
      <c r="K462" s="13">
        <f>'[1]TCE - ANEXO III - Preencher'!L471</f>
        <v>0</v>
      </c>
      <c r="L462" s="13">
        <f>'[1]TCE - ANEXO III - Preencher'!M471</f>
        <v>0</v>
      </c>
      <c r="M462" s="13">
        <f t="shared" si="42"/>
        <v>0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4574.08</v>
      </c>
      <c r="Y462" s="13">
        <f>'[1]TCE - ANEXO III - Preencher'!Z471</f>
        <v>0</v>
      </c>
      <c r="Z462" s="13">
        <f t="shared" si="46"/>
        <v>4574.08</v>
      </c>
      <c r="AA462" s="14" t="str">
        <f>IF('[1]TCE - ANEXO III - Preencher'!AB471="","",'[1]TCE - ANEXO III - Preencher'!AB471)</f>
        <v>ABONO COMPLEMENTAR LEI NO 14.434</v>
      </c>
      <c r="AB462" s="13">
        <f t="shared" si="47"/>
        <v>4742.28</v>
      </c>
    </row>
    <row r="463" spans="1:28">
      <c r="A463" s="6">
        <f>IFERROR(VLOOKUP(B463,'[1]DADOS (OCULTAR)'!$Q$3:$S$133,3,0),"")</f>
        <v>9767633000447</v>
      </c>
      <c r="B463" s="7" t="str">
        <f>'[1]TCE - ANEXO III - Preencher'!C472</f>
        <v>HOSPITAL SILVIO MAGALHÃES</v>
      </c>
      <c r="C463" s="8"/>
      <c r="D463" s="9" t="str">
        <f>'[1]TCE - ANEXO III - Preencher'!E472</f>
        <v>LUCILENE MAYARA BELARMINO DA SILVA</v>
      </c>
      <c r="E463" s="7" t="str">
        <f>IF('[1]TCE - ANEXO III - Preencher'!F472="4 - Assistência Odontológica","2 - Outros Profissionais da Saúde",'[1]TCE - ANEXO III - Preencher'!F472)</f>
        <v>2 - Outros Profissionais da Saúde</v>
      </c>
      <c r="F463" s="10">
        <f>'[1]TCE - ANEXO III - Preencher'!G472</f>
        <v>322205</v>
      </c>
      <c r="G463" s="11" t="str">
        <f>IF('[1]TCE - ANEXO III - Preencher'!H472="","",'[1]TCE - ANEXO III - Preencher'!H472)</f>
        <v>09/2023</v>
      </c>
      <c r="H463" s="12">
        <f>'[1]TCE - ANEXO III - Preencher'!I472</f>
        <v>0</v>
      </c>
      <c r="I463" s="12">
        <f>'[1]TCE - ANEXO III - Preencher'!J472</f>
        <v>157.96</v>
      </c>
      <c r="J463" s="12">
        <f>'[1]TCE - ANEXO III - Preencher'!K472</f>
        <v>0</v>
      </c>
      <c r="K463" s="13">
        <f>'[1]TCE - ANEXO III - Preencher'!L472</f>
        <v>0</v>
      </c>
      <c r="L463" s="13">
        <f>'[1]TCE - ANEXO III - Preencher'!M472</f>
        <v>0</v>
      </c>
      <c r="M463" s="13">
        <f t="shared" si="42"/>
        <v>0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77.55</v>
      </c>
      <c r="U463" s="13">
        <f>'[1]TCE - ANEXO III - Preencher'!V472</f>
        <v>0</v>
      </c>
      <c r="V463" s="13">
        <f t="shared" si="45"/>
        <v>77.55</v>
      </c>
      <c r="W463" s="14" t="str">
        <f>IF('[1]TCE - ANEXO III - Preencher'!X472="","",'[1]TCE - ANEXO III - Preencher'!X472)</f>
        <v>AUXILIO CRECHE</v>
      </c>
      <c r="X463" s="13">
        <f>'[1]TCE - ANEXO III - Preencher'!Y472</f>
        <v>4650.6400000000003</v>
      </c>
      <c r="Y463" s="13">
        <f>'[1]TCE - ANEXO III - Preencher'!Z472</f>
        <v>0</v>
      </c>
      <c r="Z463" s="13">
        <f t="shared" si="46"/>
        <v>4650.6400000000003</v>
      </c>
      <c r="AA463" s="14" t="str">
        <f>IF('[1]TCE - ANEXO III - Preencher'!AB472="","",'[1]TCE - ANEXO III - Preencher'!AB472)</f>
        <v>ABONO COMPLEMENTAR LEI NO 14.434</v>
      </c>
      <c r="AB463" s="13">
        <f t="shared" si="47"/>
        <v>4886.1500000000005</v>
      </c>
    </row>
    <row r="464" spans="1:28">
      <c r="A464" s="6">
        <f>IFERROR(VLOOKUP(B464,'[1]DADOS (OCULTAR)'!$Q$3:$S$133,3,0),"")</f>
        <v>9767633000447</v>
      </c>
      <c r="B464" s="7" t="str">
        <f>'[1]TCE - ANEXO III - Preencher'!C473</f>
        <v>HOSPITAL SILVIO MAGALHÃES</v>
      </c>
      <c r="C464" s="8"/>
      <c r="D464" s="9" t="str">
        <f>'[1]TCE - ANEXO III - Preencher'!E473</f>
        <v>LUCIMAR JOSE DA SILVA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 t="str">
        <f>IF('[1]TCE - ANEXO III - Preencher'!H473="","",'[1]TCE - ANEXO III - Preencher'!H473)</f>
        <v>09/2023</v>
      </c>
      <c r="H464" s="12">
        <f>'[1]TCE - ANEXO III - Preencher'!I473</f>
        <v>0</v>
      </c>
      <c r="I464" s="12">
        <f>'[1]TCE - ANEXO III - Preencher'!J473</f>
        <v>157.97</v>
      </c>
      <c r="J464" s="12">
        <f>'[1]TCE - ANEXO III - Preencher'!K473</f>
        <v>0</v>
      </c>
      <c r="K464" s="13">
        <f>'[1]TCE - ANEXO III - Preencher'!L473</f>
        <v>0</v>
      </c>
      <c r="L464" s="13">
        <f>'[1]TCE - ANEXO III - Preencher'!M473</f>
        <v>0</v>
      </c>
      <c r="M464" s="13">
        <f t="shared" si="42"/>
        <v>0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0</v>
      </c>
      <c r="U464" s="13">
        <f>'[1]TCE - ANEXO III - Preencher'!V473</f>
        <v>0</v>
      </c>
      <c r="V464" s="13">
        <f t="shared" si="45"/>
        <v>0</v>
      </c>
      <c r="W464" s="14" t="str">
        <f>IF('[1]TCE - ANEXO III - Preencher'!X473="","",'[1]TCE - ANEXO III - Preencher'!X473)</f>
        <v/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>
        <f>IF('[1]TCE - ANEXO III - Preencher'!AB473="","",'[1]TCE - ANEXO III - Preencher'!AB473)</f>
        <v>0</v>
      </c>
      <c r="AB464" s="13">
        <f t="shared" si="47"/>
        <v>157.97</v>
      </c>
    </row>
    <row r="465" spans="1:28">
      <c r="A465" s="6">
        <f>IFERROR(VLOOKUP(B465,'[1]DADOS (OCULTAR)'!$Q$3:$S$133,3,0),"")</f>
        <v>9767633000447</v>
      </c>
      <c r="B465" s="7" t="str">
        <f>'[1]TCE - ANEXO III - Preencher'!C474</f>
        <v>HOSPITAL SILVIO MAGALHÃES</v>
      </c>
      <c r="C465" s="8"/>
      <c r="D465" s="9" t="str">
        <f>'[1]TCE - ANEXO III - Preencher'!E474</f>
        <v xml:space="preserve">LUCIVALDO JOAO DA SILVA </v>
      </c>
      <c r="E465" s="7" t="str">
        <f>IF('[1]TCE - ANEXO III - Preencher'!F474="4 - Assistência Odontológica","2 - Outros Profissionais da Saúde",'[1]TCE - ANEXO III - Preencher'!F474)</f>
        <v>3 - Administrativo</v>
      </c>
      <c r="F465" s="10">
        <f>'[1]TCE - ANEXO III - Preencher'!G474</f>
        <v>517410</v>
      </c>
      <c r="G465" s="11" t="str">
        <f>IF('[1]TCE - ANEXO III - Preencher'!H474="","",'[1]TCE - ANEXO III - Preencher'!H474)</f>
        <v>09/2023</v>
      </c>
      <c r="H465" s="12">
        <f>'[1]TCE - ANEXO III - Preencher'!I474</f>
        <v>0</v>
      </c>
      <c r="I465" s="12">
        <f>'[1]TCE - ANEXO III - Preencher'!J474</f>
        <v>131.13</v>
      </c>
      <c r="J465" s="12">
        <f>'[1]TCE - ANEXO III - Preencher'!K474</f>
        <v>0</v>
      </c>
      <c r="K465" s="13">
        <f>'[1]TCE - ANEXO III - Preencher'!L474</f>
        <v>0</v>
      </c>
      <c r="L465" s="13">
        <f>'[1]TCE - ANEXO III - Preencher'!M474</f>
        <v>0</v>
      </c>
      <c r="M465" s="13">
        <f t="shared" si="42"/>
        <v>0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>
        <f>IF('[1]TCE - ANEXO III - Preencher'!AB474="","",'[1]TCE - ANEXO III - Preencher'!AB474)</f>
        <v>0</v>
      </c>
      <c r="AB465" s="13">
        <f t="shared" si="47"/>
        <v>131.13</v>
      </c>
    </row>
    <row r="466" spans="1:28">
      <c r="A466" s="6">
        <f>IFERROR(VLOOKUP(B466,'[1]DADOS (OCULTAR)'!$Q$3:$S$133,3,0),"")</f>
        <v>9767633000447</v>
      </c>
      <c r="B466" s="7" t="str">
        <f>'[1]TCE - ANEXO III - Preencher'!C475</f>
        <v>HOSPITAL SILVIO MAGALHÃES</v>
      </c>
      <c r="C466" s="8"/>
      <c r="D466" s="9" t="str">
        <f>'[1]TCE - ANEXO III - Preencher'!E475</f>
        <v>LUCLECIA MARIA DE ARAUJO</v>
      </c>
      <c r="E466" s="7" t="str">
        <f>IF('[1]TCE - ANEXO III - Preencher'!F475="4 - Assistência Odontológica","2 - Outros Profissionais da Saúde",'[1]TCE - ANEXO III - Preencher'!F475)</f>
        <v>2 - Outros Profissionais da Saúde</v>
      </c>
      <c r="F466" s="10">
        <f>'[1]TCE - ANEXO III - Preencher'!G475</f>
        <v>322205</v>
      </c>
      <c r="G466" s="11" t="str">
        <f>IF('[1]TCE - ANEXO III - Preencher'!H475="","",'[1]TCE - ANEXO III - Preencher'!H475)</f>
        <v>09/2023</v>
      </c>
      <c r="H466" s="12">
        <f>'[1]TCE - ANEXO III - Preencher'!I475</f>
        <v>0</v>
      </c>
      <c r="I466" s="12">
        <f>'[1]TCE - ANEXO III - Preencher'!J475</f>
        <v>157.56</v>
      </c>
      <c r="J466" s="12">
        <f>'[1]TCE - ANEXO III - Preencher'!K475</f>
        <v>0</v>
      </c>
      <c r="K466" s="13">
        <f>'[1]TCE - ANEXO III - Preencher'!L475</f>
        <v>0</v>
      </c>
      <c r="L466" s="13">
        <f>'[1]TCE - ANEXO III - Preencher'!M475</f>
        <v>0</v>
      </c>
      <c r="M466" s="13">
        <f t="shared" si="42"/>
        <v>0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4923.08</v>
      </c>
      <c r="Y466" s="13">
        <f>'[1]TCE - ANEXO III - Preencher'!Z475</f>
        <v>0</v>
      </c>
      <c r="Z466" s="13">
        <f t="shared" si="46"/>
        <v>4923.08</v>
      </c>
      <c r="AA466" s="14" t="str">
        <f>IF('[1]TCE - ANEXO III - Preencher'!AB475="","",'[1]TCE - ANEXO III - Preencher'!AB475)</f>
        <v>ABONO COMPLEMENTAR LEI NO 14.434</v>
      </c>
      <c r="AB466" s="13">
        <f t="shared" si="47"/>
        <v>5080.6400000000003</v>
      </c>
    </row>
    <row r="467" spans="1:28">
      <c r="A467" s="6">
        <f>IFERROR(VLOOKUP(B467,'[1]DADOS (OCULTAR)'!$Q$3:$S$133,3,0),"")</f>
        <v>9767633000447</v>
      </c>
      <c r="B467" s="7" t="str">
        <f>'[1]TCE - ANEXO III - Preencher'!C476</f>
        <v>HOSPITAL SILVIO MAGALHÃES</v>
      </c>
      <c r="C467" s="8"/>
      <c r="D467" s="9" t="str">
        <f>'[1]TCE - ANEXO III - Preencher'!E476</f>
        <v>LUCRECIA DE OLIVEIRA SILVA</v>
      </c>
      <c r="E467" s="7" t="str">
        <f>IF('[1]TCE - ANEXO III - Preencher'!F476="4 - Assistência Odontológica","2 - Outros Profissionais da Saúde",'[1]TCE - ANEXO III - Preencher'!F476)</f>
        <v>2 - Outros Profissionais da Saúde</v>
      </c>
      <c r="F467" s="10">
        <f>'[1]TCE - ANEXO III - Preencher'!G476</f>
        <v>322205</v>
      </c>
      <c r="G467" s="11" t="str">
        <f>IF('[1]TCE - ANEXO III - Preencher'!H476="","",'[1]TCE - ANEXO III - Preencher'!H476)</f>
        <v>09/2023</v>
      </c>
      <c r="H467" s="12">
        <f>'[1]TCE - ANEXO III - Preencher'!I476</f>
        <v>0</v>
      </c>
      <c r="I467" s="12">
        <f>'[1]TCE - ANEXO III - Preencher'!J476</f>
        <v>134.68</v>
      </c>
      <c r="J467" s="12">
        <f>'[1]TCE - ANEXO III - Preencher'!K476</f>
        <v>0</v>
      </c>
      <c r="K467" s="13">
        <f>'[1]TCE - ANEXO III - Preencher'!L476</f>
        <v>0</v>
      </c>
      <c r="L467" s="13">
        <f>'[1]TCE - ANEXO III - Preencher'!M476</f>
        <v>0</v>
      </c>
      <c r="M467" s="13">
        <f t="shared" si="42"/>
        <v>0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4801.72</v>
      </c>
      <c r="Y467" s="13">
        <f>'[1]TCE - ANEXO III - Preencher'!Z476</f>
        <v>0</v>
      </c>
      <c r="Z467" s="13">
        <f t="shared" si="46"/>
        <v>4801.72</v>
      </c>
      <c r="AA467" s="14" t="str">
        <f>IF('[1]TCE - ANEXO III - Preencher'!AB476="","",'[1]TCE - ANEXO III - Preencher'!AB476)</f>
        <v>ABONO COMPLEMENTAR LEI NO 14.434</v>
      </c>
      <c r="AB467" s="13">
        <f t="shared" si="47"/>
        <v>4936.4000000000005</v>
      </c>
    </row>
    <row r="468" spans="1:28">
      <c r="A468" s="6">
        <f>IFERROR(VLOOKUP(B468,'[1]DADOS (OCULTAR)'!$Q$3:$S$133,3,0),"")</f>
        <v>9767633000447</v>
      </c>
      <c r="B468" s="7" t="str">
        <f>'[1]TCE - ANEXO III - Preencher'!C477</f>
        <v>HOSPITAL SILVIO MAGALHÃES</v>
      </c>
      <c r="C468" s="8"/>
      <c r="D468" s="9" t="str">
        <f>'[1]TCE - ANEXO III - Preencher'!E477</f>
        <v>LUIZ CARLOS BEZERRA DA SILVEIRA JUNIOR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223505</v>
      </c>
      <c r="G468" s="11" t="str">
        <f>IF('[1]TCE - ANEXO III - Preencher'!H477="","",'[1]TCE - ANEXO III - Preencher'!H477)</f>
        <v>09/2023</v>
      </c>
      <c r="H468" s="12">
        <f>'[1]TCE - ANEXO III - Preencher'!I477</f>
        <v>0</v>
      </c>
      <c r="I468" s="12">
        <f>'[1]TCE - ANEXO III - Preencher'!J477</f>
        <v>212.64</v>
      </c>
      <c r="J468" s="12">
        <f>'[1]TCE - ANEXO III - Preencher'!K477</f>
        <v>0</v>
      </c>
      <c r="K468" s="13">
        <f>'[1]TCE - ANEXO III - Preencher'!L477</f>
        <v>0</v>
      </c>
      <c r="L468" s="13">
        <f>'[1]TCE - ANEXO III - Preencher'!M477</f>
        <v>0</v>
      </c>
      <c r="M468" s="13">
        <f t="shared" si="42"/>
        <v>0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6036.16</v>
      </c>
      <c r="Y468" s="13">
        <f>'[1]TCE - ANEXO III - Preencher'!Z477</f>
        <v>0</v>
      </c>
      <c r="Z468" s="13">
        <f t="shared" si="46"/>
        <v>6036.16</v>
      </c>
      <c r="AA468" s="14" t="str">
        <f>IF('[1]TCE - ANEXO III - Preencher'!AB477="","",'[1]TCE - ANEXO III - Preencher'!AB477)</f>
        <v>ABONO COMPLEMENTAR LEI NO 14.434</v>
      </c>
      <c r="AB468" s="13">
        <f t="shared" si="47"/>
        <v>6248.8</v>
      </c>
    </row>
    <row r="469" spans="1:28">
      <c r="A469" s="6">
        <f>IFERROR(VLOOKUP(B469,'[1]DADOS (OCULTAR)'!$Q$3:$S$133,3,0),"")</f>
        <v>9767633000447</v>
      </c>
      <c r="B469" s="7" t="str">
        <f>'[1]TCE - ANEXO III - Preencher'!C478</f>
        <v>HOSPITAL SILVIO MAGALHÃES</v>
      </c>
      <c r="C469" s="8"/>
      <c r="D469" s="9" t="str">
        <f>'[1]TCE - ANEXO III - Preencher'!E478</f>
        <v>LUIZ FELLIPE DIAS DE MELO</v>
      </c>
      <c r="E469" s="7" t="str">
        <f>IF('[1]TCE - ANEXO III - Preencher'!F478="4 - Assistência Odontológica","2 - Outros Profissionais da Saúde",'[1]TCE - ANEXO III - Preencher'!F478)</f>
        <v>3 - Administrativo</v>
      </c>
      <c r="F469" s="10">
        <f>'[1]TCE - ANEXO III - Preencher'!G478</f>
        <v>411005</v>
      </c>
      <c r="G469" s="11" t="str">
        <f>IF('[1]TCE - ANEXO III - Preencher'!H478="","",'[1]TCE - ANEXO III - Preencher'!H478)</f>
        <v>09/2023</v>
      </c>
      <c r="H469" s="12">
        <f>'[1]TCE - ANEXO III - Preencher'!I478</f>
        <v>0</v>
      </c>
      <c r="I469" s="12">
        <f>'[1]TCE - ANEXO III - Preencher'!J478</f>
        <v>126.72</v>
      </c>
      <c r="J469" s="12">
        <f>'[1]TCE - ANEXO III - Preencher'!K478</f>
        <v>0</v>
      </c>
      <c r="K469" s="13">
        <f>'[1]TCE - ANEXO III - Preencher'!L478</f>
        <v>0</v>
      </c>
      <c r="L469" s="13">
        <f>'[1]TCE - ANEXO III - Preencher'!M478</f>
        <v>0</v>
      </c>
      <c r="M469" s="13">
        <f t="shared" si="42"/>
        <v>0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125</v>
      </c>
      <c r="R469" s="13">
        <f>'[1]TCE - ANEXO III - Preencher'!S478</f>
        <v>79.2</v>
      </c>
      <c r="S469" s="13">
        <f t="shared" si="44"/>
        <v>45.8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>
        <f>IF('[1]TCE - ANEXO III - Preencher'!AB478="","",'[1]TCE - ANEXO III - Preencher'!AB478)</f>
        <v>0</v>
      </c>
      <c r="AB469" s="13">
        <f t="shared" si="47"/>
        <v>172.51999999999998</v>
      </c>
    </row>
    <row r="470" spans="1:28">
      <c r="A470" s="6">
        <f>IFERROR(VLOOKUP(B470,'[1]DADOS (OCULTAR)'!$Q$3:$S$133,3,0),"")</f>
        <v>9767633000447</v>
      </c>
      <c r="B470" s="7" t="str">
        <f>'[1]TCE - ANEXO III - Preencher'!C479</f>
        <v>HOSPITAL SILVIO MAGALHÃES</v>
      </c>
      <c r="C470" s="8"/>
      <c r="D470" s="9" t="str">
        <f>'[1]TCE - ANEXO III - Preencher'!E479</f>
        <v>LUIZ HENRIQUE DE LIMA CAMINHA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517410</v>
      </c>
      <c r="G470" s="11" t="str">
        <f>IF('[1]TCE - ANEXO III - Preencher'!H479="","",'[1]TCE - ANEXO III - Preencher'!H479)</f>
        <v>09/2023</v>
      </c>
      <c r="H470" s="12">
        <f>'[1]TCE - ANEXO III - Preencher'!I479</f>
        <v>0</v>
      </c>
      <c r="I470" s="12">
        <f>'[1]TCE - ANEXO III - Preencher'!J479</f>
        <v>120.98</v>
      </c>
      <c r="J470" s="12">
        <f>'[1]TCE - ANEXO III - Preencher'!K479</f>
        <v>0</v>
      </c>
      <c r="K470" s="13">
        <f>'[1]TCE - ANEXO III - Preencher'!L479</f>
        <v>0</v>
      </c>
      <c r="L470" s="13">
        <f>'[1]TCE - ANEXO III - Preencher'!M479</f>
        <v>0</v>
      </c>
      <c r="M470" s="13">
        <f t="shared" si="42"/>
        <v>0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0</v>
      </c>
      <c r="R470" s="13">
        <f>'[1]TCE - ANEXO III - Preencher'!S479</f>
        <v>0</v>
      </c>
      <c r="S470" s="13">
        <f t="shared" si="44"/>
        <v>0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>
        <f>IF('[1]TCE - ANEXO III - Preencher'!AB479="","",'[1]TCE - ANEXO III - Preencher'!AB479)</f>
        <v>0</v>
      </c>
      <c r="AB470" s="13">
        <f t="shared" si="47"/>
        <v>120.98</v>
      </c>
    </row>
    <row r="471" spans="1:28">
      <c r="A471" s="6">
        <f>IFERROR(VLOOKUP(B471,'[1]DADOS (OCULTAR)'!$Q$3:$S$133,3,0),"")</f>
        <v>9767633000447</v>
      </c>
      <c r="B471" s="7" t="str">
        <f>'[1]TCE - ANEXO III - Preencher'!C480</f>
        <v>HOSPITAL SILVIO MAGALHÃES</v>
      </c>
      <c r="C471" s="8"/>
      <c r="D471" s="9" t="str">
        <f>'[1]TCE - ANEXO III - Preencher'!E480</f>
        <v>LUIZ HENRIQUE OLIVEIRA DE LIMA</v>
      </c>
      <c r="E471" s="7" t="str">
        <f>IF('[1]TCE - ANEXO III - Preencher'!F480="4 - Assistência Odontológica","2 - Outros Profissionais da Saúde",'[1]TCE - ANEXO III - Preencher'!F480)</f>
        <v>3 - Administrativo</v>
      </c>
      <c r="F471" s="10">
        <f>'[1]TCE - ANEXO III - Preencher'!G480</f>
        <v>771105</v>
      </c>
      <c r="G471" s="11" t="str">
        <f>IF('[1]TCE - ANEXO III - Preencher'!H480="","",'[1]TCE - ANEXO III - Preencher'!H480)</f>
        <v>09/2023</v>
      </c>
      <c r="H471" s="12">
        <f>'[1]TCE - ANEXO III - Preencher'!I480</f>
        <v>0</v>
      </c>
      <c r="I471" s="12">
        <f>'[1]TCE - ANEXO III - Preencher'!J480</f>
        <v>0</v>
      </c>
      <c r="J471" s="12">
        <f>'[1]TCE - ANEXO III - Preencher'!K480</f>
        <v>0</v>
      </c>
      <c r="K471" s="13">
        <f>'[1]TCE - ANEXO III - Preencher'!L480</f>
        <v>0</v>
      </c>
      <c r="L471" s="13">
        <f>'[1]TCE - ANEXO III - Preencher'!M480</f>
        <v>0</v>
      </c>
      <c r="M471" s="13">
        <f t="shared" si="42"/>
        <v>0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>
        <f>IF('[1]TCE - ANEXO III - Preencher'!AB480="","",'[1]TCE - ANEXO III - Preencher'!AB480)</f>
        <v>0</v>
      </c>
      <c r="AB471" s="13">
        <f t="shared" si="47"/>
        <v>0</v>
      </c>
    </row>
    <row r="472" spans="1:28">
      <c r="A472" s="6">
        <f>IFERROR(VLOOKUP(B472,'[1]DADOS (OCULTAR)'!$Q$3:$S$133,3,0),"")</f>
        <v>9767633000447</v>
      </c>
      <c r="B472" s="7" t="str">
        <f>'[1]TCE - ANEXO III - Preencher'!C481</f>
        <v>HOSPITAL SILVIO MAGALHÃES</v>
      </c>
      <c r="C472" s="8"/>
      <c r="D472" s="9" t="str">
        <f>'[1]TCE - ANEXO III - Preencher'!E481</f>
        <v>LUZIA MONIZE DE OLIVEIRA MENDONCA</v>
      </c>
      <c r="E472" s="7" t="str">
        <f>IF('[1]TCE - ANEXO III - Preencher'!F481="4 - Assistência Odontológica","2 - Outros Profissionais da Saúde",'[1]TCE - ANEXO III - Preencher'!F481)</f>
        <v>2 - Outros Profissionais da Saúde</v>
      </c>
      <c r="F472" s="10">
        <f>'[1]TCE - ANEXO III - Preencher'!G481</f>
        <v>322205</v>
      </c>
      <c r="G472" s="11" t="str">
        <f>IF('[1]TCE - ANEXO III - Preencher'!H481="","",'[1]TCE - ANEXO III - Preencher'!H481)</f>
        <v>09/2023</v>
      </c>
      <c r="H472" s="12">
        <f>'[1]TCE - ANEXO III - Preencher'!I481</f>
        <v>0</v>
      </c>
      <c r="I472" s="12">
        <f>'[1]TCE - ANEXO III - Preencher'!J481</f>
        <v>144.36000000000001</v>
      </c>
      <c r="J472" s="12">
        <f>'[1]TCE - ANEXO III - Preencher'!K481</f>
        <v>0</v>
      </c>
      <c r="K472" s="13">
        <f>'[1]TCE - ANEXO III - Preencher'!L481</f>
        <v>0</v>
      </c>
      <c r="L472" s="13">
        <f>'[1]TCE - ANEXO III - Preencher'!M481</f>
        <v>0</v>
      </c>
      <c r="M472" s="13">
        <f t="shared" si="42"/>
        <v>0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4978.92</v>
      </c>
      <c r="Y472" s="13">
        <f>'[1]TCE - ANEXO III - Preencher'!Z481</f>
        <v>0</v>
      </c>
      <c r="Z472" s="13">
        <f t="shared" si="46"/>
        <v>4978.92</v>
      </c>
      <c r="AA472" s="14" t="str">
        <f>IF('[1]TCE - ANEXO III - Preencher'!AB481="","",'[1]TCE - ANEXO III - Preencher'!AB481)</f>
        <v>ABONO COMPLEMENTAR LEI NO 14.434</v>
      </c>
      <c r="AB472" s="13">
        <f t="shared" si="47"/>
        <v>5123.28</v>
      </c>
    </row>
    <row r="473" spans="1:28">
      <c r="A473" s="6">
        <f>IFERROR(VLOOKUP(B473,'[1]DADOS (OCULTAR)'!$Q$3:$S$133,3,0),"")</f>
        <v>9767633000447</v>
      </c>
      <c r="B473" s="7" t="str">
        <f>'[1]TCE - ANEXO III - Preencher'!C482</f>
        <v>HOSPITAL SILVIO MAGALHÃES</v>
      </c>
      <c r="C473" s="8"/>
      <c r="D473" s="9" t="str">
        <f>'[1]TCE - ANEXO III - Preencher'!E482</f>
        <v>MACIEL SILVERIO DOS SANTOS</v>
      </c>
      <c r="E473" s="7" t="str">
        <f>IF('[1]TCE - ANEXO III - Preencher'!F482="4 - Assistência Odontológica","2 - Outros Profissionais da Saúde",'[1]TCE - ANEXO III - Preencher'!F482)</f>
        <v>3 - Administrativo</v>
      </c>
      <c r="F473" s="10">
        <f>'[1]TCE - ANEXO III - Preencher'!G482</f>
        <v>521130</v>
      </c>
      <c r="G473" s="11" t="str">
        <f>IF('[1]TCE - ANEXO III - Preencher'!H482="","",'[1]TCE - ANEXO III - Preencher'!H482)</f>
        <v>09/2023</v>
      </c>
      <c r="H473" s="12">
        <f>'[1]TCE - ANEXO III - Preencher'!I482</f>
        <v>0</v>
      </c>
      <c r="I473" s="12">
        <f>'[1]TCE - ANEXO III - Preencher'!J482</f>
        <v>136.4</v>
      </c>
      <c r="J473" s="12">
        <f>'[1]TCE - ANEXO III - Preencher'!K482</f>
        <v>0</v>
      </c>
      <c r="K473" s="13">
        <f>'[1]TCE - ANEXO III - Preencher'!L482</f>
        <v>0</v>
      </c>
      <c r="L473" s="13">
        <f>'[1]TCE - ANEXO III - Preencher'!M482</f>
        <v>0</v>
      </c>
      <c r="M473" s="13">
        <f t="shared" si="42"/>
        <v>0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>
        <f>IF('[1]TCE - ANEXO III - Preencher'!AB482="","",'[1]TCE - ANEXO III - Preencher'!AB482)</f>
        <v>0</v>
      </c>
      <c r="AB473" s="13">
        <f t="shared" si="47"/>
        <v>136.4</v>
      </c>
    </row>
    <row r="474" spans="1:28">
      <c r="A474" s="6">
        <f>IFERROR(VLOOKUP(B474,'[1]DADOS (OCULTAR)'!$Q$3:$S$133,3,0),"")</f>
        <v>9767633000447</v>
      </c>
      <c r="B474" s="7" t="str">
        <f>'[1]TCE - ANEXO III - Preencher'!C483</f>
        <v>HOSPITAL SILVIO MAGALHÃES</v>
      </c>
      <c r="C474" s="8"/>
      <c r="D474" s="9" t="str">
        <f>'[1]TCE - ANEXO III - Preencher'!E483</f>
        <v>MAIARA BEATRIZ OLIVEIRA BARBOSA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322415</v>
      </c>
      <c r="G474" s="11" t="str">
        <f>IF('[1]TCE - ANEXO III - Preencher'!H483="","",'[1]TCE - ANEXO III - Preencher'!H483)</f>
        <v>09/2023</v>
      </c>
      <c r="H474" s="12">
        <f>'[1]TCE - ANEXO III - Preencher'!I483</f>
        <v>0</v>
      </c>
      <c r="I474" s="12">
        <f>'[1]TCE - ANEXO III - Preencher'!J483</f>
        <v>126.72</v>
      </c>
      <c r="J474" s="12">
        <f>'[1]TCE - ANEXO III - Preencher'!K483</f>
        <v>0</v>
      </c>
      <c r="K474" s="13">
        <f>'[1]TCE - ANEXO III - Preencher'!L483</f>
        <v>0</v>
      </c>
      <c r="L474" s="13">
        <f>'[1]TCE - ANEXO III - Preencher'!M483</f>
        <v>0</v>
      </c>
      <c r="M474" s="13">
        <f t="shared" si="42"/>
        <v>0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125</v>
      </c>
      <c r="R474" s="13">
        <f>'[1]TCE - ANEXO III - Preencher'!S483</f>
        <v>79.2</v>
      </c>
      <c r="S474" s="13">
        <f t="shared" si="44"/>
        <v>45.8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>
        <f>IF('[1]TCE - ANEXO III - Preencher'!AB483="","",'[1]TCE - ANEXO III - Preencher'!AB483)</f>
        <v>0</v>
      </c>
      <c r="AB474" s="13">
        <f t="shared" si="47"/>
        <v>172.51999999999998</v>
      </c>
    </row>
    <row r="475" spans="1:28">
      <c r="A475" s="6">
        <f>IFERROR(VLOOKUP(B475,'[1]DADOS (OCULTAR)'!$Q$3:$S$133,3,0),"")</f>
        <v>9767633000447</v>
      </c>
      <c r="B475" s="7" t="str">
        <f>'[1]TCE - ANEXO III - Preencher'!C484</f>
        <v>HOSPITAL SILVIO MAGALHÃES</v>
      </c>
      <c r="C475" s="8"/>
      <c r="D475" s="9" t="str">
        <f>'[1]TCE - ANEXO III - Preencher'!E484</f>
        <v>MANOEL CAETANO DE MOURA NETO</v>
      </c>
      <c r="E475" s="7" t="str">
        <f>IF('[1]TCE - ANEXO III - Preencher'!F484="4 - Assistência Odontológica","2 - Outros Profissionais da Saúde",'[1]TCE - ANEXO III - Preencher'!F484)</f>
        <v>2 - Outros Profissionais da Saúde</v>
      </c>
      <c r="F475" s="10">
        <f>'[1]TCE - ANEXO III - Preencher'!G484</f>
        <v>223605</v>
      </c>
      <c r="G475" s="11" t="str">
        <f>IF('[1]TCE - ANEXO III - Preencher'!H484="","",'[1]TCE - ANEXO III - Preencher'!H484)</f>
        <v>09/2023</v>
      </c>
      <c r="H475" s="12">
        <f>'[1]TCE - ANEXO III - Preencher'!I484</f>
        <v>0</v>
      </c>
      <c r="I475" s="12">
        <f>'[1]TCE - ANEXO III - Preencher'!J484</f>
        <v>288.45</v>
      </c>
      <c r="J475" s="12">
        <f>'[1]TCE - ANEXO III - Preencher'!K484</f>
        <v>0</v>
      </c>
      <c r="K475" s="13">
        <f>'[1]TCE - ANEXO III - Preencher'!L484</f>
        <v>0</v>
      </c>
      <c r="L475" s="13">
        <f>'[1]TCE - ANEXO III - Preencher'!M484</f>
        <v>0</v>
      </c>
      <c r="M475" s="13">
        <f t="shared" si="42"/>
        <v>0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>
        <f>IF('[1]TCE - ANEXO III - Preencher'!AB484="","",'[1]TCE - ANEXO III - Preencher'!AB484)</f>
        <v>0</v>
      </c>
      <c r="AB475" s="13">
        <f t="shared" si="47"/>
        <v>288.45</v>
      </c>
    </row>
    <row r="476" spans="1:28">
      <c r="A476" s="6">
        <f>IFERROR(VLOOKUP(B476,'[1]DADOS (OCULTAR)'!$Q$3:$S$133,3,0),"")</f>
        <v>9767633000447</v>
      </c>
      <c r="B476" s="7" t="str">
        <f>'[1]TCE - ANEXO III - Preencher'!C485</f>
        <v>HOSPITAL SILVIO MAGALHÃES</v>
      </c>
      <c r="C476" s="8"/>
      <c r="D476" s="9" t="str">
        <f>'[1]TCE - ANEXO III - Preencher'!E485</f>
        <v>MANOEL FELIX DA SILVA JUNIOR</v>
      </c>
      <c r="E476" s="7" t="str">
        <f>IF('[1]TCE - ANEXO III - Preencher'!F485="4 - Assistência Odontológica","2 - Outros Profissionais da Saúde",'[1]TCE - ANEXO III - Preencher'!F485)</f>
        <v>3 - Administrativo</v>
      </c>
      <c r="F476" s="10">
        <f>'[1]TCE - ANEXO III - Preencher'!G485</f>
        <v>313120</v>
      </c>
      <c r="G476" s="11" t="str">
        <f>IF('[1]TCE - ANEXO III - Preencher'!H485="","",'[1]TCE - ANEXO III - Preencher'!H485)</f>
        <v>09/2023</v>
      </c>
      <c r="H476" s="12">
        <f>'[1]TCE - ANEXO III - Preencher'!I485</f>
        <v>0</v>
      </c>
      <c r="I476" s="12">
        <f>'[1]TCE - ANEXO III - Preencher'!J485</f>
        <v>206.68</v>
      </c>
      <c r="J476" s="12">
        <f>'[1]TCE - ANEXO III - Preencher'!K485</f>
        <v>0</v>
      </c>
      <c r="K476" s="13">
        <f>'[1]TCE - ANEXO III - Preencher'!L485</f>
        <v>0</v>
      </c>
      <c r="L476" s="13">
        <f>'[1]TCE - ANEXO III - Preencher'!M485</f>
        <v>0</v>
      </c>
      <c r="M476" s="13">
        <f t="shared" si="42"/>
        <v>0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>
        <f>IF('[1]TCE - ANEXO III - Preencher'!AB485="","",'[1]TCE - ANEXO III - Preencher'!AB485)</f>
        <v>0</v>
      </c>
      <c r="AB476" s="13">
        <f t="shared" si="47"/>
        <v>206.68</v>
      </c>
    </row>
    <row r="477" spans="1:28">
      <c r="A477" s="6">
        <f>IFERROR(VLOOKUP(B477,'[1]DADOS (OCULTAR)'!$Q$3:$S$133,3,0),"")</f>
        <v>9767633000447</v>
      </c>
      <c r="B477" s="7" t="str">
        <f>'[1]TCE - ANEXO III - Preencher'!C486</f>
        <v>HOSPITAL SILVIO MAGALHÃES</v>
      </c>
      <c r="C477" s="8"/>
      <c r="D477" s="9" t="str">
        <f>'[1]TCE - ANEXO III - Preencher'!E486</f>
        <v>MANOEL GONCALVES DE SOUZA</v>
      </c>
      <c r="E477" s="7" t="str">
        <f>IF('[1]TCE - ANEXO III - Preencher'!F486="4 - Assistência Odontológica","2 - Outros Profissionais da Saúde",'[1]TCE - ANEXO III - Preencher'!F486)</f>
        <v>3 - Administrativo</v>
      </c>
      <c r="F477" s="10">
        <f>'[1]TCE - ANEXO III - Preencher'!G486</f>
        <v>510120</v>
      </c>
      <c r="G477" s="11" t="str">
        <f>IF('[1]TCE - ANEXO III - Preencher'!H486="","",'[1]TCE - ANEXO III - Preencher'!H486)</f>
        <v>09/2023</v>
      </c>
      <c r="H477" s="12">
        <f>'[1]TCE - ANEXO III - Preencher'!I486</f>
        <v>0</v>
      </c>
      <c r="I477" s="12">
        <f>'[1]TCE - ANEXO III - Preencher'!J486</f>
        <v>338.3</v>
      </c>
      <c r="J477" s="12">
        <f>'[1]TCE - ANEXO III - Preencher'!K486</f>
        <v>0</v>
      </c>
      <c r="K477" s="13">
        <f>'[1]TCE - ANEXO III - Preencher'!L486</f>
        <v>0</v>
      </c>
      <c r="L477" s="13">
        <f>'[1]TCE - ANEXO III - Preencher'!M486</f>
        <v>0</v>
      </c>
      <c r="M477" s="13">
        <f t="shared" si="42"/>
        <v>0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>
        <f>IF('[1]TCE - ANEXO III - Preencher'!AB486="","",'[1]TCE - ANEXO III - Preencher'!AB486)</f>
        <v>0</v>
      </c>
      <c r="AB477" s="13">
        <f t="shared" si="47"/>
        <v>338.3</v>
      </c>
    </row>
    <row r="478" spans="1:28">
      <c r="A478" s="6">
        <f>IFERROR(VLOOKUP(B478,'[1]DADOS (OCULTAR)'!$Q$3:$S$133,3,0),"")</f>
        <v>9767633000447</v>
      </c>
      <c r="B478" s="7" t="str">
        <f>'[1]TCE - ANEXO III - Preencher'!C487</f>
        <v>HOSPITAL SILVIO MAGALHÃES</v>
      </c>
      <c r="C478" s="8"/>
      <c r="D478" s="9" t="str">
        <f>'[1]TCE - ANEXO III - Preencher'!E487</f>
        <v>MANOEL TEIXEIRA DA SILVA FILHO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951105</v>
      </c>
      <c r="G478" s="11" t="str">
        <f>IF('[1]TCE - ANEXO III - Preencher'!H487="","",'[1]TCE - ANEXO III - Preencher'!H487)</f>
        <v>09/2023</v>
      </c>
      <c r="H478" s="12">
        <f>'[1]TCE - ANEXO III - Preencher'!I487</f>
        <v>0</v>
      </c>
      <c r="I478" s="12">
        <f>'[1]TCE - ANEXO III - Preencher'!J487</f>
        <v>209.28</v>
      </c>
      <c r="J478" s="12">
        <f>'[1]TCE - ANEXO III - Preencher'!K487</f>
        <v>0</v>
      </c>
      <c r="K478" s="13">
        <f>'[1]TCE - ANEXO III - Preencher'!L487</f>
        <v>0</v>
      </c>
      <c r="L478" s="13">
        <f>'[1]TCE - ANEXO III - Preencher'!M487</f>
        <v>0</v>
      </c>
      <c r="M478" s="13">
        <f t="shared" si="42"/>
        <v>0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>
        <f>IF('[1]TCE - ANEXO III - Preencher'!AB487="","",'[1]TCE - ANEXO III - Preencher'!AB487)</f>
        <v>0</v>
      </c>
      <c r="AB478" s="13">
        <f t="shared" si="47"/>
        <v>209.28</v>
      </c>
    </row>
    <row r="479" spans="1:28">
      <c r="A479" s="6">
        <f>IFERROR(VLOOKUP(B479,'[1]DADOS (OCULTAR)'!$Q$3:$S$133,3,0),"")</f>
        <v>9767633000447</v>
      </c>
      <c r="B479" s="7" t="str">
        <f>'[1]TCE - ANEXO III - Preencher'!C488</f>
        <v>HOSPITAL SILVIO MAGALHÃES</v>
      </c>
      <c r="C479" s="8"/>
      <c r="D479" s="9" t="str">
        <f>'[1]TCE - ANEXO III - Preencher'!E488</f>
        <v>MANOEL TEIXEIRA DA SILVA NETO</v>
      </c>
      <c r="E479" s="7" t="str">
        <f>IF('[1]TCE - ANEXO III - Preencher'!F488="4 - Assistência Odontológica","2 - Outros Profissionais da Saúde",'[1]TCE - ANEXO III - Preencher'!F488)</f>
        <v>3 - Administrativo</v>
      </c>
      <c r="F479" s="10">
        <f>'[1]TCE - ANEXO III - Preencher'!G488</f>
        <v>517410</v>
      </c>
      <c r="G479" s="11" t="str">
        <f>IF('[1]TCE - ANEXO III - Preencher'!H488="","",'[1]TCE - ANEXO III - Preencher'!H488)</f>
        <v>09/2023</v>
      </c>
      <c r="H479" s="12">
        <f>'[1]TCE - ANEXO III - Preencher'!I488</f>
        <v>0</v>
      </c>
      <c r="I479" s="12">
        <f>'[1]TCE - ANEXO III - Preencher'!J488</f>
        <v>115.69</v>
      </c>
      <c r="J479" s="12">
        <f>'[1]TCE - ANEXO III - Preencher'!K488</f>
        <v>0</v>
      </c>
      <c r="K479" s="13">
        <f>'[1]TCE - ANEXO III - Preencher'!L488</f>
        <v>0</v>
      </c>
      <c r="L479" s="13">
        <f>'[1]TCE - ANEXO III - Preencher'!M488</f>
        <v>0</v>
      </c>
      <c r="M479" s="13">
        <f t="shared" si="42"/>
        <v>0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>
        <f>IF('[1]TCE - ANEXO III - Preencher'!AB488="","",'[1]TCE - ANEXO III - Preencher'!AB488)</f>
        <v>0</v>
      </c>
      <c r="AB479" s="13">
        <f t="shared" si="47"/>
        <v>115.69</v>
      </c>
    </row>
    <row r="480" spans="1:28">
      <c r="A480" s="6">
        <f>IFERROR(VLOOKUP(B480,'[1]DADOS (OCULTAR)'!$Q$3:$S$133,3,0),"")</f>
        <v>9767633000447</v>
      </c>
      <c r="B480" s="7" t="str">
        <f>'[1]TCE - ANEXO III - Preencher'!C489</f>
        <v>HOSPITAL SILVIO MAGALHÃES</v>
      </c>
      <c r="C480" s="8"/>
      <c r="D480" s="9" t="str">
        <f>'[1]TCE - ANEXO III - Preencher'!E489</f>
        <v xml:space="preserve">MARAYZA BERNARDO SILVA </v>
      </c>
      <c r="E480" s="7" t="str">
        <f>IF('[1]TCE - ANEXO III - Preencher'!F489="4 - Assistência Odontológica","2 - Outros Profissionais da Saúde",'[1]TCE - ANEXO III - Preencher'!F489)</f>
        <v>2 - Outros Profissionais da Saúde</v>
      </c>
      <c r="F480" s="10">
        <f>'[1]TCE - ANEXO III - Preencher'!G489</f>
        <v>324115</v>
      </c>
      <c r="G480" s="11" t="str">
        <f>IF('[1]TCE - ANEXO III - Preencher'!H489="","",'[1]TCE - ANEXO III - Preencher'!H489)</f>
        <v>09/2023</v>
      </c>
      <c r="H480" s="12">
        <f>'[1]TCE - ANEXO III - Preencher'!I489</f>
        <v>0</v>
      </c>
      <c r="I480" s="12">
        <f>'[1]TCE - ANEXO III - Preencher'!J489</f>
        <v>324.45999999999998</v>
      </c>
      <c r="J480" s="12">
        <f>'[1]TCE - ANEXO III - Preencher'!K489</f>
        <v>0</v>
      </c>
      <c r="K480" s="13">
        <f>'[1]TCE - ANEXO III - Preencher'!L489</f>
        <v>0</v>
      </c>
      <c r="L480" s="13">
        <f>'[1]TCE - ANEXO III - Preencher'!M489</f>
        <v>0</v>
      </c>
      <c r="M480" s="13">
        <f t="shared" si="42"/>
        <v>0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>
        <f>IF('[1]TCE - ANEXO III - Preencher'!AB489="","",'[1]TCE - ANEXO III - Preencher'!AB489)</f>
        <v>0</v>
      </c>
      <c r="AB480" s="13">
        <f t="shared" si="47"/>
        <v>324.45999999999998</v>
      </c>
    </row>
    <row r="481" spans="1:28">
      <c r="A481" s="6">
        <f>IFERROR(VLOOKUP(B481,'[1]DADOS (OCULTAR)'!$Q$3:$S$133,3,0),"")</f>
        <v>9767633000447</v>
      </c>
      <c r="B481" s="7" t="str">
        <f>'[1]TCE - ANEXO III - Preencher'!C490</f>
        <v>HOSPITAL SILVIO MAGALHÃES</v>
      </c>
      <c r="C481" s="8"/>
      <c r="D481" s="9" t="str">
        <f>'[1]TCE - ANEXO III - Preencher'!E490</f>
        <v>MARCELO JOSE DOS SANTOS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223505</v>
      </c>
      <c r="G481" s="11" t="str">
        <f>IF('[1]TCE - ANEXO III - Preencher'!H490="","",'[1]TCE - ANEXO III - Preencher'!H490)</f>
        <v>09/2023</v>
      </c>
      <c r="H481" s="12">
        <f>'[1]TCE - ANEXO III - Preencher'!I490</f>
        <v>0</v>
      </c>
      <c r="I481" s="12">
        <f>'[1]TCE - ANEXO III - Preencher'!J490</f>
        <v>203.22</v>
      </c>
      <c r="J481" s="12">
        <f>'[1]TCE - ANEXO III - Preencher'!K490</f>
        <v>0</v>
      </c>
      <c r="K481" s="13">
        <f>'[1]TCE - ANEXO III - Preencher'!L490</f>
        <v>0</v>
      </c>
      <c r="L481" s="13">
        <f>'[1]TCE - ANEXO III - Preencher'!M490</f>
        <v>0</v>
      </c>
      <c r="M481" s="13">
        <f t="shared" si="42"/>
        <v>0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>
        <f>IF('[1]TCE - ANEXO III - Preencher'!AB490="","",'[1]TCE - ANEXO III - Preencher'!AB490)</f>
        <v>0</v>
      </c>
      <c r="AB481" s="13">
        <f t="shared" si="47"/>
        <v>203.22</v>
      </c>
    </row>
    <row r="482" spans="1:28">
      <c r="A482" s="6">
        <f>IFERROR(VLOOKUP(B482,'[1]DADOS (OCULTAR)'!$Q$3:$S$133,3,0),"")</f>
        <v>9767633000447</v>
      </c>
      <c r="B482" s="7" t="str">
        <f>'[1]TCE - ANEXO III - Preencher'!C491</f>
        <v>HOSPITAL SILVIO MAGALHÃES</v>
      </c>
      <c r="C482" s="8"/>
      <c r="D482" s="9" t="str">
        <f>'[1]TCE - ANEXO III - Preencher'!E491</f>
        <v>MARCELO PINHEIRO DE ARAUJO</v>
      </c>
      <c r="E482" s="7" t="str">
        <f>IF('[1]TCE - ANEXO III - Preencher'!F491="4 - Assistência Odontológica","2 - Outros Profissionais da Saúde",'[1]TCE - ANEXO III - Preencher'!F491)</f>
        <v>3 - Administrativo</v>
      </c>
      <c r="F482" s="10">
        <f>'[1]TCE - ANEXO III - Preencher'!G491</f>
        <v>521130</v>
      </c>
      <c r="G482" s="11" t="str">
        <f>IF('[1]TCE - ANEXO III - Preencher'!H491="","",'[1]TCE - ANEXO III - Preencher'!H491)</f>
        <v>09/2023</v>
      </c>
      <c r="H482" s="12">
        <f>'[1]TCE - ANEXO III - Preencher'!I491</f>
        <v>0</v>
      </c>
      <c r="I482" s="12">
        <f>'[1]TCE - ANEXO III - Preencher'!J491</f>
        <v>141.69</v>
      </c>
      <c r="J482" s="12">
        <f>'[1]TCE - ANEXO III - Preencher'!K491</f>
        <v>0</v>
      </c>
      <c r="K482" s="13">
        <f>'[1]TCE - ANEXO III - Preencher'!L491</f>
        <v>0</v>
      </c>
      <c r="L482" s="13">
        <f>'[1]TCE - ANEXO III - Preencher'!M491</f>
        <v>0</v>
      </c>
      <c r="M482" s="13">
        <f t="shared" si="42"/>
        <v>0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>
        <f>IF('[1]TCE - ANEXO III - Preencher'!AB491="","",'[1]TCE - ANEXO III - Preencher'!AB491)</f>
        <v>0</v>
      </c>
      <c r="AB482" s="13">
        <f t="shared" si="47"/>
        <v>141.69</v>
      </c>
    </row>
    <row r="483" spans="1:28">
      <c r="A483" s="6">
        <f>IFERROR(VLOOKUP(B483,'[1]DADOS (OCULTAR)'!$Q$3:$S$133,3,0),"")</f>
        <v>9767633000447</v>
      </c>
      <c r="B483" s="7" t="str">
        <f>'[1]TCE - ANEXO III - Preencher'!C492</f>
        <v>HOSPITAL SILVIO MAGALHÃES</v>
      </c>
      <c r="C483" s="8"/>
      <c r="D483" s="9" t="str">
        <f>'[1]TCE - ANEXO III - Preencher'!E492</f>
        <v>MARCELO SOARES BARRETO FILHO</v>
      </c>
      <c r="E483" s="7" t="str">
        <f>IF('[1]TCE - ANEXO III - Preencher'!F492="4 - Assistência Odontológica","2 - Outros Profissionais da Saúde",'[1]TCE - ANEXO III - Preencher'!F492)</f>
        <v>2 - Outros Profissionais da Saúde</v>
      </c>
      <c r="F483" s="10">
        <f>'[1]TCE - ANEXO III - Preencher'!G492</f>
        <v>515110</v>
      </c>
      <c r="G483" s="11" t="str">
        <f>IF('[1]TCE - ANEXO III - Preencher'!H492="","",'[1]TCE - ANEXO III - Preencher'!H492)</f>
        <v>09/2023</v>
      </c>
      <c r="H483" s="12">
        <f>'[1]TCE - ANEXO III - Preencher'!I492</f>
        <v>0</v>
      </c>
      <c r="I483" s="12">
        <f>'[1]TCE - ANEXO III - Preencher'!J492</f>
        <v>135.83000000000001</v>
      </c>
      <c r="J483" s="12">
        <f>'[1]TCE - ANEXO III - Preencher'!K492</f>
        <v>0</v>
      </c>
      <c r="K483" s="13">
        <f>'[1]TCE - ANEXO III - Preencher'!L492</f>
        <v>0</v>
      </c>
      <c r="L483" s="13">
        <f>'[1]TCE - ANEXO III - Preencher'!M492</f>
        <v>0</v>
      </c>
      <c r="M483" s="13">
        <f t="shared" si="42"/>
        <v>0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>
        <f>IF('[1]TCE - ANEXO III - Preencher'!AB492="","",'[1]TCE - ANEXO III - Preencher'!AB492)</f>
        <v>0</v>
      </c>
      <c r="AB483" s="13">
        <f t="shared" si="47"/>
        <v>135.83000000000001</v>
      </c>
    </row>
    <row r="484" spans="1:28">
      <c r="A484" s="6">
        <f>IFERROR(VLOOKUP(B484,'[1]DADOS (OCULTAR)'!$Q$3:$S$133,3,0),"")</f>
        <v>9767633000447</v>
      </c>
      <c r="B484" s="7" t="str">
        <f>'[1]TCE - ANEXO III - Preencher'!C493</f>
        <v>HOSPITAL SILVIO MAGALHÃES</v>
      </c>
      <c r="C484" s="8"/>
      <c r="D484" s="9" t="str">
        <f>'[1]TCE - ANEXO III - Preencher'!E493</f>
        <v>MARCIA CRISTIANE ARAUJO DO NASCIMENTO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>
        <f>'[1]TCE - ANEXO III - Preencher'!G493</f>
        <v>322205</v>
      </c>
      <c r="G484" s="11" t="str">
        <f>IF('[1]TCE - ANEXO III - Preencher'!H493="","",'[1]TCE - ANEXO III - Preencher'!H493)</f>
        <v>09/2023</v>
      </c>
      <c r="H484" s="12">
        <f>'[1]TCE - ANEXO III - Preencher'!I493</f>
        <v>0</v>
      </c>
      <c r="I484" s="12">
        <f>'[1]TCE - ANEXO III - Preencher'!J493</f>
        <v>157.96</v>
      </c>
      <c r="J484" s="12">
        <f>'[1]TCE - ANEXO III - Preencher'!K493</f>
        <v>0</v>
      </c>
      <c r="K484" s="13">
        <f>'[1]TCE - ANEXO III - Preencher'!L493</f>
        <v>0</v>
      </c>
      <c r="L484" s="13">
        <f>'[1]TCE - ANEXO III - Preencher'!M493</f>
        <v>0</v>
      </c>
      <c r="M484" s="13">
        <f t="shared" si="42"/>
        <v>0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5104.84</v>
      </c>
      <c r="Y484" s="13">
        <f>'[1]TCE - ANEXO III - Preencher'!Z493</f>
        <v>0</v>
      </c>
      <c r="Z484" s="13">
        <f t="shared" si="46"/>
        <v>5104.84</v>
      </c>
      <c r="AA484" s="14" t="str">
        <f>IF('[1]TCE - ANEXO III - Preencher'!AB493="","",'[1]TCE - ANEXO III - Preencher'!AB493)</f>
        <v>ABONO COMPLEMENTAR LEI NO 14.434</v>
      </c>
      <c r="AB484" s="13">
        <f t="shared" si="47"/>
        <v>5262.8</v>
      </c>
    </row>
    <row r="485" spans="1:28">
      <c r="A485" s="6">
        <f>IFERROR(VLOOKUP(B485,'[1]DADOS (OCULTAR)'!$Q$3:$S$133,3,0),"")</f>
        <v>9767633000447</v>
      </c>
      <c r="B485" s="7" t="str">
        <f>'[1]TCE - ANEXO III - Preencher'!C494</f>
        <v>HOSPITAL SILVIO MAGALHÃES</v>
      </c>
      <c r="C485" s="8"/>
      <c r="D485" s="9" t="str">
        <f>'[1]TCE - ANEXO III - Preencher'!E494</f>
        <v>MARCIA MARIA LIODORO DA SILVA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322205</v>
      </c>
      <c r="G485" s="11" t="str">
        <f>IF('[1]TCE - ANEXO III - Preencher'!H494="","",'[1]TCE - ANEXO III - Preencher'!H494)</f>
        <v>09/2023</v>
      </c>
      <c r="H485" s="12">
        <f>'[1]TCE - ANEXO III - Preencher'!I494</f>
        <v>0</v>
      </c>
      <c r="I485" s="12">
        <f>'[1]TCE - ANEXO III - Preencher'!J494</f>
        <v>162.88999999999999</v>
      </c>
      <c r="J485" s="12">
        <f>'[1]TCE - ANEXO III - Preencher'!K494</f>
        <v>0</v>
      </c>
      <c r="K485" s="13">
        <f>'[1]TCE - ANEXO III - Preencher'!L494</f>
        <v>0</v>
      </c>
      <c r="L485" s="13">
        <f>'[1]TCE - ANEXO III - Preencher'!M494</f>
        <v>0</v>
      </c>
      <c r="M485" s="13">
        <f t="shared" si="42"/>
        <v>0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77.55</v>
      </c>
      <c r="U485" s="13">
        <f>'[1]TCE - ANEXO III - Preencher'!V494</f>
        <v>0</v>
      </c>
      <c r="V485" s="13">
        <f t="shared" si="45"/>
        <v>77.55</v>
      </c>
      <c r="W485" s="14" t="str">
        <f>IF('[1]TCE - ANEXO III - Preencher'!X494="","",'[1]TCE - ANEXO III - Preencher'!X494)</f>
        <v>AUXILIO CRECHE</v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>
        <f>IF('[1]TCE - ANEXO III - Preencher'!AB494="","",'[1]TCE - ANEXO III - Preencher'!AB494)</f>
        <v>0</v>
      </c>
      <c r="AB485" s="13">
        <f t="shared" si="47"/>
        <v>240.44</v>
      </c>
    </row>
    <row r="486" spans="1:28">
      <c r="A486" s="6">
        <f>IFERROR(VLOOKUP(B486,'[1]DADOS (OCULTAR)'!$Q$3:$S$133,3,0),"")</f>
        <v>9767633000447</v>
      </c>
      <c r="B486" s="7" t="str">
        <f>'[1]TCE - ANEXO III - Preencher'!C495</f>
        <v>HOSPITAL SILVIO MAGALHÃES</v>
      </c>
      <c r="C486" s="8"/>
      <c r="D486" s="9" t="str">
        <f>'[1]TCE - ANEXO III - Preencher'!E495</f>
        <v>MARCILENE DE MIRANDA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223505</v>
      </c>
      <c r="G486" s="11" t="str">
        <f>IF('[1]TCE - ANEXO III - Preencher'!H495="","",'[1]TCE - ANEXO III - Preencher'!H495)</f>
        <v>09/2023</v>
      </c>
      <c r="H486" s="12">
        <f>'[1]TCE - ANEXO III - Preencher'!I495</f>
        <v>0</v>
      </c>
      <c r="I486" s="12">
        <f>'[1]TCE - ANEXO III - Preencher'!J495</f>
        <v>238.16</v>
      </c>
      <c r="J486" s="12">
        <f>'[1]TCE - ANEXO III - Preencher'!K495</f>
        <v>0</v>
      </c>
      <c r="K486" s="13">
        <f>'[1]TCE - ANEXO III - Preencher'!L495</f>
        <v>0</v>
      </c>
      <c r="L486" s="13">
        <f>'[1]TCE - ANEXO III - Preencher'!M495</f>
        <v>0</v>
      </c>
      <c r="M486" s="13">
        <f t="shared" si="42"/>
        <v>0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>
        <f>IF('[1]TCE - ANEXO III - Preencher'!AB495="","",'[1]TCE - ANEXO III - Preencher'!AB495)</f>
        <v>0</v>
      </c>
      <c r="AB486" s="13">
        <f t="shared" si="47"/>
        <v>238.16</v>
      </c>
    </row>
    <row r="487" spans="1:28">
      <c r="A487" s="6">
        <f>IFERROR(VLOOKUP(B487,'[1]DADOS (OCULTAR)'!$Q$3:$S$133,3,0),"")</f>
        <v>9767633000447</v>
      </c>
      <c r="B487" s="7" t="str">
        <f>'[1]TCE - ANEXO III - Preencher'!C496</f>
        <v>HOSPITAL SILVIO MAGALHÃES</v>
      </c>
      <c r="C487" s="8"/>
      <c r="D487" s="9" t="str">
        <f>'[1]TCE - ANEXO III - Preencher'!E496</f>
        <v>MARCIO ELIAS DE SOUZA</v>
      </c>
      <c r="E487" s="7" t="str">
        <f>IF('[1]TCE - ANEXO III - Preencher'!F496="4 - Assistência Odontológica","2 - Outros Profissionais da Saúde",'[1]TCE - ANEXO III - Preencher'!F496)</f>
        <v>3 - Administrativo</v>
      </c>
      <c r="F487" s="10">
        <f>'[1]TCE - ANEXO III - Preencher'!G496</f>
        <v>142105</v>
      </c>
      <c r="G487" s="11" t="str">
        <f>IF('[1]TCE - ANEXO III - Preencher'!H496="","",'[1]TCE - ANEXO III - Preencher'!H496)</f>
        <v>09/2023</v>
      </c>
      <c r="H487" s="12">
        <f>'[1]TCE - ANEXO III - Preencher'!I496</f>
        <v>0</v>
      </c>
      <c r="I487" s="12">
        <f>'[1]TCE - ANEXO III - Preencher'!J496</f>
        <v>384.85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>
        <f>IF('[1]TCE - ANEXO III - Preencher'!AB496="","",'[1]TCE - ANEXO III - Preencher'!AB496)</f>
        <v>0</v>
      </c>
      <c r="AB487" s="13">
        <f t="shared" si="47"/>
        <v>384.85</v>
      </c>
    </row>
    <row r="488" spans="1:28">
      <c r="A488" s="6">
        <f>IFERROR(VLOOKUP(B488,'[1]DADOS (OCULTAR)'!$Q$3:$S$133,3,0),"")</f>
        <v>9767633000447</v>
      </c>
      <c r="B488" s="7" t="str">
        <f>'[1]TCE - ANEXO III - Preencher'!C497</f>
        <v>HOSPITAL SILVIO MAGALHÃES</v>
      </c>
      <c r="C488" s="8"/>
      <c r="D488" s="9" t="str">
        <f>'[1]TCE - ANEXO III - Preencher'!E497</f>
        <v>MARCIO JOSE DA SILVA</v>
      </c>
      <c r="E488" s="7" t="str">
        <f>IF('[1]TCE - ANEXO III - Preencher'!F497="4 - Assistência Odontológica","2 - Outros Profissionais da Saúde",'[1]TCE - ANEXO III - Preencher'!F497)</f>
        <v>2 - Outros Profissionais da Saúde</v>
      </c>
      <c r="F488" s="10">
        <f>'[1]TCE - ANEXO III - Preencher'!G497</f>
        <v>322205</v>
      </c>
      <c r="G488" s="11" t="str">
        <f>IF('[1]TCE - ANEXO III - Preencher'!H497="","",'[1]TCE - ANEXO III - Preencher'!H497)</f>
        <v>09/2023</v>
      </c>
      <c r="H488" s="12">
        <f>'[1]TCE - ANEXO III - Preencher'!I497</f>
        <v>0</v>
      </c>
      <c r="I488" s="12">
        <f>'[1]TCE - ANEXO III - Preencher'!J497</f>
        <v>139.04</v>
      </c>
      <c r="J488" s="12">
        <f>'[1]TCE - ANEXO III - Preencher'!K497</f>
        <v>0</v>
      </c>
      <c r="K488" s="13">
        <f>'[1]TCE - ANEXO III - Preencher'!L497</f>
        <v>0</v>
      </c>
      <c r="L488" s="13">
        <f>'[1]TCE - ANEXO III - Preencher'!M497</f>
        <v>0</v>
      </c>
      <c r="M488" s="13">
        <f t="shared" si="42"/>
        <v>0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4856.2</v>
      </c>
      <c r="Y488" s="13">
        <f>'[1]TCE - ANEXO III - Preencher'!Z497</f>
        <v>0</v>
      </c>
      <c r="Z488" s="13">
        <f t="shared" si="46"/>
        <v>4856.2</v>
      </c>
      <c r="AA488" s="14" t="str">
        <f>IF('[1]TCE - ANEXO III - Preencher'!AB497="","",'[1]TCE - ANEXO III - Preencher'!AB497)</f>
        <v>ABONO COMPLEMENTAR LEI NO 14.434</v>
      </c>
      <c r="AB488" s="13">
        <f t="shared" si="47"/>
        <v>4995.24</v>
      </c>
    </row>
    <row r="489" spans="1:28">
      <c r="A489" s="6">
        <f>IFERROR(VLOOKUP(B489,'[1]DADOS (OCULTAR)'!$Q$3:$S$133,3,0),"")</f>
        <v>9767633000447</v>
      </c>
      <c r="B489" s="7" t="str">
        <f>'[1]TCE - ANEXO III - Preencher'!C498</f>
        <v>HOSPITAL SILVIO MAGALHÃES</v>
      </c>
      <c r="C489" s="8"/>
      <c r="D489" s="9" t="str">
        <f>'[1]TCE - ANEXO III - Preencher'!E498</f>
        <v>MARCIO ROBERTO FAUSTINO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>
        <f>'[1]TCE - ANEXO III - Preencher'!G498</f>
        <v>322205</v>
      </c>
      <c r="G489" s="11" t="str">
        <f>IF('[1]TCE - ANEXO III - Preencher'!H498="","",'[1]TCE - ANEXO III - Preencher'!H498)</f>
        <v>09/2023</v>
      </c>
      <c r="H489" s="12">
        <f>'[1]TCE - ANEXO III - Preencher'!I498</f>
        <v>0</v>
      </c>
      <c r="I489" s="12">
        <f>'[1]TCE - ANEXO III - Preencher'!J498</f>
        <v>182.16</v>
      </c>
      <c r="J489" s="12">
        <f>'[1]TCE - ANEXO III - Preencher'!K498</f>
        <v>0</v>
      </c>
      <c r="K489" s="13">
        <f>'[1]TCE - ANEXO III - Preencher'!L498</f>
        <v>0</v>
      </c>
      <c r="L489" s="13">
        <f>'[1]TCE - ANEXO III - Preencher'!M498</f>
        <v>0</v>
      </c>
      <c r="M489" s="13">
        <f t="shared" si="42"/>
        <v>0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5109.16</v>
      </c>
      <c r="Y489" s="13">
        <f>'[1]TCE - ANEXO III - Preencher'!Z498</f>
        <v>0</v>
      </c>
      <c r="Z489" s="13">
        <f t="shared" si="46"/>
        <v>5109.16</v>
      </c>
      <c r="AA489" s="14" t="str">
        <f>IF('[1]TCE - ANEXO III - Preencher'!AB498="","",'[1]TCE - ANEXO III - Preencher'!AB498)</f>
        <v>ABONO COMPLEMENTAR LEI NO 14.434</v>
      </c>
      <c r="AB489" s="13">
        <f t="shared" si="47"/>
        <v>5291.32</v>
      </c>
    </row>
    <row r="490" spans="1:28">
      <c r="A490" s="6">
        <f>IFERROR(VLOOKUP(B490,'[1]DADOS (OCULTAR)'!$Q$3:$S$133,3,0),"")</f>
        <v>9767633000447</v>
      </c>
      <c r="B490" s="7" t="str">
        <f>'[1]TCE - ANEXO III - Preencher'!C499</f>
        <v>HOSPITAL SILVIO MAGALHÃES</v>
      </c>
      <c r="C490" s="8"/>
      <c r="D490" s="9" t="str">
        <f>'[1]TCE - ANEXO III - Preencher'!E499</f>
        <v>MARCONI VENTURA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322205</v>
      </c>
      <c r="G490" s="11" t="str">
        <f>IF('[1]TCE - ANEXO III - Preencher'!H499="","",'[1]TCE - ANEXO III - Preencher'!H499)</f>
        <v>09/2023</v>
      </c>
      <c r="H490" s="12">
        <f>'[1]TCE - ANEXO III - Preencher'!I499</f>
        <v>0</v>
      </c>
      <c r="I490" s="12">
        <f>'[1]TCE - ANEXO III - Preencher'!J499</f>
        <v>157.97</v>
      </c>
      <c r="J490" s="12">
        <f>'[1]TCE - ANEXO III - Preencher'!K499</f>
        <v>0</v>
      </c>
      <c r="K490" s="13">
        <f>'[1]TCE - ANEXO III - Preencher'!L499</f>
        <v>0</v>
      </c>
      <c r="L490" s="13">
        <f>'[1]TCE - ANEXO III - Preencher'!M499</f>
        <v>0</v>
      </c>
      <c r="M490" s="13">
        <f t="shared" si="42"/>
        <v>0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4951.5200000000004</v>
      </c>
      <c r="Y490" s="13">
        <f>'[1]TCE - ANEXO III - Preencher'!Z499</f>
        <v>0</v>
      </c>
      <c r="Z490" s="13">
        <f t="shared" si="46"/>
        <v>4951.5200000000004</v>
      </c>
      <c r="AA490" s="14" t="str">
        <f>IF('[1]TCE - ANEXO III - Preencher'!AB499="","",'[1]TCE - ANEXO III - Preencher'!AB499)</f>
        <v>ABONO COMPLEMENTAR LEI NO 14.434</v>
      </c>
      <c r="AB490" s="13">
        <f t="shared" si="47"/>
        <v>5109.4900000000007</v>
      </c>
    </row>
    <row r="491" spans="1:28">
      <c r="A491" s="6">
        <f>IFERROR(VLOOKUP(B491,'[1]DADOS (OCULTAR)'!$Q$3:$S$133,3,0),"")</f>
        <v>9767633000447</v>
      </c>
      <c r="B491" s="7" t="str">
        <f>'[1]TCE - ANEXO III - Preencher'!C500</f>
        <v>HOSPITAL SILVIO MAGALHÃES</v>
      </c>
      <c r="C491" s="8"/>
      <c r="D491" s="9" t="str">
        <f>'[1]TCE - ANEXO III - Preencher'!E500</f>
        <v>MARCOS ANDRE DOS SANTOS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>
        <f>'[1]TCE - ANEXO III - Preencher'!G500</f>
        <v>515110</v>
      </c>
      <c r="G491" s="11" t="str">
        <f>IF('[1]TCE - ANEXO III - Preencher'!H500="","",'[1]TCE - ANEXO III - Preencher'!H500)</f>
        <v>09/2023</v>
      </c>
      <c r="H491" s="12">
        <f>'[1]TCE - ANEXO III - Preencher'!I500</f>
        <v>0</v>
      </c>
      <c r="I491" s="12">
        <f>'[1]TCE - ANEXO III - Preencher'!J500</f>
        <v>0</v>
      </c>
      <c r="J491" s="12">
        <f>'[1]TCE - ANEXO III - Preencher'!K500</f>
        <v>0</v>
      </c>
      <c r="K491" s="13">
        <f>'[1]TCE - ANEXO III - Preencher'!L500</f>
        <v>0</v>
      </c>
      <c r="L491" s="13">
        <f>'[1]TCE - ANEXO III - Preencher'!M500</f>
        <v>0</v>
      </c>
      <c r="M491" s="13">
        <f t="shared" si="42"/>
        <v>0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>
        <f>IF('[1]TCE - ANEXO III - Preencher'!AB500="","",'[1]TCE - ANEXO III - Preencher'!AB500)</f>
        <v>0</v>
      </c>
      <c r="AB491" s="13">
        <f t="shared" si="47"/>
        <v>0</v>
      </c>
    </row>
    <row r="492" spans="1:28">
      <c r="A492" s="6">
        <f>IFERROR(VLOOKUP(B492,'[1]DADOS (OCULTAR)'!$Q$3:$S$133,3,0),"")</f>
        <v>9767633000447</v>
      </c>
      <c r="B492" s="7" t="str">
        <f>'[1]TCE - ANEXO III - Preencher'!C501</f>
        <v>HOSPITAL SILVIO MAGALHÃES</v>
      </c>
      <c r="C492" s="8"/>
      <c r="D492" s="9" t="str">
        <f>'[1]TCE - ANEXO III - Preencher'!E501</f>
        <v>MARCOS ANTONIO PRIMO DO NASCIMENTO</v>
      </c>
      <c r="E492" s="7" t="str">
        <f>IF('[1]TCE - ANEXO III - Preencher'!F501="4 - Assistência Odontológica","2 - Outros Profissionais da Saúde",'[1]TCE - ANEXO III - Preencher'!F501)</f>
        <v>3 - Administrativo</v>
      </c>
      <c r="F492" s="10">
        <f>'[1]TCE - ANEXO III - Preencher'!G501</f>
        <v>414105</v>
      </c>
      <c r="G492" s="11" t="str">
        <f>IF('[1]TCE - ANEXO III - Preencher'!H501="","",'[1]TCE - ANEXO III - Preencher'!H501)</f>
        <v>09/2023</v>
      </c>
      <c r="H492" s="12">
        <f>'[1]TCE - ANEXO III - Preencher'!I501</f>
        <v>0</v>
      </c>
      <c r="I492" s="12">
        <f>'[1]TCE - ANEXO III - Preencher'!J501</f>
        <v>115.69</v>
      </c>
      <c r="J492" s="12">
        <f>'[1]TCE - ANEXO III - Preencher'!K501</f>
        <v>0</v>
      </c>
      <c r="K492" s="13">
        <f>'[1]TCE - ANEXO III - Preencher'!L501</f>
        <v>0</v>
      </c>
      <c r="L492" s="13">
        <f>'[1]TCE - ANEXO III - Preencher'!M501</f>
        <v>0</v>
      </c>
      <c r="M492" s="13">
        <f t="shared" si="42"/>
        <v>0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>
        <f>IF('[1]TCE - ANEXO III - Preencher'!AB501="","",'[1]TCE - ANEXO III - Preencher'!AB501)</f>
        <v>0</v>
      </c>
      <c r="AB492" s="13">
        <f t="shared" si="47"/>
        <v>115.69</v>
      </c>
    </row>
    <row r="493" spans="1:28">
      <c r="A493" s="6">
        <f>IFERROR(VLOOKUP(B493,'[1]DADOS (OCULTAR)'!$Q$3:$S$133,3,0),"")</f>
        <v>9767633000447</v>
      </c>
      <c r="B493" s="7" t="str">
        <f>'[1]TCE - ANEXO III - Preencher'!C502</f>
        <v>HOSPITAL SILVIO MAGALHÃES</v>
      </c>
      <c r="C493" s="8"/>
      <c r="D493" s="9" t="str">
        <f>'[1]TCE - ANEXO III - Preencher'!E502</f>
        <v>MARCOS DOMINGOS DA SILVA</v>
      </c>
      <c r="E493" s="7" t="str">
        <f>IF('[1]TCE - ANEXO III - Preencher'!F502="4 - Assistência Odontológica","2 - Outros Profissionais da Saúde",'[1]TCE - ANEXO III - Preencher'!F502)</f>
        <v>2 - Outros Profissionais da Saúde</v>
      </c>
      <c r="F493" s="10">
        <f>'[1]TCE - ANEXO III - Preencher'!G502</f>
        <v>322605</v>
      </c>
      <c r="G493" s="11" t="str">
        <f>IF('[1]TCE - ANEXO III - Preencher'!H502="","",'[1]TCE - ANEXO III - Preencher'!H502)</f>
        <v>09/2023</v>
      </c>
      <c r="H493" s="12">
        <f>'[1]TCE - ANEXO III - Preencher'!I502</f>
        <v>0</v>
      </c>
      <c r="I493" s="12">
        <f>'[1]TCE - ANEXO III - Preencher'!J502</f>
        <v>162.30000000000001</v>
      </c>
      <c r="J493" s="12">
        <f>'[1]TCE - ANEXO III - Preencher'!K502</f>
        <v>0</v>
      </c>
      <c r="K493" s="13">
        <f>'[1]TCE - ANEXO III - Preencher'!L502</f>
        <v>0</v>
      </c>
      <c r="L493" s="13">
        <f>'[1]TCE - ANEXO III - Preencher'!M502</f>
        <v>0</v>
      </c>
      <c r="M493" s="13">
        <f t="shared" si="42"/>
        <v>0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>
        <f>IF('[1]TCE - ANEXO III - Preencher'!AB502="","",'[1]TCE - ANEXO III - Preencher'!AB502)</f>
        <v>0</v>
      </c>
      <c r="AB493" s="13">
        <f t="shared" si="47"/>
        <v>162.30000000000001</v>
      </c>
    </row>
    <row r="494" spans="1:28">
      <c r="A494" s="6">
        <f>IFERROR(VLOOKUP(B494,'[1]DADOS (OCULTAR)'!$Q$3:$S$133,3,0),"")</f>
        <v>9767633000447</v>
      </c>
      <c r="B494" s="7" t="str">
        <f>'[1]TCE - ANEXO III - Preencher'!C503</f>
        <v>HOSPITAL SILVIO MAGALHÃES</v>
      </c>
      <c r="C494" s="8"/>
      <c r="D494" s="9" t="str">
        <f>'[1]TCE - ANEXO III - Preencher'!E503</f>
        <v>MARCOS FELIPE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324115</v>
      </c>
      <c r="G494" s="11" t="str">
        <f>IF('[1]TCE - ANEXO III - Preencher'!H503="","",'[1]TCE - ANEXO III - Preencher'!H503)</f>
        <v>09/2023</v>
      </c>
      <c r="H494" s="12">
        <f>'[1]TCE - ANEXO III - Preencher'!I503</f>
        <v>0</v>
      </c>
      <c r="I494" s="12">
        <f>'[1]TCE - ANEXO III - Preencher'!J503</f>
        <v>324.45999999999998</v>
      </c>
      <c r="J494" s="12">
        <f>'[1]TCE - ANEXO III - Preencher'!K503</f>
        <v>0</v>
      </c>
      <c r="K494" s="13">
        <f>'[1]TCE - ANEXO III - Preencher'!L503</f>
        <v>0</v>
      </c>
      <c r="L494" s="13">
        <f>'[1]TCE - ANEXO III - Preencher'!M503</f>
        <v>0</v>
      </c>
      <c r="M494" s="13">
        <f t="shared" si="42"/>
        <v>0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>
        <f>IF('[1]TCE - ANEXO III - Preencher'!AB503="","",'[1]TCE - ANEXO III - Preencher'!AB503)</f>
        <v>0</v>
      </c>
      <c r="AB494" s="13">
        <f t="shared" si="47"/>
        <v>324.45999999999998</v>
      </c>
    </row>
    <row r="495" spans="1:28">
      <c r="A495" s="6">
        <f>IFERROR(VLOOKUP(B495,'[1]DADOS (OCULTAR)'!$Q$3:$S$133,3,0),"")</f>
        <v>9767633000447</v>
      </c>
      <c r="B495" s="7" t="str">
        <f>'[1]TCE - ANEXO III - Preencher'!C504</f>
        <v>HOSPITAL SILVIO MAGALHÃES</v>
      </c>
      <c r="C495" s="8"/>
      <c r="D495" s="9" t="str">
        <f>'[1]TCE - ANEXO III - Preencher'!E504</f>
        <v>MAREVALDO SOARES DA SILVA</v>
      </c>
      <c r="E495" s="7" t="str">
        <f>IF('[1]TCE - ANEXO III - Preencher'!F504="4 - Assistência Odontológica","2 - Outros Profissionais da Saúde",'[1]TCE - ANEXO III - Preencher'!F504)</f>
        <v>3 - Administrativo</v>
      </c>
      <c r="F495" s="10">
        <f>'[1]TCE - ANEXO III - Preencher'!G504</f>
        <v>513505</v>
      </c>
      <c r="G495" s="11" t="str">
        <f>IF('[1]TCE - ANEXO III - Preencher'!H504="","",'[1]TCE - ANEXO III - Preencher'!H504)</f>
        <v>09/2023</v>
      </c>
      <c r="H495" s="12">
        <f>'[1]TCE - ANEXO III - Preencher'!I504</f>
        <v>0</v>
      </c>
      <c r="I495" s="12">
        <f>'[1]TCE - ANEXO III - Preencher'!J504</f>
        <v>120.98</v>
      </c>
      <c r="J495" s="12">
        <f>'[1]TCE - ANEXO III - Preencher'!K504</f>
        <v>0</v>
      </c>
      <c r="K495" s="13">
        <f>'[1]TCE - ANEXO III - Preencher'!L504</f>
        <v>0</v>
      </c>
      <c r="L495" s="13">
        <f>'[1]TCE - ANEXO III - Preencher'!M504</f>
        <v>0</v>
      </c>
      <c r="M495" s="13">
        <f t="shared" si="42"/>
        <v>0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>
        <f>IF('[1]TCE - ANEXO III - Preencher'!AB504="","",'[1]TCE - ANEXO III - Preencher'!AB504)</f>
        <v>0</v>
      </c>
      <c r="AB495" s="13">
        <f t="shared" si="47"/>
        <v>120.98</v>
      </c>
    </row>
    <row r="496" spans="1:28">
      <c r="A496" s="6">
        <f>IFERROR(VLOOKUP(B496,'[1]DADOS (OCULTAR)'!$Q$3:$S$133,3,0),"")</f>
        <v>9767633000447</v>
      </c>
      <c r="B496" s="7" t="str">
        <f>'[1]TCE - ANEXO III - Preencher'!C505</f>
        <v>HOSPITAL SILVIO MAGALHÃES</v>
      </c>
      <c r="C496" s="8"/>
      <c r="D496" s="9" t="str">
        <f>'[1]TCE - ANEXO III - Preencher'!E505</f>
        <v>MARIA ANDREZA COUTO SILVA</v>
      </c>
      <c r="E496" s="7" t="str">
        <f>IF('[1]TCE - ANEXO III - Preencher'!F505="4 - Assistência Odontológica","2 - Outros Profissionais da Saúde",'[1]TCE - ANEXO III - Preencher'!F505)</f>
        <v>2 - Outros Profissionais da Saúde</v>
      </c>
      <c r="F496" s="10">
        <f>'[1]TCE - ANEXO III - Preencher'!G505</f>
        <v>223505</v>
      </c>
      <c r="G496" s="11" t="str">
        <f>IF('[1]TCE - ANEXO III - Preencher'!H505="","",'[1]TCE - ANEXO III - Preencher'!H505)</f>
        <v>09/2023</v>
      </c>
      <c r="H496" s="12">
        <f>'[1]TCE - ANEXO III - Preencher'!I505</f>
        <v>0</v>
      </c>
      <c r="I496" s="12">
        <f>'[1]TCE - ANEXO III - Preencher'!J505</f>
        <v>310.11</v>
      </c>
      <c r="J496" s="12">
        <f>'[1]TCE - ANEXO III - Preencher'!K505</f>
        <v>0</v>
      </c>
      <c r="K496" s="13">
        <f>'[1]TCE - ANEXO III - Preencher'!L505</f>
        <v>0</v>
      </c>
      <c r="L496" s="13">
        <f>'[1]TCE - ANEXO III - Preencher'!M505</f>
        <v>0</v>
      </c>
      <c r="M496" s="13">
        <f t="shared" si="42"/>
        <v>0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>
        <f>IF('[1]TCE - ANEXO III - Preencher'!AB505="","",'[1]TCE - ANEXO III - Preencher'!AB505)</f>
        <v>0</v>
      </c>
      <c r="AB496" s="13">
        <f t="shared" si="47"/>
        <v>310.11</v>
      </c>
    </row>
    <row r="497" spans="1:28">
      <c r="A497" s="6">
        <f>IFERROR(VLOOKUP(B497,'[1]DADOS (OCULTAR)'!$Q$3:$S$133,3,0),"")</f>
        <v>9767633000447</v>
      </c>
      <c r="B497" s="7" t="str">
        <f>'[1]TCE - ANEXO III - Preencher'!C506</f>
        <v>HOSPITAL SILVIO MAGALHÃES</v>
      </c>
      <c r="C497" s="8"/>
      <c r="D497" s="9" t="str">
        <f>'[1]TCE - ANEXO III - Preencher'!E506</f>
        <v>MARIA APARECIDA DA SILVA</v>
      </c>
      <c r="E497" s="7" t="str">
        <f>IF('[1]TCE - ANEXO III - Preencher'!F506="4 - Assistência Odontológica","2 - Outros Profissionais da Saúde",'[1]TCE - ANEXO III - Preencher'!F506)</f>
        <v>3 - Administrativo</v>
      </c>
      <c r="F497" s="10">
        <f>'[1]TCE - ANEXO III - Preencher'!G506</f>
        <v>411005</v>
      </c>
      <c r="G497" s="11" t="str">
        <f>IF('[1]TCE - ANEXO III - Preencher'!H506="","",'[1]TCE - ANEXO III - Preencher'!H506)</f>
        <v>09/2023</v>
      </c>
      <c r="H497" s="12">
        <f>'[1]TCE - ANEXO III - Preencher'!I506</f>
        <v>0</v>
      </c>
      <c r="I497" s="12">
        <f>'[1]TCE - ANEXO III - Preencher'!J506</f>
        <v>174.75</v>
      </c>
      <c r="J497" s="12">
        <f>'[1]TCE - ANEXO III - Preencher'!K506</f>
        <v>0</v>
      </c>
      <c r="K497" s="13">
        <f>'[1]TCE - ANEXO III - Preencher'!L506</f>
        <v>0</v>
      </c>
      <c r="L497" s="13">
        <f>'[1]TCE - ANEXO III - Preencher'!M506</f>
        <v>0</v>
      </c>
      <c r="M497" s="13">
        <f t="shared" si="42"/>
        <v>0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>
        <f>IF('[1]TCE - ANEXO III - Preencher'!AB506="","",'[1]TCE - ANEXO III - Preencher'!AB506)</f>
        <v>0</v>
      </c>
      <c r="AB497" s="13">
        <f t="shared" si="47"/>
        <v>174.75</v>
      </c>
    </row>
    <row r="498" spans="1:28">
      <c r="A498" s="6">
        <f>IFERROR(VLOOKUP(B498,'[1]DADOS (OCULTAR)'!$Q$3:$S$133,3,0),"")</f>
        <v>9767633000447</v>
      </c>
      <c r="B498" s="7" t="str">
        <f>'[1]TCE - ANEXO III - Preencher'!C507</f>
        <v>HOSPITAL SILVIO MAGALHÃES</v>
      </c>
      <c r="C498" s="8"/>
      <c r="D498" s="9" t="str">
        <f>'[1]TCE - ANEXO III - Preencher'!E507</f>
        <v>MARIA APARECIDA DA SILVA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>
        <f>'[1]TCE - ANEXO III - Preencher'!G507</f>
        <v>322205</v>
      </c>
      <c r="G498" s="11" t="str">
        <f>IF('[1]TCE - ANEXO III - Preencher'!H507="","",'[1]TCE - ANEXO III - Preencher'!H507)</f>
        <v>09/2023</v>
      </c>
      <c r="H498" s="12">
        <f>'[1]TCE - ANEXO III - Preencher'!I507</f>
        <v>0</v>
      </c>
      <c r="I498" s="12">
        <f>'[1]TCE - ANEXO III - Preencher'!J507</f>
        <v>152.65</v>
      </c>
      <c r="J498" s="12">
        <f>'[1]TCE - ANEXO III - Preencher'!K507</f>
        <v>0</v>
      </c>
      <c r="K498" s="13">
        <f>'[1]TCE - ANEXO III - Preencher'!L507</f>
        <v>0</v>
      </c>
      <c r="L498" s="13">
        <f>'[1]TCE - ANEXO III - Preencher'!M507</f>
        <v>0</v>
      </c>
      <c r="M498" s="13">
        <f t="shared" si="42"/>
        <v>0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4970.32</v>
      </c>
      <c r="Y498" s="13">
        <f>'[1]TCE - ANEXO III - Preencher'!Z507</f>
        <v>0</v>
      </c>
      <c r="Z498" s="13">
        <f t="shared" si="46"/>
        <v>4970.32</v>
      </c>
      <c r="AA498" s="14" t="str">
        <f>IF('[1]TCE - ANEXO III - Preencher'!AB507="","",'[1]TCE - ANEXO III - Preencher'!AB507)</f>
        <v>ABONO COMPLEMENTAR LEI NO 14.434</v>
      </c>
      <c r="AB498" s="13">
        <f t="shared" si="47"/>
        <v>5122.9699999999993</v>
      </c>
    </row>
    <row r="499" spans="1:28">
      <c r="A499" s="6">
        <f>IFERROR(VLOOKUP(B499,'[1]DADOS (OCULTAR)'!$Q$3:$S$133,3,0),"")</f>
        <v>9767633000447</v>
      </c>
      <c r="B499" s="7" t="str">
        <f>'[1]TCE - ANEXO III - Preencher'!C508</f>
        <v>HOSPITAL SILVIO MAGALHÃES</v>
      </c>
      <c r="C499" s="8"/>
      <c r="D499" s="9" t="str">
        <f>'[1]TCE - ANEXO III - Preencher'!E508</f>
        <v>MARIA CAROLINE DA SILVA ARAUJO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322205</v>
      </c>
      <c r="G499" s="11" t="str">
        <f>IF('[1]TCE - ANEXO III - Preencher'!H508="","",'[1]TCE - ANEXO III - Preencher'!H508)</f>
        <v>09/2023</v>
      </c>
      <c r="H499" s="12">
        <f>'[1]TCE - ANEXO III - Preencher'!I508</f>
        <v>0</v>
      </c>
      <c r="I499" s="12">
        <f>'[1]TCE - ANEXO III - Preencher'!J508</f>
        <v>144.35</v>
      </c>
      <c r="J499" s="12">
        <f>'[1]TCE - ANEXO III - Preencher'!K508</f>
        <v>0</v>
      </c>
      <c r="K499" s="13">
        <f>'[1]TCE - ANEXO III - Preencher'!L508</f>
        <v>0</v>
      </c>
      <c r="L499" s="13">
        <f>'[1]TCE - ANEXO III - Preencher'!M508</f>
        <v>0</v>
      </c>
      <c r="M499" s="13">
        <f t="shared" si="42"/>
        <v>0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4777.3599999999997</v>
      </c>
      <c r="Y499" s="13">
        <f>'[1]TCE - ANEXO III - Preencher'!Z508</f>
        <v>0</v>
      </c>
      <c r="Z499" s="13">
        <f t="shared" si="46"/>
        <v>4777.3599999999997</v>
      </c>
      <c r="AA499" s="14" t="str">
        <f>IF('[1]TCE - ANEXO III - Preencher'!AB508="","",'[1]TCE - ANEXO III - Preencher'!AB508)</f>
        <v>ABONO COMPLEMENTAR LEI NO 14.434</v>
      </c>
      <c r="AB499" s="13">
        <f t="shared" si="47"/>
        <v>4921.71</v>
      </c>
    </row>
    <row r="500" spans="1:28">
      <c r="A500" s="6">
        <f>IFERROR(VLOOKUP(B500,'[1]DADOS (OCULTAR)'!$Q$3:$S$133,3,0),"")</f>
        <v>9767633000447</v>
      </c>
      <c r="B500" s="7" t="str">
        <f>'[1]TCE - ANEXO III - Preencher'!C509</f>
        <v>HOSPITAL SILVIO MAGALHÃES</v>
      </c>
      <c r="C500" s="8"/>
      <c r="D500" s="9" t="str">
        <f>'[1]TCE - ANEXO III - Preencher'!E509</f>
        <v>MARIA CRISTIANE DA SILVA</v>
      </c>
      <c r="E500" s="7" t="str">
        <f>IF('[1]TCE - ANEXO III - Preencher'!F509="4 - Assistência Odontológica","2 - Outros Profissionais da Saúde",'[1]TCE - ANEXO III - Preencher'!F509)</f>
        <v>3 - Administrativo</v>
      </c>
      <c r="F500" s="10">
        <f>'[1]TCE - ANEXO III - Preencher'!G509</f>
        <v>513430</v>
      </c>
      <c r="G500" s="11" t="str">
        <f>IF('[1]TCE - ANEXO III - Preencher'!H509="","",'[1]TCE - ANEXO III - Preencher'!H509)</f>
        <v>09/2023</v>
      </c>
      <c r="H500" s="12">
        <f>'[1]TCE - ANEXO III - Preencher'!I509</f>
        <v>0</v>
      </c>
      <c r="I500" s="12">
        <f>'[1]TCE - ANEXO III - Preencher'!J509</f>
        <v>115.7</v>
      </c>
      <c r="J500" s="12">
        <f>'[1]TCE - ANEXO III - Preencher'!K509</f>
        <v>0</v>
      </c>
      <c r="K500" s="13">
        <f>'[1]TCE - ANEXO III - Preencher'!L509</f>
        <v>0</v>
      </c>
      <c r="L500" s="13">
        <f>'[1]TCE - ANEXO III - Preencher'!M509</f>
        <v>0</v>
      </c>
      <c r="M500" s="13">
        <f t="shared" si="42"/>
        <v>0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>
        <f>IF('[1]TCE - ANEXO III - Preencher'!AB509="","",'[1]TCE - ANEXO III - Preencher'!AB509)</f>
        <v>0</v>
      </c>
      <c r="AB500" s="13">
        <f t="shared" si="47"/>
        <v>115.7</v>
      </c>
    </row>
    <row r="501" spans="1:28">
      <c r="A501" s="6">
        <f>IFERROR(VLOOKUP(B501,'[1]DADOS (OCULTAR)'!$Q$3:$S$133,3,0),"")</f>
        <v>9767633000447</v>
      </c>
      <c r="B501" s="7" t="str">
        <f>'[1]TCE - ANEXO III - Preencher'!C510</f>
        <v>HOSPITAL SILVIO MAGALHÃES</v>
      </c>
      <c r="C501" s="8"/>
      <c r="D501" s="9" t="str">
        <f>'[1]TCE - ANEXO III - Preencher'!E510</f>
        <v>MARIA DAS GRACAS DA SILVA</v>
      </c>
      <c r="E501" s="7" t="str">
        <f>IF('[1]TCE - ANEXO III - Preencher'!F510="4 - Assistência Odontológica","2 - Outros Profissionais da Saúde",'[1]TCE - ANEXO III - Preencher'!F510)</f>
        <v>2 - Outros Profissionais da Saúde</v>
      </c>
      <c r="F501" s="10">
        <f>'[1]TCE - ANEXO III - Preencher'!G510</f>
        <v>322205</v>
      </c>
      <c r="G501" s="11" t="str">
        <f>IF('[1]TCE - ANEXO III - Preencher'!H510="","",'[1]TCE - ANEXO III - Preencher'!H510)</f>
        <v>09/2023</v>
      </c>
      <c r="H501" s="12">
        <f>'[1]TCE - ANEXO III - Preencher'!I510</f>
        <v>0</v>
      </c>
      <c r="I501" s="12">
        <f>'[1]TCE - ANEXO III - Preencher'!J510</f>
        <v>150.41999999999999</v>
      </c>
      <c r="J501" s="12">
        <f>'[1]TCE - ANEXO III - Preencher'!K510</f>
        <v>0</v>
      </c>
      <c r="K501" s="13">
        <f>'[1]TCE - ANEXO III - Preencher'!L510</f>
        <v>0</v>
      </c>
      <c r="L501" s="13">
        <f>'[1]TCE - ANEXO III - Preencher'!M510</f>
        <v>0</v>
      </c>
      <c r="M501" s="13">
        <f t="shared" si="42"/>
        <v>0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69.430000000000007</v>
      </c>
      <c r="U501" s="13">
        <f>'[1]TCE - ANEXO III - Preencher'!V510</f>
        <v>0</v>
      </c>
      <c r="V501" s="13">
        <f t="shared" si="45"/>
        <v>69.430000000000007</v>
      </c>
      <c r="W501" s="14" t="str">
        <f>IF('[1]TCE - ANEXO III - Preencher'!X510="","",'[1]TCE - ANEXO III - Preencher'!X510)</f>
        <v>AUXILIO CRECHE</v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>
        <f>IF('[1]TCE - ANEXO III - Preencher'!AB510="","",'[1]TCE - ANEXO III - Preencher'!AB510)</f>
        <v>0</v>
      </c>
      <c r="AB501" s="13">
        <f t="shared" si="47"/>
        <v>219.85</v>
      </c>
    </row>
    <row r="502" spans="1:28">
      <c r="A502" s="6">
        <f>IFERROR(VLOOKUP(B502,'[1]DADOS (OCULTAR)'!$Q$3:$S$133,3,0),"")</f>
        <v>9767633000447</v>
      </c>
      <c r="B502" s="7" t="str">
        <f>'[1]TCE - ANEXO III - Preencher'!C511</f>
        <v>HOSPITAL SILVIO MAGALHÃES</v>
      </c>
      <c r="C502" s="8"/>
      <c r="D502" s="9" t="str">
        <f>'[1]TCE - ANEXO III - Preencher'!E511</f>
        <v>MARIA DE LOURDES LUNA DA SILVA</v>
      </c>
      <c r="E502" s="7" t="str">
        <f>IF('[1]TCE - ANEXO III - Preencher'!F511="4 - Assistência Odontológica","2 - Outros Profissionais da Saúde",'[1]TCE - ANEXO III - Preencher'!F511)</f>
        <v>2 - Outros Profissionais da Saúde</v>
      </c>
      <c r="F502" s="10">
        <f>'[1]TCE - ANEXO III - Preencher'!G511</f>
        <v>223505</v>
      </c>
      <c r="G502" s="11" t="str">
        <f>IF('[1]TCE - ANEXO III - Preencher'!H511="","",'[1]TCE - ANEXO III - Preencher'!H511)</f>
        <v>09/2023</v>
      </c>
      <c r="H502" s="12">
        <f>'[1]TCE - ANEXO III - Preencher'!I511</f>
        <v>0</v>
      </c>
      <c r="I502" s="12">
        <f>'[1]TCE - ANEXO III - Preencher'!J511</f>
        <v>222.74</v>
      </c>
      <c r="J502" s="12">
        <f>'[1]TCE - ANEXO III - Preencher'!K511</f>
        <v>0</v>
      </c>
      <c r="K502" s="13">
        <f>'[1]TCE - ANEXO III - Preencher'!L511</f>
        <v>0</v>
      </c>
      <c r="L502" s="13">
        <f>'[1]TCE - ANEXO III - Preencher'!M511</f>
        <v>0</v>
      </c>
      <c r="M502" s="13">
        <f t="shared" si="42"/>
        <v>0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>
        <f>IF('[1]TCE - ANEXO III - Preencher'!AB511="","",'[1]TCE - ANEXO III - Preencher'!AB511)</f>
        <v>0</v>
      </c>
      <c r="AB502" s="13">
        <f t="shared" si="47"/>
        <v>222.74</v>
      </c>
    </row>
    <row r="503" spans="1:28">
      <c r="A503" s="6">
        <f>IFERROR(VLOOKUP(B503,'[1]DADOS (OCULTAR)'!$Q$3:$S$133,3,0),"")</f>
        <v>9767633000447</v>
      </c>
      <c r="B503" s="7" t="str">
        <f>'[1]TCE - ANEXO III - Preencher'!C512</f>
        <v>HOSPITAL SILVIO MAGALHÃES</v>
      </c>
      <c r="C503" s="8"/>
      <c r="D503" s="9" t="str">
        <f>'[1]TCE - ANEXO III - Preencher'!E512</f>
        <v>MARIA DELARIA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322205</v>
      </c>
      <c r="G503" s="11" t="str">
        <f>IF('[1]TCE - ANEXO III - Preencher'!H512="","",'[1]TCE - ANEXO III - Preencher'!H512)</f>
        <v>09/2023</v>
      </c>
      <c r="H503" s="12">
        <f>'[1]TCE - ANEXO III - Preencher'!I512</f>
        <v>0</v>
      </c>
      <c r="I503" s="12">
        <f>'[1]TCE - ANEXO III - Preencher'!J512</f>
        <v>156.63</v>
      </c>
      <c r="J503" s="12">
        <f>'[1]TCE - ANEXO III - Preencher'!K512</f>
        <v>0</v>
      </c>
      <c r="K503" s="13">
        <f>'[1]TCE - ANEXO III - Preencher'!L512</f>
        <v>0</v>
      </c>
      <c r="L503" s="13">
        <f>'[1]TCE - ANEXO III - Preencher'!M512</f>
        <v>0</v>
      </c>
      <c r="M503" s="13">
        <f t="shared" si="42"/>
        <v>0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4728.08</v>
      </c>
      <c r="Y503" s="13">
        <f>'[1]TCE - ANEXO III - Preencher'!Z512</f>
        <v>0</v>
      </c>
      <c r="Z503" s="13">
        <f t="shared" si="46"/>
        <v>4728.08</v>
      </c>
      <c r="AA503" s="14" t="str">
        <f>IF('[1]TCE - ANEXO III - Preencher'!AB512="","",'[1]TCE - ANEXO III - Preencher'!AB512)</f>
        <v>ABONO COMPLEMENTAR LEI NO 14.434</v>
      </c>
      <c r="AB503" s="13">
        <f t="shared" si="47"/>
        <v>4884.71</v>
      </c>
    </row>
    <row r="504" spans="1:28">
      <c r="A504" s="6">
        <f>IFERROR(VLOOKUP(B504,'[1]DADOS (OCULTAR)'!$Q$3:$S$133,3,0),"")</f>
        <v>9767633000447</v>
      </c>
      <c r="B504" s="7" t="str">
        <f>'[1]TCE - ANEXO III - Preencher'!C513</f>
        <v>HOSPITAL SILVIO MAGALHÃES</v>
      </c>
      <c r="C504" s="8"/>
      <c r="D504" s="9" t="str">
        <f>'[1]TCE - ANEXO III - Preencher'!E513</f>
        <v>MARIA DO SOCORRO SIQUEIRA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223505</v>
      </c>
      <c r="G504" s="11" t="str">
        <f>IF('[1]TCE - ANEXO III - Preencher'!H513="","",'[1]TCE - ANEXO III - Preencher'!H513)</f>
        <v>09/2023</v>
      </c>
      <c r="H504" s="12">
        <f>'[1]TCE - ANEXO III - Preencher'!I513</f>
        <v>0</v>
      </c>
      <c r="I504" s="12">
        <f>'[1]TCE - ANEXO III - Preencher'!J513</f>
        <v>0</v>
      </c>
      <c r="J504" s="12">
        <f>'[1]TCE - ANEXO III - Preencher'!K513</f>
        <v>0</v>
      </c>
      <c r="K504" s="13">
        <f>'[1]TCE - ANEXO III - Preencher'!L513</f>
        <v>0</v>
      </c>
      <c r="L504" s="13">
        <f>'[1]TCE - ANEXO III - Preencher'!M513</f>
        <v>0</v>
      </c>
      <c r="M504" s="13">
        <f t="shared" si="42"/>
        <v>0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>
        <f>IF('[1]TCE - ANEXO III - Preencher'!AB513="","",'[1]TCE - ANEXO III - Preencher'!AB513)</f>
        <v>0</v>
      </c>
      <c r="AB504" s="13">
        <f t="shared" si="47"/>
        <v>0</v>
      </c>
    </row>
    <row r="505" spans="1:28">
      <c r="A505" s="6">
        <f>IFERROR(VLOOKUP(B505,'[1]DADOS (OCULTAR)'!$Q$3:$S$133,3,0),"")</f>
        <v>9767633000447</v>
      </c>
      <c r="B505" s="7" t="str">
        <f>'[1]TCE - ANEXO III - Preencher'!C514</f>
        <v>HOSPITAL SILVIO MAGALHÃES</v>
      </c>
      <c r="C505" s="8"/>
      <c r="D505" s="9" t="str">
        <f>'[1]TCE - ANEXO III - Preencher'!E514</f>
        <v>MARIA DOS ANJOS SANTOS SILVA</v>
      </c>
      <c r="E505" s="7" t="str">
        <f>IF('[1]TCE - ANEXO III - Preencher'!F514="4 - Assistência Odontológica","2 - Outros Profissionais da Saúde",'[1]TCE - ANEXO III - Preencher'!F514)</f>
        <v>3 - Administrativo</v>
      </c>
      <c r="F505" s="10">
        <f>'[1]TCE - ANEXO III - Preencher'!G514</f>
        <v>517410</v>
      </c>
      <c r="G505" s="11" t="str">
        <f>IF('[1]TCE - ANEXO III - Preencher'!H514="","",'[1]TCE - ANEXO III - Preencher'!H514)</f>
        <v>09/2023</v>
      </c>
      <c r="H505" s="12">
        <f>'[1]TCE - ANEXO III - Preencher'!I514</f>
        <v>0</v>
      </c>
      <c r="I505" s="12">
        <f>'[1]TCE - ANEXO III - Preencher'!J514</f>
        <v>157.59</v>
      </c>
      <c r="J505" s="12">
        <f>'[1]TCE - ANEXO III - Preencher'!K514</f>
        <v>0</v>
      </c>
      <c r="K505" s="13">
        <f>'[1]TCE - ANEXO III - Preencher'!L514</f>
        <v>0</v>
      </c>
      <c r="L505" s="13">
        <f>'[1]TCE - ANEXO III - Preencher'!M514</f>
        <v>0</v>
      </c>
      <c r="M505" s="13">
        <f t="shared" si="42"/>
        <v>0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>
        <f>IF('[1]TCE - ANEXO III - Preencher'!AB514="","",'[1]TCE - ANEXO III - Preencher'!AB514)</f>
        <v>0</v>
      </c>
      <c r="AB505" s="13">
        <f t="shared" si="47"/>
        <v>157.59</v>
      </c>
    </row>
    <row r="506" spans="1:28">
      <c r="A506" s="6">
        <f>IFERROR(VLOOKUP(B506,'[1]DADOS (OCULTAR)'!$Q$3:$S$133,3,0),"")</f>
        <v>9767633000447</v>
      </c>
      <c r="B506" s="7" t="str">
        <f>'[1]TCE - ANEXO III - Preencher'!C515</f>
        <v>HOSPITAL SILVIO MAGALHÃES</v>
      </c>
      <c r="C506" s="8"/>
      <c r="D506" s="9" t="str">
        <f>'[1]TCE - ANEXO III - Preencher'!E515</f>
        <v>MARIA EDJANE DA SILVA</v>
      </c>
      <c r="E506" s="7" t="str">
        <f>IF('[1]TCE - ANEXO III - Preencher'!F515="4 - Assistência Odontológica","2 - Outros Profissionais da Saúde",'[1]TCE - ANEXO III - Preencher'!F515)</f>
        <v>2 - Outros Profissionais da Saúde</v>
      </c>
      <c r="F506" s="10">
        <f>'[1]TCE - ANEXO III - Preencher'!G515</f>
        <v>322205</v>
      </c>
      <c r="G506" s="11" t="str">
        <f>IF('[1]TCE - ANEXO III - Preencher'!H515="","",'[1]TCE - ANEXO III - Preencher'!H515)</f>
        <v>09/2023</v>
      </c>
      <c r="H506" s="12">
        <f>'[1]TCE - ANEXO III - Preencher'!I515</f>
        <v>0</v>
      </c>
      <c r="I506" s="12">
        <f>'[1]TCE - ANEXO III - Preencher'!J515</f>
        <v>4.34</v>
      </c>
      <c r="J506" s="12">
        <f>'[1]TCE - ANEXO III - Preencher'!K515</f>
        <v>0</v>
      </c>
      <c r="K506" s="13">
        <f>'[1]TCE - ANEXO III - Preencher'!L515</f>
        <v>0</v>
      </c>
      <c r="L506" s="13">
        <f>'[1]TCE - ANEXO III - Preencher'!M515</f>
        <v>0</v>
      </c>
      <c r="M506" s="13">
        <f t="shared" si="42"/>
        <v>0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>
        <f>IF('[1]TCE - ANEXO III - Preencher'!AB515="","",'[1]TCE - ANEXO III - Preencher'!AB515)</f>
        <v>0</v>
      </c>
      <c r="AB506" s="13">
        <f t="shared" si="47"/>
        <v>4.34</v>
      </c>
    </row>
    <row r="507" spans="1:28">
      <c r="A507" s="6">
        <f>IFERROR(VLOOKUP(B507,'[1]DADOS (OCULTAR)'!$Q$3:$S$133,3,0),"")</f>
        <v>9767633000447</v>
      </c>
      <c r="B507" s="7" t="str">
        <f>'[1]TCE - ANEXO III - Preencher'!C516</f>
        <v>HOSPITAL SILVIO MAGALHÃES</v>
      </c>
      <c r="C507" s="8"/>
      <c r="D507" s="9" t="str">
        <f>'[1]TCE - ANEXO III - Preencher'!E516</f>
        <v>MARIA EDUARDA CAVALCANTE LINS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322205</v>
      </c>
      <c r="G507" s="11" t="str">
        <f>IF('[1]TCE - ANEXO III - Preencher'!H516="","",'[1]TCE - ANEXO III - Preencher'!H516)</f>
        <v>09/2023</v>
      </c>
      <c r="H507" s="12">
        <f>'[1]TCE - ANEXO III - Preencher'!I516</f>
        <v>0</v>
      </c>
      <c r="I507" s="12">
        <f>'[1]TCE - ANEXO III - Preencher'!J516</f>
        <v>139.04</v>
      </c>
      <c r="J507" s="12">
        <f>'[1]TCE - ANEXO III - Preencher'!K516</f>
        <v>0</v>
      </c>
      <c r="K507" s="13">
        <f>'[1]TCE - ANEXO III - Preencher'!L516</f>
        <v>0</v>
      </c>
      <c r="L507" s="13">
        <f>'[1]TCE - ANEXO III - Preencher'!M516</f>
        <v>0</v>
      </c>
      <c r="M507" s="13">
        <f t="shared" si="42"/>
        <v>0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4956.6000000000004</v>
      </c>
      <c r="Y507" s="13">
        <f>'[1]TCE - ANEXO III - Preencher'!Z516</f>
        <v>0</v>
      </c>
      <c r="Z507" s="13">
        <f t="shared" si="46"/>
        <v>4956.6000000000004</v>
      </c>
      <c r="AA507" s="14" t="str">
        <f>IF('[1]TCE - ANEXO III - Preencher'!AB516="","",'[1]TCE - ANEXO III - Preencher'!AB516)</f>
        <v>ABONO COMPLEMENTAR LEI NO 14.434</v>
      </c>
      <c r="AB507" s="13">
        <f t="shared" si="47"/>
        <v>5095.6400000000003</v>
      </c>
    </row>
    <row r="508" spans="1:28">
      <c r="A508" s="6">
        <f>IFERROR(VLOOKUP(B508,'[1]DADOS (OCULTAR)'!$Q$3:$S$133,3,0),"")</f>
        <v>9767633000447</v>
      </c>
      <c r="B508" s="7" t="str">
        <f>'[1]TCE - ANEXO III - Preencher'!C517</f>
        <v>HOSPITAL SILVIO MAGALHÃES</v>
      </c>
      <c r="C508" s="8"/>
      <c r="D508" s="9" t="str">
        <f>'[1]TCE - ANEXO III - Preencher'!E517</f>
        <v>MARIA EDUARDA LIRA DA SILVA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322205</v>
      </c>
      <c r="G508" s="11" t="str">
        <f>IF('[1]TCE - ANEXO III - Preencher'!H517="","",'[1]TCE - ANEXO III - Preencher'!H517)</f>
        <v>09/2023</v>
      </c>
      <c r="H508" s="12">
        <f>'[1]TCE - ANEXO III - Preencher'!I517</f>
        <v>0</v>
      </c>
      <c r="I508" s="12">
        <f>'[1]TCE - ANEXO III - Preencher'!J517</f>
        <v>149.44</v>
      </c>
      <c r="J508" s="12">
        <f>'[1]TCE - ANEXO III - Preencher'!K517</f>
        <v>0</v>
      </c>
      <c r="K508" s="13">
        <f>'[1]TCE - ANEXO III - Preencher'!L517</f>
        <v>0</v>
      </c>
      <c r="L508" s="13">
        <f>'[1]TCE - ANEXO III - Preencher'!M517</f>
        <v>0</v>
      </c>
      <c r="M508" s="13">
        <f t="shared" si="42"/>
        <v>0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5561.8</v>
      </c>
      <c r="Y508" s="13">
        <f>'[1]TCE - ANEXO III - Preencher'!Z517</f>
        <v>0</v>
      </c>
      <c r="Z508" s="13">
        <f t="shared" si="46"/>
        <v>5561.8</v>
      </c>
      <c r="AA508" s="14" t="str">
        <f>IF('[1]TCE - ANEXO III - Preencher'!AB517="","",'[1]TCE - ANEXO III - Preencher'!AB517)</f>
        <v>ABONO COMPLEMENTAR LEI NO 14.434</v>
      </c>
      <c r="AB508" s="13">
        <f t="shared" si="47"/>
        <v>5711.24</v>
      </c>
    </row>
    <row r="509" spans="1:28">
      <c r="A509" s="6">
        <f>IFERROR(VLOOKUP(B509,'[1]DADOS (OCULTAR)'!$Q$3:$S$133,3,0),"")</f>
        <v>9767633000447</v>
      </c>
      <c r="B509" s="7" t="str">
        <f>'[1]TCE - ANEXO III - Preencher'!C518</f>
        <v>HOSPITAL SILVIO MAGALHÃES</v>
      </c>
      <c r="C509" s="8"/>
      <c r="D509" s="9" t="str">
        <f>'[1]TCE - ANEXO III - Preencher'!E518</f>
        <v>MARIA ELAINE SILVA DE ANDRADE</v>
      </c>
      <c r="E509" s="7" t="str">
        <f>IF('[1]TCE - ANEXO III - Preencher'!F518="4 - Assistência Odontológica","2 - Outros Profissionais da Saúde",'[1]TCE - ANEXO III - Preencher'!F518)</f>
        <v>2 - Outros Profissionais da Saúde</v>
      </c>
      <c r="F509" s="10">
        <f>'[1]TCE - ANEXO III - Preencher'!G518</f>
        <v>322205</v>
      </c>
      <c r="G509" s="11" t="str">
        <f>IF('[1]TCE - ANEXO III - Preencher'!H518="","",'[1]TCE - ANEXO III - Preencher'!H518)</f>
        <v>09/2023</v>
      </c>
      <c r="H509" s="12">
        <f>'[1]TCE - ANEXO III - Preencher'!I518</f>
        <v>0</v>
      </c>
      <c r="I509" s="12">
        <f>'[1]TCE - ANEXO III - Preencher'!J518</f>
        <v>192.52</v>
      </c>
      <c r="J509" s="12">
        <f>'[1]TCE - ANEXO III - Preencher'!K518</f>
        <v>0</v>
      </c>
      <c r="K509" s="13">
        <f>'[1]TCE - ANEXO III - Preencher'!L518</f>
        <v>0</v>
      </c>
      <c r="L509" s="13">
        <f>'[1]TCE - ANEXO III - Preencher'!M518</f>
        <v>0</v>
      </c>
      <c r="M509" s="13">
        <f t="shared" si="42"/>
        <v>0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4568.04</v>
      </c>
      <c r="Y509" s="13">
        <f>'[1]TCE - ANEXO III - Preencher'!Z518</f>
        <v>0</v>
      </c>
      <c r="Z509" s="13">
        <f t="shared" si="46"/>
        <v>4568.04</v>
      </c>
      <c r="AA509" s="14" t="str">
        <f>IF('[1]TCE - ANEXO III - Preencher'!AB518="","",'[1]TCE - ANEXO III - Preencher'!AB518)</f>
        <v>ABONO COMPLEMENTAR LEI NO 14.434</v>
      </c>
      <c r="AB509" s="13">
        <f t="shared" si="47"/>
        <v>4760.5600000000004</v>
      </c>
    </row>
    <row r="510" spans="1:28">
      <c r="A510" s="6">
        <f>IFERROR(VLOOKUP(B510,'[1]DADOS (OCULTAR)'!$Q$3:$S$133,3,0),"")</f>
        <v>9767633000447</v>
      </c>
      <c r="B510" s="7" t="str">
        <f>'[1]TCE - ANEXO III - Preencher'!C519</f>
        <v>HOSPITAL SILVIO MAGALHÃES</v>
      </c>
      <c r="C510" s="8"/>
      <c r="D510" s="9" t="str">
        <f>'[1]TCE - ANEXO III - Preencher'!E519</f>
        <v>MARIA FERNANDA PEREIRA DA SILVA</v>
      </c>
      <c r="E510" s="7" t="str">
        <f>IF('[1]TCE - ANEXO III - Preencher'!F519="4 - Assistência Odontológica","2 - Outros Profissionais da Saúde",'[1]TCE - ANEXO III - Preencher'!F519)</f>
        <v>3 - Administrativo</v>
      </c>
      <c r="F510" s="10">
        <f>'[1]TCE - ANEXO III - Preencher'!G519</f>
        <v>422110</v>
      </c>
      <c r="G510" s="11" t="str">
        <f>IF('[1]TCE - ANEXO III - Preencher'!H519="","",'[1]TCE - ANEXO III - Preencher'!H519)</f>
        <v>09/2023</v>
      </c>
      <c r="H510" s="12">
        <f>'[1]TCE - ANEXO III - Preencher'!I519</f>
        <v>0</v>
      </c>
      <c r="I510" s="12">
        <f>'[1]TCE - ANEXO III - Preencher'!J519</f>
        <v>184.06</v>
      </c>
      <c r="J510" s="12">
        <f>'[1]TCE - ANEXO III - Preencher'!K519</f>
        <v>0</v>
      </c>
      <c r="K510" s="13">
        <f>'[1]TCE - ANEXO III - Preencher'!L519</f>
        <v>0</v>
      </c>
      <c r="L510" s="13">
        <f>'[1]TCE - ANEXO III - Preencher'!M519</f>
        <v>0</v>
      </c>
      <c r="M510" s="13">
        <f t="shared" si="42"/>
        <v>0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125</v>
      </c>
      <c r="R510" s="13">
        <f>'[1]TCE - ANEXO III - Preencher'!S519</f>
        <v>2.64</v>
      </c>
      <c r="S510" s="13">
        <f t="shared" si="44"/>
        <v>122.36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>
        <f>IF('[1]TCE - ANEXO III - Preencher'!AB519="","",'[1]TCE - ANEXO III - Preencher'!AB519)</f>
        <v>0</v>
      </c>
      <c r="AB510" s="13">
        <f t="shared" si="47"/>
        <v>306.42</v>
      </c>
    </row>
    <row r="511" spans="1:28">
      <c r="A511" s="6">
        <f>IFERROR(VLOOKUP(B511,'[1]DADOS (OCULTAR)'!$Q$3:$S$133,3,0),"")</f>
        <v>9767633000447</v>
      </c>
      <c r="B511" s="7" t="str">
        <f>'[1]TCE - ANEXO III - Preencher'!C520</f>
        <v>HOSPITAL SILVIO MAGALHÃES</v>
      </c>
      <c r="C511" s="8"/>
      <c r="D511" s="9" t="str">
        <f>'[1]TCE - ANEXO III - Preencher'!E520</f>
        <v>MARIA HELIGILVANIA DA SILVA</v>
      </c>
      <c r="E511" s="7" t="str">
        <f>IF('[1]TCE - ANEXO III - Preencher'!F520="4 - Assistência Odontológica","2 - Outros Profissionais da Saúde",'[1]TCE - ANEXO III - Preencher'!F520)</f>
        <v>2 - Outros Profissionais da Saúde</v>
      </c>
      <c r="F511" s="10">
        <f>'[1]TCE - ANEXO III - Preencher'!G520</f>
        <v>322205</v>
      </c>
      <c r="G511" s="11" t="str">
        <f>IF('[1]TCE - ANEXO III - Preencher'!H520="","",'[1]TCE - ANEXO III - Preencher'!H520)</f>
        <v>09/2023</v>
      </c>
      <c r="H511" s="12">
        <f>'[1]TCE - ANEXO III - Preencher'!I520</f>
        <v>0</v>
      </c>
      <c r="I511" s="12">
        <f>'[1]TCE - ANEXO III - Preencher'!J520</f>
        <v>139.04</v>
      </c>
      <c r="J511" s="12">
        <f>'[1]TCE - ANEXO III - Preencher'!K520</f>
        <v>0</v>
      </c>
      <c r="K511" s="13">
        <f>'[1]TCE - ANEXO III - Preencher'!L520</f>
        <v>0</v>
      </c>
      <c r="L511" s="13">
        <f>'[1]TCE - ANEXO III - Preencher'!M520</f>
        <v>0</v>
      </c>
      <c r="M511" s="13">
        <f t="shared" si="42"/>
        <v>0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0</v>
      </c>
      <c r="R511" s="13">
        <f>'[1]TCE - ANEXO III - Preencher'!S520</f>
        <v>0</v>
      </c>
      <c r="S511" s="13">
        <f t="shared" si="44"/>
        <v>0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>
        <f>IF('[1]TCE - ANEXO III - Preencher'!AB520="","",'[1]TCE - ANEXO III - Preencher'!AB520)</f>
        <v>0</v>
      </c>
      <c r="AB511" s="13">
        <f t="shared" si="47"/>
        <v>139.04</v>
      </c>
    </row>
    <row r="512" spans="1:28">
      <c r="A512" s="6">
        <f>IFERROR(VLOOKUP(B512,'[1]DADOS (OCULTAR)'!$Q$3:$S$133,3,0),"")</f>
        <v>9767633000447</v>
      </c>
      <c r="B512" s="7" t="str">
        <f>'[1]TCE - ANEXO III - Preencher'!C521</f>
        <v>HOSPITAL SILVIO MAGALHÃES</v>
      </c>
      <c r="C512" s="8"/>
      <c r="D512" s="9" t="str">
        <f>'[1]TCE - ANEXO III - Preencher'!E521</f>
        <v>MARIA IZABEL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223505</v>
      </c>
      <c r="G512" s="11" t="str">
        <f>IF('[1]TCE - ANEXO III - Preencher'!H521="","",'[1]TCE - ANEXO III - Preencher'!H521)</f>
        <v>09/2023</v>
      </c>
      <c r="H512" s="12">
        <f>'[1]TCE - ANEXO III - Preencher'!I521</f>
        <v>0</v>
      </c>
      <c r="I512" s="12">
        <f>'[1]TCE - ANEXO III - Preencher'!J521</f>
        <v>193.27</v>
      </c>
      <c r="J512" s="12">
        <f>'[1]TCE - ANEXO III - Preencher'!K521</f>
        <v>0</v>
      </c>
      <c r="K512" s="13">
        <f>'[1]TCE - ANEXO III - Preencher'!L521</f>
        <v>0</v>
      </c>
      <c r="L512" s="13">
        <f>'[1]TCE - ANEXO III - Preencher'!M521</f>
        <v>0</v>
      </c>
      <c r="M512" s="13">
        <f t="shared" si="42"/>
        <v>0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>
        <f>IF('[1]TCE - ANEXO III - Preencher'!AB521="","",'[1]TCE - ANEXO III - Preencher'!AB521)</f>
        <v>0</v>
      </c>
      <c r="AB512" s="13">
        <f t="shared" si="47"/>
        <v>193.27</v>
      </c>
    </row>
    <row r="513" spans="1:28">
      <c r="A513" s="6">
        <f>IFERROR(VLOOKUP(B513,'[1]DADOS (OCULTAR)'!$Q$3:$S$133,3,0),"")</f>
        <v>9767633000447</v>
      </c>
      <c r="B513" s="7" t="str">
        <f>'[1]TCE - ANEXO III - Preencher'!C522</f>
        <v>HOSPITAL SILVIO MAGALHÃES</v>
      </c>
      <c r="C513" s="8"/>
      <c r="D513" s="9" t="str">
        <f>'[1]TCE - ANEXO III - Preencher'!E522</f>
        <v>MARIA IZABEL SALES PEREIRA</v>
      </c>
      <c r="E513" s="7" t="str">
        <f>IF('[1]TCE - ANEXO III - Preencher'!F522="4 - Assistência Odontológica","2 - Outros Profissionais da Saúde",'[1]TCE - ANEXO III - Preencher'!F522)</f>
        <v>3 - Administrativo</v>
      </c>
      <c r="F513" s="10">
        <f>'[1]TCE - ANEXO III - Preencher'!G522</f>
        <v>411005</v>
      </c>
      <c r="G513" s="11" t="str">
        <f>IF('[1]TCE - ANEXO III - Preencher'!H522="","",'[1]TCE - ANEXO III - Preencher'!H522)</f>
        <v>09/2023</v>
      </c>
      <c r="H513" s="12">
        <f>'[1]TCE - ANEXO III - Preencher'!I522</f>
        <v>0</v>
      </c>
      <c r="I513" s="12">
        <f>'[1]TCE - ANEXO III - Preencher'!J522</f>
        <v>108.58</v>
      </c>
      <c r="J513" s="12">
        <f>'[1]TCE - ANEXO III - Preencher'!K522</f>
        <v>0</v>
      </c>
      <c r="K513" s="13">
        <f>'[1]TCE - ANEXO III - Preencher'!L522</f>
        <v>0</v>
      </c>
      <c r="L513" s="13">
        <f>'[1]TCE - ANEXO III - Preencher'!M522</f>
        <v>0</v>
      </c>
      <c r="M513" s="13">
        <f t="shared" si="42"/>
        <v>0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125</v>
      </c>
      <c r="R513" s="13">
        <f>'[1]TCE - ANEXO III - Preencher'!S522</f>
        <v>81.430000000000007</v>
      </c>
      <c r="S513" s="13">
        <f t="shared" si="44"/>
        <v>43.569999999999993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>
        <f>IF('[1]TCE - ANEXO III - Preencher'!AB522="","",'[1]TCE - ANEXO III - Preencher'!AB522)</f>
        <v>0</v>
      </c>
      <c r="AB513" s="13">
        <f t="shared" si="47"/>
        <v>152.14999999999998</v>
      </c>
    </row>
    <row r="514" spans="1:28">
      <c r="A514" s="6">
        <f>IFERROR(VLOOKUP(B514,'[1]DADOS (OCULTAR)'!$Q$3:$S$133,3,0),"")</f>
        <v>9767633000447</v>
      </c>
      <c r="B514" s="7" t="str">
        <f>'[1]TCE - ANEXO III - Preencher'!C523</f>
        <v>HOSPITAL SILVIO MAGALHÃES</v>
      </c>
      <c r="C514" s="8"/>
      <c r="D514" s="9" t="str">
        <f>'[1]TCE - ANEXO III - Preencher'!E523</f>
        <v>MARIA JANILDA BENTO DA SILVA</v>
      </c>
      <c r="E514" s="7" t="str">
        <f>IF('[1]TCE - ANEXO III - Preencher'!F523="4 - Assistência Odontológica","2 - Outros Profissionais da Saúde",'[1]TCE - ANEXO III - Preencher'!F523)</f>
        <v>2 - Outros Profissionais da Saúde</v>
      </c>
      <c r="F514" s="10">
        <f>'[1]TCE - ANEXO III - Preencher'!G523</f>
        <v>322205</v>
      </c>
      <c r="G514" s="11" t="str">
        <f>IF('[1]TCE - ANEXO III - Preencher'!H523="","",'[1]TCE - ANEXO III - Preencher'!H523)</f>
        <v>09/2023</v>
      </c>
      <c r="H514" s="12">
        <f>'[1]TCE - ANEXO III - Preencher'!I523</f>
        <v>0</v>
      </c>
      <c r="I514" s="12">
        <f>'[1]TCE - ANEXO III - Preencher'!J523</f>
        <v>162.88</v>
      </c>
      <c r="J514" s="12">
        <f>'[1]TCE - ANEXO III - Preencher'!K523</f>
        <v>0</v>
      </c>
      <c r="K514" s="13">
        <f>'[1]TCE - ANEXO III - Preencher'!L523</f>
        <v>0</v>
      </c>
      <c r="L514" s="13">
        <f>'[1]TCE - ANEXO III - Preencher'!M523</f>
        <v>0</v>
      </c>
      <c r="M514" s="13">
        <f t="shared" si="42"/>
        <v>0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125</v>
      </c>
      <c r="R514" s="13">
        <f>'[1]TCE - ANEXO III - Preencher'!S523</f>
        <v>79.8</v>
      </c>
      <c r="S514" s="13">
        <f t="shared" si="44"/>
        <v>45.2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4979.3999999999996</v>
      </c>
      <c r="Y514" s="13">
        <f>'[1]TCE - ANEXO III - Preencher'!Z523</f>
        <v>0</v>
      </c>
      <c r="Z514" s="13">
        <f t="shared" si="46"/>
        <v>4979.3999999999996</v>
      </c>
      <c r="AA514" s="14" t="str">
        <f>IF('[1]TCE - ANEXO III - Preencher'!AB523="","",'[1]TCE - ANEXO III - Preencher'!AB523)</f>
        <v>ABONO COMPLEMENTAR LEI NO 14.434</v>
      </c>
      <c r="AB514" s="13">
        <f t="shared" si="47"/>
        <v>5187.4799999999996</v>
      </c>
    </row>
    <row r="515" spans="1:28">
      <c r="A515" s="6">
        <f>IFERROR(VLOOKUP(B515,'[1]DADOS (OCULTAR)'!$Q$3:$S$133,3,0),"")</f>
        <v>9767633000447</v>
      </c>
      <c r="B515" s="7" t="str">
        <f>'[1]TCE - ANEXO III - Preencher'!C524</f>
        <v>HOSPITAL SILVIO MAGALHÃES</v>
      </c>
      <c r="C515" s="8"/>
      <c r="D515" s="9" t="str">
        <f>'[1]TCE - ANEXO III - Preencher'!E524</f>
        <v>MARIA JOELI SANTOS LOPES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223505</v>
      </c>
      <c r="G515" s="11" t="str">
        <f>IF('[1]TCE - ANEXO III - Preencher'!H524="","",'[1]TCE - ANEXO III - Preencher'!H524)</f>
        <v>09/2023</v>
      </c>
      <c r="H515" s="12">
        <f>'[1]TCE - ANEXO III - Preencher'!I524</f>
        <v>0</v>
      </c>
      <c r="I515" s="12">
        <f>'[1]TCE - ANEXO III - Preencher'!J524</f>
        <v>251.13</v>
      </c>
      <c r="J515" s="12">
        <f>'[1]TCE - ANEXO III - Preencher'!K524</f>
        <v>0</v>
      </c>
      <c r="K515" s="13">
        <f>'[1]TCE - ANEXO III - Preencher'!L524</f>
        <v>0</v>
      </c>
      <c r="L515" s="13">
        <f>'[1]TCE - ANEXO III - Preencher'!M524</f>
        <v>0</v>
      </c>
      <c r="M515" s="13">
        <f t="shared" ref="M515:M578" si="48">K515-L515</f>
        <v>0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0</v>
      </c>
      <c r="R515" s="13">
        <f>'[1]TCE - ANEXO III - Preencher'!S524</f>
        <v>0</v>
      </c>
      <c r="S515" s="13">
        <f t="shared" ref="S515:S578" si="50">Q515-R515</f>
        <v>0</v>
      </c>
      <c r="T515" s="13">
        <f>'[1]TCE - ANEXO III - Preencher'!U524</f>
        <v>120.26</v>
      </c>
      <c r="U515" s="13">
        <f>'[1]TCE - ANEXO III - Preencher'!V524</f>
        <v>0</v>
      </c>
      <c r="V515" s="13">
        <f t="shared" ref="V515:V578" si="51">T515-U515</f>
        <v>120.26</v>
      </c>
      <c r="W515" s="14" t="str">
        <f>IF('[1]TCE - ANEXO III - Preencher'!X524="","",'[1]TCE - ANEXO III - Preencher'!X524)</f>
        <v>AUXILIO CRECHE</v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>
        <f>IF('[1]TCE - ANEXO III - Preencher'!AB524="","",'[1]TCE - ANEXO III - Preencher'!AB524)</f>
        <v>0</v>
      </c>
      <c r="AB515" s="13">
        <f t="shared" ref="AB515:AB578" si="53">H515+I515+J515+M515+P515+S515+V515+Z515</f>
        <v>371.39</v>
      </c>
    </row>
    <row r="516" spans="1:28">
      <c r="A516" s="6">
        <f>IFERROR(VLOOKUP(B516,'[1]DADOS (OCULTAR)'!$Q$3:$S$133,3,0),"")</f>
        <v>9767633000447</v>
      </c>
      <c r="B516" s="7" t="str">
        <f>'[1]TCE - ANEXO III - Preencher'!C525</f>
        <v>HOSPITAL SILVIO MAGALHÃES</v>
      </c>
      <c r="C516" s="8"/>
      <c r="D516" s="9" t="str">
        <f>'[1]TCE - ANEXO III - Preencher'!E525</f>
        <v>MARIA JOSE BATISTA DA SILVA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>
        <f>'[1]TCE - ANEXO III - Preencher'!G525</f>
        <v>223505</v>
      </c>
      <c r="G516" s="11" t="str">
        <f>IF('[1]TCE - ANEXO III - Preencher'!H525="","",'[1]TCE - ANEXO III - Preencher'!H525)</f>
        <v>09/2023</v>
      </c>
      <c r="H516" s="12">
        <f>'[1]TCE - ANEXO III - Preencher'!I525</f>
        <v>0</v>
      </c>
      <c r="I516" s="12">
        <f>'[1]TCE - ANEXO III - Preencher'!J525</f>
        <v>248.89</v>
      </c>
      <c r="J516" s="12">
        <f>'[1]TCE - ANEXO III - Preencher'!K525</f>
        <v>0</v>
      </c>
      <c r="K516" s="13">
        <f>'[1]TCE - ANEXO III - Preencher'!L525</f>
        <v>0</v>
      </c>
      <c r="L516" s="13">
        <f>'[1]TCE - ANEXO III - Preencher'!M525</f>
        <v>0</v>
      </c>
      <c r="M516" s="13">
        <f t="shared" si="48"/>
        <v>0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120.26</v>
      </c>
      <c r="U516" s="13">
        <f>'[1]TCE - ANEXO III - Preencher'!V525</f>
        <v>0</v>
      </c>
      <c r="V516" s="13">
        <f t="shared" si="51"/>
        <v>120.26</v>
      </c>
      <c r="W516" s="14" t="str">
        <f>IF('[1]TCE - ANEXO III - Preencher'!X525="","",'[1]TCE - ANEXO III - Preencher'!X525)</f>
        <v>AUXILIO CRECHE</v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>
        <f>IF('[1]TCE - ANEXO III - Preencher'!AB525="","",'[1]TCE - ANEXO III - Preencher'!AB525)</f>
        <v>0</v>
      </c>
      <c r="AB516" s="13">
        <f t="shared" si="53"/>
        <v>369.15</v>
      </c>
    </row>
    <row r="517" spans="1:28">
      <c r="A517" s="6">
        <f>IFERROR(VLOOKUP(B517,'[1]DADOS (OCULTAR)'!$Q$3:$S$133,3,0),"")</f>
        <v>9767633000447</v>
      </c>
      <c r="B517" s="7" t="str">
        <f>'[1]TCE - ANEXO III - Preencher'!C526</f>
        <v>HOSPITAL SILVIO MAGALHÃES</v>
      </c>
      <c r="C517" s="8"/>
      <c r="D517" s="9" t="str">
        <f>'[1]TCE - ANEXO III - Preencher'!E526</f>
        <v>MARIA JOSE DA SILVA</v>
      </c>
      <c r="E517" s="7" t="str">
        <f>IF('[1]TCE - ANEXO III - Preencher'!F526="4 - Assistência Odontológica","2 - Outros Profissionais da Saúde",'[1]TCE - ANEXO III - Preencher'!F526)</f>
        <v>3 - Administrativo</v>
      </c>
      <c r="F517" s="10">
        <f>'[1]TCE - ANEXO III - Preencher'!G526</f>
        <v>513430</v>
      </c>
      <c r="G517" s="11" t="str">
        <f>IF('[1]TCE - ANEXO III - Preencher'!H526="","",'[1]TCE - ANEXO III - Preencher'!H526)</f>
        <v>09/2023</v>
      </c>
      <c r="H517" s="12">
        <f>'[1]TCE - ANEXO III - Preencher'!I526</f>
        <v>0</v>
      </c>
      <c r="I517" s="12">
        <f>'[1]TCE - ANEXO III - Preencher'!J526</f>
        <v>105.61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0</v>
      </c>
      <c r="U517" s="13">
        <f>'[1]TCE - ANEXO III - Preencher'!V526</f>
        <v>0</v>
      </c>
      <c r="V517" s="13">
        <f t="shared" si="51"/>
        <v>0</v>
      </c>
      <c r="W517" s="14" t="str">
        <f>IF('[1]TCE - ANEXO III - Preencher'!X526="","",'[1]TCE - ANEXO III - Preencher'!X526)</f>
        <v/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>
        <f>IF('[1]TCE - ANEXO III - Preencher'!AB526="","",'[1]TCE - ANEXO III - Preencher'!AB526)</f>
        <v>0</v>
      </c>
      <c r="AB517" s="13">
        <f t="shared" si="53"/>
        <v>105.61</v>
      </c>
    </row>
    <row r="518" spans="1:28">
      <c r="A518" s="6">
        <f>IFERROR(VLOOKUP(B518,'[1]DADOS (OCULTAR)'!$Q$3:$S$133,3,0),"")</f>
        <v>9767633000447</v>
      </c>
      <c r="B518" s="7" t="str">
        <f>'[1]TCE - ANEXO III - Preencher'!C527</f>
        <v>HOSPITAL SILVIO MAGALHÃES</v>
      </c>
      <c r="C518" s="8"/>
      <c r="D518" s="9" t="str">
        <f>'[1]TCE - ANEXO III - Preencher'!E527</f>
        <v>MARIA JOSE DA SILVA</v>
      </c>
      <c r="E518" s="7" t="str">
        <f>IF('[1]TCE - ANEXO III - Preencher'!F527="4 - Assistência Odontológica","2 - Outros Profissionais da Saúde",'[1]TCE - ANEXO III - Preencher'!F527)</f>
        <v>2 - Outros Profissionais da Saúde</v>
      </c>
      <c r="F518" s="10">
        <f>'[1]TCE - ANEXO III - Preencher'!G527</f>
        <v>322205</v>
      </c>
      <c r="G518" s="11" t="str">
        <f>IF('[1]TCE - ANEXO III - Preencher'!H527="","",'[1]TCE - ANEXO III - Preencher'!H527)</f>
        <v>09/2023</v>
      </c>
      <c r="H518" s="12">
        <f>'[1]TCE - ANEXO III - Preencher'!I527</f>
        <v>0</v>
      </c>
      <c r="I518" s="12">
        <f>'[1]TCE - ANEXO III - Preencher'!J527</f>
        <v>157.97</v>
      </c>
      <c r="J518" s="12">
        <f>'[1]TCE - ANEXO III - Preencher'!K527</f>
        <v>0</v>
      </c>
      <c r="K518" s="13">
        <f>'[1]TCE - ANEXO III - Preencher'!L527</f>
        <v>0</v>
      </c>
      <c r="L518" s="13">
        <f>'[1]TCE - ANEXO III - Preencher'!M527</f>
        <v>0</v>
      </c>
      <c r="M518" s="13">
        <f t="shared" si="48"/>
        <v>0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77.569999999999993</v>
      </c>
      <c r="U518" s="13">
        <f>'[1]TCE - ANEXO III - Preencher'!V527</f>
        <v>0</v>
      </c>
      <c r="V518" s="13">
        <f t="shared" si="51"/>
        <v>77.569999999999993</v>
      </c>
      <c r="W518" s="14" t="str">
        <f>IF('[1]TCE - ANEXO III - Preencher'!X527="","",'[1]TCE - ANEXO III - Preencher'!X527)</f>
        <v>AUXILIO CRECHE</v>
      </c>
      <c r="X518" s="13">
        <f>'[1]TCE - ANEXO III - Preencher'!Y527</f>
        <v>4852.3599999999997</v>
      </c>
      <c r="Y518" s="13">
        <f>'[1]TCE - ANEXO III - Preencher'!Z527</f>
        <v>0</v>
      </c>
      <c r="Z518" s="13">
        <f t="shared" si="52"/>
        <v>4852.3599999999997</v>
      </c>
      <c r="AA518" s="14" t="str">
        <f>IF('[1]TCE - ANEXO III - Preencher'!AB527="","",'[1]TCE - ANEXO III - Preencher'!AB527)</f>
        <v>ABONO COMPLEMENTAR LEI NO 14.434</v>
      </c>
      <c r="AB518" s="13">
        <f t="shared" si="53"/>
        <v>5087.8999999999996</v>
      </c>
    </row>
    <row r="519" spans="1:28">
      <c r="A519" s="6">
        <f>IFERROR(VLOOKUP(B519,'[1]DADOS (OCULTAR)'!$Q$3:$S$133,3,0),"")</f>
        <v>9767633000447</v>
      </c>
      <c r="B519" s="7" t="str">
        <f>'[1]TCE - ANEXO III - Preencher'!C528</f>
        <v>HOSPITAL SILVIO MAGALHÃES</v>
      </c>
      <c r="C519" s="8"/>
      <c r="D519" s="9" t="str">
        <f>'[1]TCE - ANEXO III - Preencher'!E528</f>
        <v>MARIA JOSE LINS DOS SANTOS</v>
      </c>
      <c r="E519" s="7" t="str">
        <f>IF('[1]TCE - ANEXO III - Preencher'!F528="4 - Assistência Odontológica","2 - Outros Profissionais da Saúde",'[1]TCE - ANEXO III - Preencher'!F528)</f>
        <v>3 - Administrativo</v>
      </c>
      <c r="F519" s="10">
        <f>'[1]TCE - ANEXO III - Preencher'!G528</f>
        <v>517410</v>
      </c>
      <c r="G519" s="11" t="str">
        <f>IF('[1]TCE - ANEXO III - Preencher'!H528="","",'[1]TCE - ANEXO III - Preencher'!H528)</f>
        <v>09/2023</v>
      </c>
      <c r="H519" s="12">
        <f>'[1]TCE - ANEXO III - Preencher'!I528</f>
        <v>0</v>
      </c>
      <c r="I519" s="12">
        <f>'[1]TCE - ANEXO III - Preencher'!J528</f>
        <v>115.69</v>
      </c>
      <c r="J519" s="12">
        <f>'[1]TCE - ANEXO III - Preencher'!K528</f>
        <v>0</v>
      </c>
      <c r="K519" s="13">
        <f>'[1]TCE - ANEXO III - Preencher'!L528</f>
        <v>0</v>
      </c>
      <c r="L519" s="13">
        <f>'[1]TCE - ANEXO III - Preencher'!M528</f>
        <v>0</v>
      </c>
      <c r="M519" s="13">
        <f t="shared" si="48"/>
        <v>0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125</v>
      </c>
      <c r="R519" s="13">
        <f>'[1]TCE - ANEXO III - Preencher'!S528</f>
        <v>79.2</v>
      </c>
      <c r="S519" s="13">
        <f t="shared" si="50"/>
        <v>45.8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>
        <f>IF('[1]TCE - ANEXO III - Preencher'!AB528="","",'[1]TCE - ANEXO III - Preencher'!AB528)</f>
        <v>0</v>
      </c>
      <c r="AB519" s="13">
        <f t="shared" si="53"/>
        <v>161.49</v>
      </c>
    </row>
    <row r="520" spans="1:28">
      <c r="A520" s="6">
        <f>IFERROR(VLOOKUP(B520,'[1]DADOS (OCULTAR)'!$Q$3:$S$133,3,0),"")</f>
        <v>9767633000447</v>
      </c>
      <c r="B520" s="7" t="str">
        <f>'[1]TCE - ANEXO III - Preencher'!C529</f>
        <v>HOSPITAL SILVIO MAGALHÃES</v>
      </c>
      <c r="C520" s="8"/>
      <c r="D520" s="9" t="str">
        <f>'[1]TCE - ANEXO III - Preencher'!E529</f>
        <v>MARIA JOSE SILVA DE ABREU</v>
      </c>
      <c r="E520" s="7" t="str">
        <f>IF('[1]TCE - ANEXO III - Preencher'!F529="4 - Assistência Odontológica","2 - Outros Profissionais da Saúde",'[1]TCE - ANEXO III - Preencher'!F529)</f>
        <v>3 - Administrativo</v>
      </c>
      <c r="F520" s="10">
        <f>'[1]TCE - ANEXO III - Preencher'!G529</f>
        <v>517410</v>
      </c>
      <c r="G520" s="11" t="str">
        <f>IF('[1]TCE - ANEXO III - Preencher'!H529="","",'[1]TCE - ANEXO III - Preencher'!H529)</f>
        <v>09/2023</v>
      </c>
      <c r="H520" s="12">
        <f>'[1]TCE - ANEXO III - Preencher'!I529</f>
        <v>0</v>
      </c>
      <c r="I520" s="12">
        <f>'[1]TCE - ANEXO III - Preencher'!J529</f>
        <v>115.7</v>
      </c>
      <c r="J520" s="12">
        <f>'[1]TCE - ANEXO III - Preencher'!K529</f>
        <v>0</v>
      </c>
      <c r="K520" s="13">
        <f>'[1]TCE - ANEXO III - Preencher'!L529</f>
        <v>0</v>
      </c>
      <c r="L520" s="13">
        <f>'[1]TCE - ANEXO III - Preencher'!M529</f>
        <v>0</v>
      </c>
      <c r="M520" s="13">
        <f t="shared" si="48"/>
        <v>0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>
        <f>IF('[1]TCE - ANEXO III - Preencher'!AB529="","",'[1]TCE - ANEXO III - Preencher'!AB529)</f>
        <v>0</v>
      </c>
      <c r="AB520" s="13">
        <f t="shared" si="53"/>
        <v>115.7</v>
      </c>
    </row>
    <row r="521" spans="1:28">
      <c r="A521" s="6">
        <f>IFERROR(VLOOKUP(B521,'[1]DADOS (OCULTAR)'!$Q$3:$S$133,3,0),"")</f>
        <v>9767633000447</v>
      </c>
      <c r="B521" s="7" t="str">
        <f>'[1]TCE - ANEXO III - Preencher'!C530</f>
        <v>HOSPITAL SILVIO MAGALHÃES</v>
      </c>
      <c r="C521" s="8"/>
      <c r="D521" s="9" t="str">
        <f>'[1]TCE - ANEXO III - Preencher'!E530</f>
        <v xml:space="preserve">MARIA JOSEANE DA SILVA 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>
        <f>'[1]TCE - ANEXO III - Preencher'!G530</f>
        <v>322205</v>
      </c>
      <c r="G521" s="11" t="str">
        <f>IF('[1]TCE - ANEXO III - Preencher'!H530="","",'[1]TCE - ANEXO III - Preencher'!H530)</f>
        <v>09/2023</v>
      </c>
      <c r="H521" s="12">
        <f>'[1]TCE - ANEXO III - Preencher'!I530</f>
        <v>0</v>
      </c>
      <c r="I521" s="12">
        <f>'[1]TCE - ANEXO III - Preencher'!J530</f>
        <v>134.68</v>
      </c>
      <c r="J521" s="12">
        <f>'[1]TCE - ANEXO III - Preencher'!K530</f>
        <v>0</v>
      </c>
      <c r="K521" s="13">
        <f>'[1]TCE - ANEXO III - Preencher'!L530</f>
        <v>0</v>
      </c>
      <c r="L521" s="13">
        <f>'[1]TCE - ANEXO III - Preencher'!M530</f>
        <v>0</v>
      </c>
      <c r="M521" s="13">
        <f t="shared" si="48"/>
        <v>0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5029.08</v>
      </c>
      <c r="Y521" s="13">
        <f>'[1]TCE - ANEXO III - Preencher'!Z530</f>
        <v>0</v>
      </c>
      <c r="Z521" s="13">
        <f t="shared" si="52"/>
        <v>5029.08</v>
      </c>
      <c r="AA521" s="14" t="str">
        <f>IF('[1]TCE - ANEXO III - Preencher'!AB530="","",'[1]TCE - ANEXO III - Preencher'!AB530)</f>
        <v>ABONO COMPLEMENTAR LEI NO 14.434</v>
      </c>
      <c r="AB521" s="13">
        <f t="shared" si="53"/>
        <v>5163.76</v>
      </c>
    </row>
    <row r="522" spans="1:28">
      <c r="A522" s="6">
        <f>IFERROR(VLOOKUP(B522,'[1]DADOS (OCULTAR)'!$Q$3:$S$133,3,0),"")</f>
        <v>9767633000447</v>
      </c>
      <c r="B522" s="7" t="str">
        <f>'[1]TCE - ANEXO III - Preencher'!C531</f>
        <v>HOSPITAL SILVIO MAGALHÃES</v>
      </c>
      <c r="C522" s="8"/>
      <c r="D522" s="9" t="str">
        <f>'[1]TCE - ANEXO III - Preencher'!E531</f>
        <v>MARIA KAROLLYNI CABRAL DE OLIVEIRA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322205</v>
      </c>
      <c r="G522" s="11" t="str">
        <f>IF('[1]TCE - ANEXO III - Preencher'!H531="","",'[1]TCE - ANEXO III - Preencher'!H531)</f>
        <v>09/2023</v>
      </c>
      <c r="H522" s="12">
        <f>'[1]TCE - ANEXO III - Preencher'!I531</f>
        <v>0</v>
      </c>
      <c r="I522" s="12">
        <f>'[1]TCE - ANEXO III - Preencher'!J531</f>
        <v>134.69</v>
      </c>
      <c r="J522" s="12">
        <f>'[1]TCE - ANEXO III - Preencher'!K531</f>
        <v>0</v>
      </c>
      <c r="K522" s="13">
        <f>'[1]TCE - ANEXO III - Preencher'!L531</f>
        <v>0</v>
      </c>
      <c r="L522" s="13">
        <f>'[1]TCE - ANEXO III - Preencher'!M531</f>
        <v>0</v>
      </c>
      <c r="M522" s="13">
        <f t="shared" si="48"/>
        <v>0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77.55</v>
      </c>
      <c r="U522" s="13">
        <f>'[1]TCE - ANEXO III - Preencher'!V531</f>
        <v>0</v>
      </c>
      <c r="V522" s="13">
        <f t="shared" si="51"/>
        <v>77.55</v>
      </c>
      <c r="W522" s="14" t="str">
        <f>IF('[1]TCE - ANEXO III - Preencher'!X531="","",'[1]TCE - ANEXO III - Preencher'!X531)</f>
        <v>AUXILIO CRECHE</v>
      </c>
      <c r="X522" s="13">
        <f>'[1]TCE - ANEXO III - Preencher'!Y531</f>
        <v>4672.5600000000004</v>
      </c>
      <c r="Y522" s="13">
        <f>'[1]TCE - ANEXO III - Preencher'!Z531</f>
        <v>0</v>
      </c>
      <c r="Z522" s="13">
        <f t="shared" si="52"/>
        <v>4672.5600000000004</v>
      </c>
      <c r="AA522" s="14" t="str">
        <f>IF('[1]TCE - ANEXO III - Preencher'!AB531="","",'[1]TCE - ANEXO III - Preencher'!AB531)</f>
        <v>ABONO COMPLEMENTAR LEI NO 14.434</v>
      </c>
      <c r="AB522" s="13">
        <f t="shared" si="53"/>
        <v>4884.8</v>
      </c>
    </row>
    <row r="523" spans="1:28">
      <c r="A523" s="6">
        <f>IFERROR(VLOOKUP(B523,'[1]DADOS (OCULTAR)'!$Q$3:$S$133,3,0),"")</f>
        <v>9767633000447</v>
      </c>
      <c r="B523" s="7" t="str">
        <f>'[1]TCE - ANEXO III - Preencher'!C532</f>
        <v>HOSPITAL SILVIO MAGALHÃES</v>
      </c>
      <c r="C523" s="8"/>
      <c r="D523" s="9" t="str">
        <f>'[1]TCE - ANEXO III - Preencher'!E532</f>
        <v>MARIA LAYANNE CARLA PEREIRA SALES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223505</v>
      </c>
      <c r="G523" s="11" t="str">
        <f>IF('[1]TCE - ANEXO III - Preencher'!H532="","",'[1]TCE - ANEXO III - Preencher'!H532)</f>
        <v>09/2023</v>
      </c>
      <c r="H523" s="12">
        <f>'[1]TCE - ANEXO III - Preencher'!I532</f>
        <v>0</v>
      </c>
      <c r="I523" s="12">
        <f>'[1]TCE - ANEXO III - Preencher'!J532</f>
        <v>358.92</v>
      </c>
      <c r="J523" s="12">
        <f>'[1]TCE - ANEXO III - Preencher'!K532</f>
        <v>0</v>
      </c>
      <c r="K523" s="13">
        <f>'[1]TCE - ANEXO III - Preencher'!L532</f>
        <v>0</v>
      </c>
      <c r="L523" s="13">
        <f>'[1]TCE - ANEXO III - Preencher'!M532</f>
        <v>0</v>
      </c>
      <c r="M523" s="13">
        <f t="shared" si="48"/>
        <v>0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>
        <f>IF('[1]TCE - ANEXO III - Preencher'!AB532="","",'[1]TCE - ANEXO III - Preencher'!AB532)</f>
        <v>0</v>
      </c>
      <c r="AB523" s="13">
        <f t="shared" si="53"/>
        <v>358.92</v>
      </c>
    </row>
    <row r="524" spans="1:28">
      <c r="A524" s="6">
        <f>IFERROR(VLOOKUP(B524,'[1]DADOS (OCULTAR)'!$Q$3:$S$133,3,0),"")</f>
        <v>9767633000447</v>
      </c>
      <c r="B524" s="7" t="str">
        <f>'[1]TCE - ANEXO III - Preencher'!C533</f>
        <v>HOSPITAL SILVIO MAGALHÃES</v>
      </c>
      <c r="C524" s="8"/>
      <c r="D524" s="9" t="str">
        <f>'[1]TCE - ANEXO III - Preencher'!E533</f>
        <v>MARIA MADALENA DO NASCIMENTO</v>
      </c>
      <c r="E524" s="7" t="str">
        <f>IF('[1]TCE - ANEXO III - Preencher'!F533="4 - Assistência Odontológica","2 - Outros Profissionais da Saúde",'[1]TCE - ANEXO III - Preencher'!F533)</f>
        <v>3 - Administrativo</v>
      </c>
      <c r="F524" s="10">
        <f>'[1]TCE - ANEXO III - Preencher'!G533</f>
        <v>411030</v>
      </c>
      <c r="G524" s="11" t="str">
        <f>IF('[1]TCE - ANEXO III - Preencher'!H533="","",'[1]TCE - ANEXO III - Preencher'!H533)</f>
        <v>09/2023</v>
      </c>
      <c r="H524" s="12">
        <f>'[1]TCE - ANEXO III - Preencher'!I533</f>
        <v>0</v>
      </c>
      <c r="I524" s="12">
        <f>'[1]TCE - ANEXO III - Preencher'!J533</f>
        <v>185.31</v>
      </c>
      <c r="J524" s="12">
        <f>'[1]TCE - ANEXO III - Preencher'!K533</f>
        <v>0</v>
      </c>
      <c r="K524" s="13">
        <f>'[1]TCE - ANEXO III - Preencher'!L533</f>
        <v>0</v>
      </c>
      <c r="L524" s="13">
        <f>'[1]TCE - ANEXO III - Preencher'!M533</f>
        <v>0</v>
      </c>
      <c r="M524" s="13">
        <f t="shared" si="48"/>
        <v>0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>
        <f>IF('[1]TCE - ANEXO III - Preencher'!AB533="","",'[1]TCE - ANEXO III - Preencher'!AB533)</f>
        <v>0</v>
      </c>
      <c r="AB524" s="13">
        <f t="shared" si="53"/>
        <v>185.31</v>
      </c>
    </row>
    <row r="525" spans="1:28">
      <c r="A525" s="6">
        <f>IFERROR(VLOOKUP(B525,'[1]DADOS (OCULTAR)'!$Q$3:$S$133,3,0),"")</f>
        <v>9767633000447</v>
      </c>
      <c r="B525" s="7" t="str">
        <f>'[1]TCE - ANEXO III - Preencher'!C534</f>
        <v>HOSPITAL SILVIO MAGALHÃES</v>
      </c>
      <c r="C525" s="8"/>
      <c r="D525" s="9" t="str">
        <f>'[1]TCE - ANEXO III - Preencher'!E534</f>
        <v>MARIA NIDIA DOS SANTOS DA SILVA</v>
      </c>
      <c r="E525" s="7" t="str">
        <f>IF('[1]TCE - ANEXO III - Preencher'!F534="4 - Assistência Odontológica","2 - Outros Profissionais da Saúde",'[1]TCE - ANEXO III - Preencher'!F534)</f>
        <v>2 - Outros Profissionais da Saúde</v>
      </c>
      <c r="F525" s="10">
        <f>'[1]TCE - ANEXO III - Preencher'!G534</f>
        <v>322205</v>
      </c>
      <c r="G525" s="11" t="str">
        <f>IF('[1]TCE - ANEXO III - Preencher'!H534="","",'[1]TCE - ANEXO III - Preencher'!H534)</f>
        <v>09/2023</v>
      </c>
      <c r="H525" s="12">
        <f>'[1]TCE - ANEXO III - Preencher'!I534</f>
        <v>0</v>
      </c>
      <c r="I525" s="12">
        <f>'[1]TCE - ANEXO III - Preencher'!J534</f>
        <v>168.21</v>
      </c>
      <c r="J525" s="12">
        <f>'[1]TCE - ANEXO III - Preencher'!K534</f>
        <v>0</v>
      </c>
      <c r="K525" s="13">
        <f>'[1]TCE - ANEXO III - Preencher'!L534</f>
        <v>0</v>
      </c>
      <c r="L525" s="13">
        <f>'[1]TCE - ANEXO III - Preencher'!M534</f>
        <v>0</v>
      </c>
      <c r="M525" s="13">
        <f t="shared" si="48"/>
        <v>0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77.55</v>
      </c>
      <c r="U525" s="13">
        <f>'[1]TCE - ANEXO III - Preencher'!V534</f>
        <v>0</v>
      </c>
      <c r="V525" s="13">
        <f t="shared" si="51"/>
        <v>77.55</v>
      </c>
      <c r="W525" s="14" t="str">
        <f>IF('[1]TCE - ANEXO III - Preencher'!X534="","",'[1]TCE - ANEXO III - Preencher'!X534)</f>
        <v>AUXILIO CRECHE</v>
      </c>
      <c r="X525" s="13">
        <f>'[1]TCE - ANEXO III - Preencher'!Y534</f>
        <v>4349.04</v>
      </c>
      <c r="Y525" s="13">
        <f>'[1]TCE - ANEXO III - Preencher'!Z534</f>
        <v>0</v>
      </c>
      <c r="Z525" s="13">
        <f t="shared" si="52"/>
        <v>4349.04</v>
      </c>
      <c r="AA525" s="14" t="str">
        <f>IF('[1]TCE - ANEXO III - Preencher'!AB534="","",'[1]TCE - ANEXO III - Preencher'!AB534)</f>
        <v>ABONO COMPLEMENTAR LEI NO 14.434</v>
      </c>
      <c r="AB525" s="13">
        <f t="shared" si="53"/>
        <v>4594.8</v>
      </c>
    </row>
    <row r="526" spans="1:28">
      <c r="A526" s="6">
        <f>IFERROR(VLOOKUP(B526,'[1]DADOS (OCULTAR)'!$Q$3:$S$133,3,0),"")</f>
        <v>9767633000447</v>
      </c>
      <c r="B526" s="7" t="str">
        <f>'[1]TCE - ANEXO III - Preencher'!C535</f>
        <v>HOSPITAL SILVIO MAGALHÃES</v>
      </c>
      <c r="C526" s="8"/>
      <c r="D526" s="9" t="str">
        <f>'[1]TCE - ANEXO III - Preencher'!E535</f>
        <v xml:space="preserve">MARIA PATRICIA DE MENDONCA 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 t="str">
        <f>IF('[1]TCE - ANEXO III - Preencher'!H535="","",'[1]TCE - ANEXO III - Preencher'!H535)</f>
        <v>09/2023</v>
      </c>
      <c r="H526" s="12">
        <f>'[1]TCE - ANEXO III - Preencher'!I535</f>
        <v>0</v>
      </c>
      <c r="I526" s="12">
        <f>'[1]TCE - ANEXO III - Preencher'!J535</f>
        <v>162.88</v>
      </c>
      <c r="J526" s="12">
        <f>'[1]TCE - ANEXO III - Preencher'!K535</f>
        <v>0</v>
      </c>
      <c r="K526" s="13">
        <f>'[1]TCE - ANEXO III - Preencher'!L535</f>
        <v>0</v>
      </c>
      <c r="L526" s="13">
        <f>'[1]TCE - ANEXO III - Preencher'!M535</f>
        <v>0</v>
      </c>
      <c r="M526" s="13">
        <f t="shared" si="48"/>
        <v>0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4729.12</v>
      </c>
      <c r="Y526" s="13">
        <f>'[1]TCE - ANEXO III - Preencher'!Z535</f>
        <v>0</v>
      </c>
      <c r="Z526" s="13">
        <f t="shared" si="52"/>
        <v>4729.12</v>
      </c>
      <c r="AA526" s="14" t="str">
        <f>IF('[1]TCE - ANEXO III - Preencher'!AB535="","",'[1]TCE - ANEXO III - Preencher'!AB535)</f>
        <v>ABONO COMPLEMENTAR LEI NO 14.434</v>
      </c>
      <c r="AB526" s="13">
        <f t="shared" si="53"/>
        <v>4892</v>
      </c>
    </row>
    <row r="527" spans="1:28">
      <c r="A527" s="6">
        <f>IFERROR(VLOOKUP(B527,'[1]DADOS (OCULTAR)'!$Q$3:$S$133,3,0),"")</f>
        <v>9767633000447</v>
      </c>
      <c r="B527" s="7" t="str">
        <f>'[1]TCE - ANEXO III - Preencher'!C536</f>
        <v>HOSPITAL SILVIO MAGALHÃES</v>
      </c>
      <c r="C527" s="8"/>
      <c r="D527" s="9" t="str">
        <f>'[1]TCE - ANEXO III - Preencher'!E536</f>
        <v>MARIA ROSIDELMA DE LIMA NASCIMENTO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322205</v>
      </c>
      <c r="G527" s="11" t="str">
        <f>IF('[1]TCE - ANEXO III - Preencher'!H536="","",'[1]TCE - ANEXO III - Preencher'!H536)</f>
        <v>09/2023</v>
      </c>
      <c r="H527" s="12">
        <f>'[1]TCE - ANEXO III - Preencher'!I536</f>
        <v>0</v>
      </c>
      <c r="I527" s="12">
        <f>'[1]TCE - ANEXO III - Preencher'!J536</f>
        <v>157.96</v>
      </c>
      <c r="J527" s="12">
        <f>'[1]TCE - ANEXO III - Preencher'!K536</f>
        <v>0</v>
      </c>
      <c r="K527" s="13">
        <f>'[1]TCE - ANEXO III - Preencher'!L536</f>
        <v>0</v>
      </c>
      <c r="L527" s="13">
        <f>'[1]TCE - ANEXO III - Preencher'!M536</f>
        <v>0</v>
      </c>
      <c r="M527" s="13">
        <f t="shared" si="48"/>
        <v>0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5014.5600000000004</v>
      </c>
      <c r="Y527" s="13">
        <f>'[1]TCE - ANEXO III - Preencher'!Z536</f>
        <v>0</v>
      </c>
      <c r="Z527" s="13">
        <f t="shared" si="52"/>
        <v>5014.5600000000004</v>
      </c>
      <c r="AA527" s="14" t="str">
        <f>IF('[1]TCE - ANEXO III - Preencher'!AB536="","",'[1]TCE - ANEXO III - Preencher'!AB536)</f>
        <v>ABONO COMPLEMENTAR LEI NO 14.434</v>
      </c>
      <c r="AB527" s="13">
        <f t="shared" si="53"/>
        <v>5172.5200000000004</v>
      </c>
    </row>
    <row r="528" spans="1:28">
      <c r="A528" s="6">
        <f>IFERROR(VLOOKUP(B528,'[1]DADOS (OCULTAR)'!$Q$3:$S$133,3,0),"")</f>
        <v>9767633000447</v>
      </c>
      <c r="B528" s="7" t="str">
        <f>'[1]TCE - ANEXO III - Preencher'!C537</f>
        <v>HOSPITAL SILVIO MAGALHÃES</v>
      </c>
      <c r="C528" s="8"/>
      <c r="D528" s="9" t="str">
        <f>'[1]TCE - ANEXO III - Preencher'!E537</f>
        <v>MARIA ROSINEIDE DE MOURA AQUINO</v>
      </c>
      <c r="E528" s="7" t="str">
        <f>IF('[1]TCE - ANEXO III - Preencher'!F537="4 - Assistência Odontológica","2 - Outros Profissionais da Saúde",'[1]TCE - ANEXO III - Preencher'!F537)</f>
        <v>2 - Outros Profissionais da Saúde</v>
      </c>
      <c r="F528" s="10">
        <f>'[1]TCE - ANEXO III - Preencher'!G537</f>
        <v>223505</v>
      </c>
      <c r="G528" s="11" t="str">
        <f>IF('[1]TCE - ANEXO III - Preencher'!H537="","",'[1]TCE - ANEXO III - Preencher'!H537)</f>
        <v>09/2023</v>
      </c>
      <c r="H528" s="12">
        <f>'[1]TCE - ANEXO III - Preencher'!I537</f>
        <v>0</v>
      </c>
      <c r="I528" s="12">
        <f>'[1]TCE - ANEXO III - Preencher'!J537</f>
        <v>344.61</v>
      </c>
      <c r="J528" s="12">
        <f>'[1]TCE - ANEXO III - Preencher'!K537</f>
        <v>0</v>
      </c>
      <c r="K528" s="13">
        <f>'[1]TCE - ANEXO III - Preencher'!L537</f>
        <v>0</v>
      </c>
      <c r="L528" s="13">
        <f>'[1]TCE - ANEXO III - Preencher'!M537</f>
        <v>0</v>
      </c>
      <c r="M528" s="13">
        <f t="shared" si="48"/>
        <v>0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>
        <f>IF('[1]TCE - ANEXO III - Preencher'!AB537="","",'[1]TCE - ANEXO III - Preencher'!AB537)</f>
        <v>0</v>
      </c>
      <c r="AB528" s="13">
        <f t="shared" si="53"/>
        <v>344.61</v>
      </c>
    </row>
    <row r="529" spans="1:28">
      <c r="A529" s="6">
        <f>IFERROR(VLOOKUP(B529,'[1]DADOS (OCULTAR)'!$Q$3:$S$133,3,0),"")</f>
        <v>9767633000447</v>
      </c>
      <c r="B529" s="7" t="str">
        <f>'[1]TCE - ANEXO III - Preencher'!C538</f>
        <v>HOSPITAL SILVIO MAGALHÃES</v>
      </c>
      <c r="C529" s="8"/>
      <c r="D529" s="9" t="str">
        <f>'[1]TCE - ANEXO III - Preencher'!E538</f>
        <v>MARIA ROSINEIDE RUFINO DA SILVA</v>
      </c>
      <c r="E529" s="7" t="str">
        <f>IF('[1]TCE - ANEXO III - Preencher'!F538="4 - Assistência Odontológica","2 - Outros Profissionais da Saúde",'[1]TCE - ANEXO III - Preencher'!F538)</f>
        <v>3 - Administrativo</v>
      </c>
      <c r="F529" s="10">
        <f>'[1]TCE - ANEXO III - Preencher'!G538</f>
        <v>516310</v>
      </c>
      <c r="G529" s="11" t="str">
        <f>IF('[1]TCE - ANEXO III - Preencher'!H538="","",'[1]TCE - ANEXO III - Preencher'!H538)</f>
        <v>09/2023</v>
      </c>
      <c r="H529" s="12">
        <f>'[1]TCE - ANEXO III - Preencher'!I538</f>
        <v>0</v>
      </c>
      <c r="I529" s="12">
        <f>'[1]TCE - ANEXO III - Preencher'!J538</f>
        <v>120.97</v>
      </c>
      <c r="J529" s="12">
        <f>'[1]TCE - ANEXO III - Preencher'!K538</f>
        <v>0</v>
      </c>
      <c r="K529" s="13">
        <f>'[1]TCE - ANEXO III - Preencher'!L538</f>
        <v>0</v>
      </c>
      <c r="L529" s="13">
        <f>'[1]TCE - ANEXO III - Preencher'!M538</f>
        <v>0</v>
      </c>
      <c r="M529" s="13">
        <f t="shared" si="48"/>
        <v>0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>
        <f>IF('[1]TCE - ANEXO III - Preencher'!AB538="","",'[1]TCE - ANEXO III - Preencher'!AB538)</f>
        <v>0</v>
      </c>
      <c r="AB529" s="13">
        <f t="shared" si="53"/>
        <v>120.97</v>
      </c>
    </row>
    <row r="530" spans="1:28">
      <c r="A530" s="6">
        <f>IFERROR(VLOOKUP(B530,'[1]DADOS (OCULTAR)'!$Q$3:$S$133,3,0),"")</f>
        <v>9767633000447</v>
      </c>
      <c r="B530" s="7" t="str">
        <f>'[1]TCE - ANEXO III - Preencher'!C539</f>
        <v>HOSPITAL SILVIO MAGALHÃES</v>
      </c>
      <c r="C530" s="8"/>
      <c r="D530" s="9" t="str">
        <f>'[1]TCE - ANEXO III - Preencher'!E539</f>
        <v>MARIA VITORIA FERREIRA DA SILVA</v>
      </c>
      <c r="E530" s="7" t="str">
        <f>IF('[1]TCE - ANEXO III - Preencher'!F539="4 - Assistência Odontológica","2 - Outros Profissionais da Saúde",'[1]TCE - ANEXO III - Preencher'!F539)</f>
        <v>2 - Outros Profissionais da Saúde</v>
      </c>
      <c r="F530" s="10">
        <f>'[1]TCE - ANEXO III - Preencher'!G539</f>
        <v>322205</v>
      </c>
      <c r="G530" s="11" t="str">
        <f>IF('[1]TCE - ANEXO III - Preencher'!H539="","",'[1]TCE - ANEXO III - Preencher'!H539)</f>
        <v>09/2023</v>
      </c>
      <c r="H530" s="12">
        <f>'[1]TCE - ANEXO III - Preencher'!I539</f>
        <v>0</v>
      </c>
      <c r="I530" s="12">
        <f>'[1]TCE - ANEXO III - Preencher'!J539</f>
        <v>134.69</v>
      </c>
      <c r="J530" s="12">
        <f>'[1]TCE - ANEXO III - Preencher'!K539</f>
        <v>0</v>
      </c>
      <c r="K530" s="13">
        <f>'[1]TCE - ANEXO III - Preencher'!L539</f>
        <v>0</v>
      </c>
      <c r="L530" s="13">
        <f>'[1]TCE - ANEXO III - Preencher'!M539</f>
        <v>0</v>
      </c>
      <c r="M530" s="13">
        <f t="shared" si="48"/>
        <v>0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125</v>
      </c>
      <c r="R530" s="13">
        <f>'[1]TCE - ANEXO III - Preencher'!S539</f>
        <v>79.8</v>
      </c>
      <c r="S530" s="13">
        <f t="shared" si="50"/>
        <v>45.2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4662.5600000000004</v>
      </c>
      <c r="Y530" s="13">
        <f>'[1]TCE - ANEXO III - Preencher'!Z539</f>
        <v>0</v>
      </c>
      <c r="Z530" s="13">
        <f t="shared" si="52"/>
        <v>4662.5600000000004</v>
      </c>
      <c r="AA530" s="14" t="str">
        <f>IF('[1]TCE - ANEXO III - Preencher'!AB539="","",'[1]TCE - ANEXO III - Preencher'!AB539)</f>
        <v>ABONO COMPLEMENTAR LEI NO 14.434</v>
      </c>
      <c r="AB530" s="13">
        <f t="shared" si="53"/>
        <v>4842.4500000000007</v>
      </c>
    </row>
    <row r="531" spans="1:28">
      <c r="A531" s="6">
        <f>IFERROR(VLOOKUP(B531,'[1]DADOS (OCULTAR)'!$Q$3:$S$133,3,0),"")</f>
        <v>9767633000447</v>
      </c>
      <c r="B531" s="7" t="str">
        <f>'[1]TCE - ANEXO III - Preencher'!C540</f>
        <v>HOSPITAL SILVIO MAGALHÃES</v>
      </c>
      <c r="C531" s="8"/>
      <c r="D531" s="9" t="str">
        <f>'[1]TCE - ANEXO III - Preencher'!E540</f>
        <v>MARIA YASMIM ALVES DE MORAIS AMORIM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223505</v>
      </c>
      <c r="G531" s="11" t="str">
        <f>IF('[1]TCE - ANEXO III - Preencher'!H540="","",'[1]TCE - ANEXO III - Preencher'!H540)</f>
        <v>09/2023</v>
      </c>
      <c r="H531" s="12">
        <f>'[1]TCE - ANEXO III - Preencher'!I540</f>
        <v>0</v>
      </c>
      <c r="I531" s="12">
        <f>'[1]TCE - ANEXO III - Preencher'!J540</f>
        <v>200.15</v>
      </c>
      <c r="J531" s="12">
        <f>'[1]TCE - ANEXO III - Preencher'!K540</f>
        <v>0</v>
      </c>
      <c r="K531" s="13">
        <f>'[1]TCE - ANEXO III - Preencher'!L540</f>
        <v>0</v>
      </c>
      <c r="L531" s="13">
        <f>'[1]TCE - ANEXO III - Preencher'!M540</f>
        <v>0</v>
      </c>
      <c r="M531" s="13">
        <f t="shared" si="48"/>
        <v>0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8131.92</v>
      </c>
      <c r="Y531" s="13">
        <f>'[1]TCE - ANEXO III - Preencher'!Z540</f>
        <v>0</v>
      </c>
      <c r="Z531" s="13">
        <f t="shared" si="52"/>
        <v>8131.92</v>
      </c>
      <c r="AA531" s="14" t="str">
        <f>IF('[1]TCE - ANEXO III - Preencher'!AB540="","",'[1]TCE - ANEXO III - Preencher'!AB540)</f>
        <v>ABONO COMPLEMENTAR LEI NO 14.434</v>
      </c>
      <c r="AB531" s="13">
        <f t="shared" si="53"/>
        <v>8332.07</v>
      </c>
    </row>
    <row r="532" spans="1:28">
      <c r="A532" s="6">
        <f>IFERROR(VLOOKUP(B532,'[1]DADOS (OCULTAR)'!$Q$3:$S$133,3,0),"")</f>
        <v>9767633000447</v>
      </c>
      <c r="B532" s="7" t="str">
        <f>'[1]TCE - ANEXO III - Preencher'!C541</f>
        <v>HOSPITAL SILVIO MAGALHÃES</v>
      </c>
      <c r="C532" s="8"/>
      <c r="D532" s="9" t="str">
        <f>'[1]TCE - ANEXO III - Preencher'!E541</f>
        <v>MARILENE MARIA SALES DA SILVA</v>
      </c>
      <c r="E532" s="7" t="str">
        <f>IF('[1]TCE - ANEXO III - Preencher'!F541="4 - Assistência Odontológica","2 - Outros Profissionais da Saúde",'[1]TCE - ANEXO III - Preencher'!F541)</f>
        <v>2 - Outros Profissionais da Saúde</v>
      </c>
      <c r="F532" s="10">
        <f>'[1]TCE - ANEXO III - Preencher'!G541</f>
        <v>322205</v>
      </c>
      <c r="G532" s="11" t="str">
        <f>IF('[1]TCE - ANEXO III - Preencher'!H541="","",'[1]TCE - ANEXO III - Preencher'!H541)</f>
        <v>09/2023</v>
      </c>
      <c r="H532" s="12">
        <f>'[1]TCE - ANEXO III - Preencher'!I541</f>
        <v>0</v>
      </c>
      <c r="I532" s="12">
        <f>'[1]TCE - ANEXO III - Preencher'!J541</f>
        <v>134.69</v>
      </c>
      <c r="J532" s="12">
        <f>'[1]TCE - ANEXO III - Preencher'!K541</f>
        <v>0</v>
      </c>
      <c r="K532" s="13">
        <f>'[1]TCE - ANEXO III - Preencher'!L541</f>
        <v>0</v>
      </c>
      <c r="L532" s="13">
        <f>'[1]TCE - ANEXO III - Preencher'!M541</f>
        <v>0</v>
      </c>
      <c r="M532" s="13">
        <f t="shared" si="48"/>
        <v>0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4727.6400000000003</v>
      </c>
      <c r="Y532" s="13">
        <f>'[1]TCE - ANEXO III - Preencher'!Z541</f>
        <v>0</v>
      </c>
      <c r="Z532" s="13">
        <f t="shared" si="52"/>
        <v>4727.6400000000003</v>
      </c>
      <c r="AA532" s="14" t="str">
        <f>IF('[1]TCE - ANEXO III - Preencher'!AB541="","",'[1]TCE - ANEXO III - Preencher'!AB541)</f>
        <v>ABONO COMPLEMENTAR LEI NO 14.434</v>
      </c>
      <c r="AB532" s="13">
        <f t="shared" si="53"/>
        <v>4862.33</v>
      </c>
    </row>
    <row r="533" spans="1:28">
      <c r="A533" s="6">
        <f>IFERROR(VLOOKUP(B533,'[1]DADOS (OCULTAR)'!$Q$3:$S$133,3,0),"")</f>
        <v>9767633000447</v>
      </c>
      <c r="B533" s="7" t="str">
        <f>'[1]TCE - ANEXO III - Preencher'!C542</f>
        <v>HOSPITAL SILVIO MAGALHÃES</v>
      </c>
      <c r="C533" s="8"/>
      <c r="D533" s="9" t="str">
        <f>'[1]TCE - ANEXO III - Preencher'!E542</f>
        <v>MARILIA NATHALIA DA SILVA MELO</v>
      </c>
      <c r="E533" s="7" t="str">
        <f>IF('[1]TCE - ANEXO III - Preencher'!F542="4 - Assistência Odontológica","2 - Outros Profissionais da Saúde",'[1]TCE - ANEXO III - Preencher'!F542)</f>
        <v>2 - Outros Profissionais da Saúde</v>
      </c>
      <c r="F533" s="10">
        <f>'[1]TCE - ANEXO III - Preencher'!G542</f>
        <v>223505</v>
      </c>
      <c r="G533" s="11" t="str">
        <f>IF('[1]TCE - ANEXO III - Preencher'!H542="","",'[1]TCE - ANEXO III - Preencher'!H542)</f>
        <v>09/2023</v>
      </c>
      <c r="H533" s="12">
        <f>'[1]TCE - ANEXO III - Preencher'!I542</f>
        <v>0</v>
      </c>
      <c r="I533" s="12">
        <f>'[1]TCE - ANEXO III - Preencher'!J542</f>
        <v>193.57</v>
      </c>
      <c r="J533" s="12">
        <f>'[1]TCE - ANEXO III - Preencher'!K542</f>
        <v>0</v>
      </c>
      <c r="K533" s="13">
        <f>'[1]TCE - ANEXO III - Preencher'!L542</f>
        <v>0</v>
      </c>
      <c r="L533" s="13">
        <f>'[1]TCE - ANEXO III - Preencher'!M542</f>
        <v>0</v>
      </c>
      <c r="M533" s="13">
        <f t="shared" si="48"/>
        <v>0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>
        <f>IF('[1]TCE - ANEXO III - Preencher'!AB542="","",'[1]TCE - ANEXO III - Preencher'!AB542)</f>
        <v>0</v>
      </c>
      <c r="AB533" s="13">
        <f t="shared" si="53"/>
        <v>193.57</v>
      </c>
    </row>
    <row r="534" spans="1:28">
      <c r="A534" s="6">
        <f>IFERROR(VLOOKUP(B534,'[1]DADOS (OCULTAR)'!$Q$3:$S$133,3,0),"")</f>
        <v>9767633000447</v>
      </c>
      <c r="B534" s="7" t="str">
        <f>'[1]TCE - ANEXO III - Preencher'!C543</f>
        <v>HOSPITAL SILVIO MAGALHÃES</v>
      </c>
      <c r="C534" s="8"/>
      <c r="D534" s="9" t="str">
        <f>'[1]TCE - ANEXO III - Preencher'!E543</f>
        <v>MARILUCE DE MORAIS MARQUES</v>
      </c>
      <c r="E534" s="7" t="str">
        <f>IF('[1]TCE - ANEXO III - Preencher'!F543="4 - Assistência Odontológica","2 - Outros Profissionais da Saúde",'[1]TCE - ANEXO III - Preencher'!F543)</f>
        <v>3 - Administrativo</v>
      </c>
      <c r="F534" s="10">
        <f>'[1]TCE - ANEXO III - Preencher'!G543</f>
        <v>517410</v>
      </c>
      <c r="G534" s="11" t="str">
        <f>IF('[1]TCE - ANEXO III - Preencher'!H543="","",'[1]TCE - ANEXO III - Preencher'!H543)</f>
        <v>09/2023</v>
      </c>
      <c r="H534" s="12">
        <f>'[1]TCE - ANEXO III - Preencher'!I543</f>
        <v>0</v>
      </c>
      <c r="I534" s="12">
        <f>'[1]TCE - ANEXO III - Preencher'!J543</f>
        <v>115.69</v>
      </c>
      <c r="J534" s="12">
        <f>'[1]TCE - ANEXO III - Preencher'!K543</f>
        <v>0</v>
      </c>
      <c r="K534" s="13">
        <f>'[1]TCE - ANEXO III - Preencher'!L543</f>
        <v>0</v>
      </c>
      <c r="L534" s="13">
        <f>'[1]TCE - ANEXO III - Preencher'!M543</f>
        <v>0</v>
      </c>
      <c r="M534" s="13">
        <f t="shared" si="48"/>
        <v>0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>
        <f>IF('[1]TCE - ANEXO III - Preencher'!AB543="","",'[1]TCE - ANEXO III - Preencher'!AB543)</f>
        <v>0</v>
      </c>
      <c r="AB534" s="13">
        <f t="shared" si="53"/>
        <v>115.69</v>
      </c>
    </row>
    <row r="535" spans="1:28">
      <c r="A535" s="6">
        <f>IFERROR(VLOOKUP(B535,'[1]DADOS (OCULTAR)'!$Q$3:$S$133,3,0),"")</f>
        <v>9767633000447</v>
      </c>
      <c r="B535" s="7" t="str">
        <f>'[1]TCE - ANEXO III - Preencher'!C544</f>
        <v>HOSPITAL SILVIO MAGALHÃES</v>
      </c>
      <c r="C535" s="8"/>
      <c r="D535" s="9" t="str">
        <f>'[1]TCE - ANEXO III - Preencher'!E544</f>
        <v>MARILYA GERONCIO DE LUNA LINS</v>
      </c>
      <c r="E535" s="7" t="str">
        <f>IF('[1]TCE - ANEXO III - Preencher'!F544="4 - Assistência Odontológica","2 - Outros Profissionais da Saúde",'[1]TCE - ANEXO III - Preencher'!F544)</f>
        <v>2 - Outros Profissionais da Saúde</v>
      </c>
      <c r="F535" s="10">
        <f>'[1]TCE - ANEXO III - Preencher'!G544</f>
        <v>223208</v>
      </c>
      <c r="G535" s="11" t="str">
        <f>IF('[1]TCE - ANEXO III - Preencher'!H544="","",'[1]TCE - ANEXO III - Preencher'!H544)</f>
        <v>09/2023</v>
      </c>
      <c r="H535" s="12">
        <f>'[1]TCE - ANEXO III - Preencher'!I544</f>
        <v>0</v>
      </c>
      <c r="I535" s="12">
        <f>'[1]TCE - ANEXO III - Preencher'!J544</f>
        <v>273.12</v>
      </c>
      <c r="J535" s="12">
        <f>'[1]TCE - ANEXO III - Preencher'!K544</f>
        <v>0</v>
      </c>
      <c r="K535" s="13">
        <f>'[1]TCE - ANEXO III - Preencher'!L544</f>
        <v>0</v>
      </c>
      <c r="L535" s="13">
        <f>'[1]TCE - ANEXO III - Preencher'!M544</f>
        <v>0</v>
      </c>
      <c r="M535" s="13">
        <f t="shared" si="48"/>
        <v>0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>
        <f>IF('[1]TCE - ANEXO III - Preencher'!AB544="","",'[1]TCE - ANEXO III - Preencher'!AB544)</f>
        <v>0</v>
      </c>
      <c r="AB535" s="13">
        <f t="shared" si="53"/>
        <v>273.12</v>
      </c>
    </row>
    <row r="536" spans="1:28">
      <c r="A536" s="6">
        <f>IFERROR(VLOOKUP(B536,'[1]DADOS (OCULTAR)'!$Q$3:$S$133,3,0),"")</f>
        <v>9767633000447</v>
      </c>
      <c r="B536" s="7" t="str">
        <f>'[1]TCE - ANEXO III - Preencher'!C545</f>
        <v>HOSPITAL SILVIO MAGALHÃES</v>
      </c>
      <c r="C536" s="8"/>
      <c r="D536" s="9" t="str">
        <f>'[1]TCE - ANEXO III - Preencher'!E545</f>
        <v>MARINA BEATRIZ GOMES DA SILVA</v>
      </c>
      <c r="E536" s="7" t="str">
        <f>IF('[1]TCE - ANEXO III - Preencher'!F545="4 - Assistência Odontológica","2 - Outros Profissionais da Saúde",'[1]TCE - ANEXO III - Preencher'!F545)</f>
        <v>3 - Administrativo</v>
      </c>
      <c r="F536" s="10">
        <f>'[1]TCE - ANEXO III - Preencher'!G545</f>
        <v>422110</v>
      </c>
      <c r="G536" s="11" t="str">
        <f>IF('[1]TCE - ANEXO III - Preencher'!H545="","",'[1]TCE - ANEXO III - Preencher'!H545)</f>
        <v>09/2023</v>
      </c>
      <c r="H536" s="12">
        <f>'[1]TCE - ANEXO III - Preencher'!I545</f>
        <v>0</v>
      </c>
      <c r="I536" s="12">
        <f>'[1]TCE - ANEXO III - Preencher'!J545</f>
        <v>12.4</v>
      </c>
      <c r="J536" s="12">
        <f>'[1]TCE - ANEXO III - Preencher'!K545</f>
        <v>0</v>
      </c>
      <c r="K536" s="13">
        <f>'[1]TCE - ANEXO III - Preencher'!L545</f>
        <v>0</v>
      </c>
      <c r="L536" s="13">
        <f>'[1]TCE - ANEXO III - Preencher'!M545</f>
        <v>0</v>
      </c>
      <c r="M536" s="13">
        <f t="shared" si="48"/>
        <v>0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125</v>
      </c>
      <c r="R536" s="13">
        <f>'[1]TCE - ANEXO III - Preencher'!S545</f>
        <v>37.200000000000003</v>
      </c>
      <c r="S536" s="13">
        <f t="shared" si="50"/>
        <v>87.8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>
        <f>IF('[1]TCE - ANEXO III - Preencher'!AB545="","",'[1]TCE - ANEXO III - Preencher'!AB545)</f>
        <v>0</v>
      </c>
      <c r="AB536" s="13">
        <f t="shared" si="53"/>
        <v>100.2</v>
      </c>
    </row>
    <row r="537" spans="1:28">
      <c r="A537" s="6">
        <f>IFERROR(VLOOKUP(B537,'[1]DADOS (OCULTAR)'!$Q$3:$S$133,3,0),"")</f>
        <v>9767633000447</v>
      </c>
      <c r="B537" s="7" t="str">
        <f>'[1]TCE - ANEXO III - Preencher'!C546</f>
        <v>HOSPITAL SILVIO MAGALHÃES</v>
      </c>
      <c r="C537" s="8"/>
      <c r="D537" s="9" t="str">
        <f>'[1]TCE - ANEXO III - Preencher'!E546</f>
        <v>MARLENE VICENTE SANTANA</v>
      </c>
      <c r="E537" s="7" t="str">
        <f>IF('[1]TCE - ANEXO III - Preencher'!F546="4 - Assistência Odontológica","2 - Outros Profissionais da Saúde",'[1]TCE - ANEXO III - Preencher'!F546)</f>
        <v>3 - Administrativo</v>
      </c>
      <c r="F537" s="10">
        <f>'[1]TCE - ANEXO III - Preencher'!G546</f>
        <v>513430</v>
      </c>
      <c r="G537" s="11" t="str">
        <f>IF('[1]TCE - ANEXO III - Preencher'!H546="","",'[1]TCE - ANEXO III - Preencher'!H546)</f>
        <v>09/2023</v>
      </c>
      <c r="H537" s="12">
        <f>'[1]TCE - ANEXO III - Preencher'!I546</f>
        <v>0</v>
      </c>
      <c r="I537" s="12">
        <f>'[1]TCE - ANEXO III - Preencher'!J546</f>
        <v>129.35</v>
      </c>
      <c r="J537" s="12">
        <f>'[1]TCE - ANEXO III - Preencher'!K546</f>
        <v>0</v>
      </c>
      <c r="K537" s="13">
        <f>'[1]TCE - ANEXO III - Preencher'!L546</f>
        <v>0</v>
      </c>
      <c r="L537" s="13">
        <f>'[1]TCE - ANEXO III - Preencher'!M546</f>
        <v>0</v>
      </c>
      <c r="M537" s="13">
        <f t="shared" si="48"/>
        <v>0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>
        <f>IF('[1]TCE - ANEXO III - Preencher'!AB546="","",'[1]TCE - ANEXO III - Preencher'!AB546)</f>
        <v>0</v>
      </c>
      <c r="AB537" s="13">
        <f t="shared" si="53"/>
        <v>129.35</v>
      </c>
    </row>
    <row r="538" spans="1:28">
      <c r="A538" s="6">
        <f>IFERROR(VLOOKUP(B538,'[1]DADOS (OCULTAR)'!$Q$3:$S$133,3,0),"")</f>
        <v>9767633000447</v>
      </c>
      <c r="B538" s="7" t="str">
        <f>'[1]TCE - ANEXO III - Preencher'!C547</f>
        <v>HOSPITAL SILVIO MAGALHÃES</v>
      </c>
      <c r="C538" s="8"/>
      <c r="D538" s="9" t="str">
        <f>'[1]TCE - ANEXO III - Preencher'!E547</f>
        <v>MARLON AUGUSTO LESSA MUNIZ</v>
      </c>
      <c r="E538" s="7" t="str">
        <f>IF('[1]TCE - ANEXO III - Preencher'!F547="4 - Assistência Odontológica","2 - Outros Profissionais da Saúde",'[1]TCE - ANEXO III - Preencher'!F547)</f>
        <v>3 - Administrativo</v>
      </c>
      <c r="F538" s="10">
        <f>'[1]TCE - ANEXO III - Preencher'!G547</f>
        <v>422110</v>
      </c>
      <c r="G538" s="11" t="str">
        <f>IF('[1]TCE - ANEXO III - Preencher'!H547="","",'[1]TCE - ANEXO III - Preencher'!H547)</f>
        <v>09/2023</v>
      </c>
      <c r="H538" s="12">
        <f>'[1]TCE - ANEXO III - Preencher'!I547</f>
        <v>0</v>
      </c>
      <c r="I538" s="12">
        <f>'[1]TCE - ANEXO III - Preencher'!J547</f>
        <v>131.13</v>
      </c>
      <c r="J538" s="12">
        <f>'[1]TCE - ANEXO III - Preencher'!K547</f>
        <v>0</v>
      </c>
      <c r="K538" s="13">
        <f>'[1]TCE - ANEXO III - Preencher'!L547</f>
        <v>0</v>
      </c>
      <c r="L538" s="13">
        <f>'[1]TCE - ANEXO III - Preencher'!M547</f>
        <v>0</v>
      </c>
      <c r="M538" s="13">
        <f t="shared" si="48"/>
        <v>0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>
        <f>IF('[1]TCE - ANEXO III - Preencher'!AB547="","",'[1]TCE - ANEXO III - Preencher'!AB547)</f>
        <v>0</v>
      </c>
      <c r="AB538" s="13">
        <f t="shared" si="53"/>
        <v>131.13</v>
      </c>
    </row>
    <row r="539" spans="1:28">
      <c r="A539" s="6">
        <f>IFERROR(VLOOKUP(B539,'[1]DADOS (OCULTAR)'!$Q$3:$S$133,3,0),"")</f>
        <v>9767633000447</v>
      </c>
      <c r="B539" s="7" t="str">
        <f>'[1]TCE - ANEXO III - Preencher'!C548</f>
        <v>HOSPITAL SILVIO MAGALHÃES</v>
      </c>
      <c r="C539" s="8"/>
      <c r="D539" s="9" t="str">
        <f>'[1]TCE - ANEXO III - Preencher'!E548</f>
        <v>MARLON PETRONIO DE OLIVEIRA BARBOSA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>
        <f>'[1]TCE - ANEXO III - Preencher'!G548</f>
        <v>322205</v>
      </c>
      <c r="G539" s="11" t="str">
        <f>IF('[1]TCE - ANEXO III - Preencher'!H548="","",'[1]TCE - ANEXO III - Preencher'!H548)</f>
        <v>09/2023</v>
      </c>
      <c r="H539" s="12">
        <f>'[1]TCE - ANEXO III - Preencher'!I548</f>
        <v>0</v>
      </c>
      <c r="I539" s="12">
        <f>'[1]TCE - ANEXO III - Preencher'!J548</f>
        <v>157.97</v>
      </c>
      <c r="J539" s="12">
        <f>'[1]TCE - ANEXO III - Preencher'!K548</f>
        <v>0</v>
      </c>
      <c r="K539" s="13">
        <f>'[1]TCE - ANEXO III - Preencher'!L548</f>
        <v>0</v>
      </c>
      <c r="L539" s="13">
        <f>'[1]TCE - ANEXO III - Preencher'!M548</f>
        <v>0</v>
      </c>
      <c r="M539" s="13">
        <f t="shared" si="48"/>
        <v>0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4951.4399999999996</v>
      </c>
      <c r="Y539" s="13">
        <f>'[1]TCE - ANEXO III - Preencher'!Z548</f>
        <v>0</v>
      </c>
      <c r="Z539" s="13">
        <f t="shared" si="52"/>
        <v>4951.4399999999996</v>
      </c>
      <c r="AA539" s="14" t="str">
        <f>IF('[1]TCE - ANEXO III - Preencher'!AB548="","",'[1]TCE - ANEXO III - Preencher'!AB548)</f>
        <v>ABONO COMPLEMENTAR LEI NO 14.434</v>
      </c>
      <c r="AB539" s="13">
        <f t="shared" si="53"/>
        <v>5109.41</v>
      </c>
    </row>
    <row r="540" spans="1:28">
      <c r="A540" s="6">
        <f>IFERROR(VLOOKUP(B540,'[1]DADOS (OCULTAR)'!$Q$3:$S$133,3,0),"")</f>
        <v>9767633000447</v>
      </c>
      <c r="B540" s="7" t="str">
        <f>'[1]TCE - ANEXO III - Preencher'!C549</f>
        <v>HOSPITAL SILVIO MAGALHÃES</v>
      </c>
      <c r="C540" s="8"/>
      <c r="D540" s="9" t="str">
        <f>'[1]TCE - ANEXO III - Preencher'!E549</f>
        <v>MATINAIA LUCILENE DA SILVA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 t="str">
        <f>IF('[1]TCE - ANEXO III - Preencher'!H549="","",'[1]TCE - ANEXO III - Preencher'!H549)</f>
        <v>09/2023</v>
      </c>
      <c r="H540" s="12">
        <f>'[1]TCE - ANEXO III - Preencher'!I549</f>
        <v>0</v>
      </c>
      <c r="I540" s="12">
        <f>'[1]TCE - ANEXO III - Preencher'!J549</f>
        <v>140</v>
      </c>
      <c r="J540" s="12">
        <f>'[1]TCE - ANEXO III - Preencher'!K549</f>
        <v>0</v>
      </c>
      <c r="K540" s="13">
        <f>'[1]TCE - ANEXO III - Preencher'!L549</f>
        <v>0</v>
      </c>
      <c r="L540" s="13">
        <f>'[1]TCE - ANEXO III - Preencher'!M549</f>
        <v>0</v>
      </c>
      <c r="M540" s="13">
        <f t="shared" si="48"/>
        <v>0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69.430000000000007</v>
      </c>
      <c r="U540" s="13">
        <f>'[1]TCE - ANEXO III - Preencher'!V549</f>
        <v>0</v>
      </c>
      <c r="V540" s="13">
        <f t="shared" si="51"/>
        <v>69.430000000000007</v>
      </c>
      <c r="W540" s="14" t="str">
        <f>IF('[1]TCE - ANEXO III - Preencher'!X549="","",'[1]TCE - ANEXO III - Preencher'!X549)</f>
        <v>AUXILIO CRECHE</v>
      </c>
      <c r="X540" s="13">
        <f>'[1]TCE - ANEXO III - Preencher'!Y549</f>
        <v>4826.68</v>
      </c>
      <c r="Y540" s="13">
        <f>'[1]TCE - ANEXO III - Preencher'!Z549</f>
        <v>0</v>
      </c>
      <c r="Z540" s="13">
        <f t="shared" si="52"/>
        <v>4826.68</v>
      </c>
      <c r="AA540" s="14" t="str">
        <f>IF('[1]TCE - ANEXO III - Preencher'!AB549="","",'[1]TCE - ANEXO III - Preencher'!AB549)</f>
        <v>ABONO COMPLEMENTAR LEI NO 14.434</v>
      </c>
      <c r="AB540" s="13">
        <f t="shared" si="53"/>
        <v>5036.1100000000006</v>
      </c>
    </row>
    <row r="541" spans="1:28">
      <c r="A541" s="6">
        <f>IFERROR(VLOOKUP(B541,'[1]DADOS (OCULTAR)'!$Q$3:$S$133,3,0),"")</f>
        <v>9767633000447</v>
      </c>
      <c r="B541" s="7" t="str">
        <f>'[1]TCE - ANEXO III - Preencher'!C550</f>
        <v>HOSPITAL SILVIO MAGALHÃES</v>
      </c>
      <c r="C541" s="8"/>
      <c r="D541" s="9" t="str">
        <f>'[1]TCE - ANEXO III - Preencher'!E550</f>
        <v>MAYARA LUIZA SANTOS DE ARAUJO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322205</v>
      </c>
      <c r="G541" s="11" t="str">
        <f>IF('[1]TCE - ANEXO III - Preencher'!H550="","",'[1]TCE - ANEXO III - Preencher'!H550)</f>
        <v>09/2023</v>
      </c>
      <c r="H541" s="12">
        <f>'[1]TCE - ANEXO III - Preencher'!I550</f>
        <v>0</v>
      </c>
      <c r="I541" s="12">
        <f>'[1]TCE - ANEXO III - Preencher'!J550</f>
        <v>142.9</v>
      </c>
      <c r="J541" s="12">
        <f>'[1]TCE - ANEXO III - Preencher'!K550</f>
        <v>0</v>
      </c>
      <c r="K541" s="13">
        <f>'[1]TCE - ANEXO III - Preencher'!L550</f>
        <v>0</v>
      </c>
      <c r="L541" s="13">
        <f>'[1]TCE - ANEXO III - Preencher'!M550</f>
        <v>0</v>
      </c>
      <c r="M541" s="13">
        <f t="shared" si="48"/>
        <v>0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0</v>
      </c>
      <c r="U541" s="13">
        <f>'[1]TCE - ANEXO III - Preencher'!V550</f>
        <v>0</v>
      </c>
      <c r="V541" s="13">
        <f t="shared" si="51"/>
        <v>0</v>
      </c>
      <c r="W541" s="14" t="str">
        <f>IF('[1]TCE - ANEXO III - Preencher'!X550="","",'[1]TCE - ANEXO III - Preencher'!X550)</f>
        <v/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>
        <f>IF('[1]TCE - ANEXO III - Preencher'!AB550="","",'[1]TCE - ANEXO III - Preencher'!AB550)</f>
        <v>0</v>
      </c>
      <c r="AB541" s="13">
        <f t="shared" si="53"/>
        <v>142.9</v>
      </c>
    </row>
    <row r="542" spans="1:28">
      <c r="A542" s="6">
        <f>IFERROR(VLOOKUP(B542,'[1]DADOS (OCULTAR)'!$Q$3:$S$133,3,0),"")</f>
        <v>9767633000447</v>
      </c>
      <c r="B542" s="7" t="str">
        <f>'[1]TCE - ANEXO III - Preencher'!C551</f>
        <v>HOSPITAL SILVIO MAGALHÃES</v>
      </c>
      <c r="C542" s="8"/>
      <c r="D542" s="9" t="str">
        <f>'[1]TCE - ANEXO III - Preencher'!E551</f>
        <v>MAYARA NATASHA ERMINIO DO NASCIMENTO</v>
      </c>
      <c r="E542" s="7" t="str">
        <f>IF('[1]TCE - ANEXO III - Preencher'!F551="4 - Assistência Odontológica","2 - Outros Profissionais da Saúde",'[1]TCE - ANEXO III - Preencher'!F551)</f>
        <v>3 - Administrativo</v>
      </c>
      <c r="F542" s="10">
        <f>'[1]TCE - ANEXO III - Preencher'!G551</f>
        <v>413115</v>
      </c>
      <c r="G542" s="11" t="str">
        <f>IF('[1]TCE - ANEXO III - Preencher'!H551="","",'[1]TCE - ANEXO III - Preencher'!H551)</f>
        <v>09/2023</v>
      </c>
      <c r="H542" s="12">
        <f>'[1]TCE - ANEXO III - Preencher'!I551</f>
        <v>0</v>
      </c>
      <c r="I542" s="12">
        <f>'[1]TCE - ANEXO III - Preencher'!J551</f>
        <v>0</v>
      </c>
      <c r="J542" s="12">
        <f>'[1]TCE - ANEXO III - Preencher'!K551</f>
        <v>0</v>
      </c>
      <c r="K542" s="13">
        <f>'[1]TCE - ANEXO III - Preencher'!L551</f>
        <v>0</v>
      </c>
      <c r="L542" s="13">
        <f>'[1]TCE - ANEXO III - Preencher'!M551</f>
        <v>0</v>
      </c>
      <c r="M542" s="13">
        <f t="shared" si="48"/>
        <v>0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>
        <f>IF('[1]TCE - ANEXO III - Preencher'!AB551="","",'[1]TCE - ANEXO III - Preencher'!AB551)</f>
        <v>0</v>
      </c>
      <c r="AB542" s="13">
        <f t="shared" si="53"/>
        <v>0</v>
      </c>
    </row>
    <row r="543" spans="1:28">
      <c r="A543" s="6">
        <f>IFERROR(VLOOKUP(B543,'[1]DADOS (OCULTAR)'!$Q$3:$S$133,3,0),"")</f>
        <v>9767633000447</v>
      </c>
      <c r="B543" s="7" t="str">
        <f>'[1]TCE - ANEXO III - Preencher'!C552</f>
        <v>HOSPITAL SILVIO MAGALHÃES</v>
      </c>
      <c r="C543" s="8"/>
      <c r="D543" s="9" t="str">
        <f>'[1]TCE - ANEXO III - Preencher'!E552</f>
        <v>MERCIA MARIA RODRIGUES PIMENTEL LIRA</v>
      </c>
      <c r="E543" s="7" t="str">
        <f>IF('[1]TCE - ANEXO III - Preencher'!F552="4 - Assistência Odontológica","2 - Outros Profissionais da Saúde",'[1]TCE - ANEXO III - Preencher'!F552)</f>
        <v>2 - Outros Profissionais da Saúde</v>
      </c>
      <c r="F543" s="10">
        <f>'[1]TCE - ANEXO III - Preencher'!G552</f>
        <v>322205</v>
      </c>
      <c r="G543" s="11" t="str">
        <f>IF('[1]TCE - ANEXO III - Preencher'!H552="","",'[1]TCE - ANEXO III - Preencher'!H552)</f>
        <v>09/2023</v>
      </c>
      <c r="H543" s="12">
        <f>'[1]TCE - ANEXO III - Preencher'!I552</f>
        <v>0</v>
      </c>
      <c r="I543" s="12">
        <f>'[1]TCE - ANEXO III - Preencher'!J552</f>
        <v>157.57</v>
      </c>
      <c r="J543" s="12">
        <f>'[1]TCE - ANEXO III - Preencher'!K552</f>
        <v>0</v>
      </c>
      <c r="K543" s="13">
        <f>'[1]TCE - ANEXO III - Preencher'!L552</f>
        <v>0</v>
      </c>
      <c r="L543" s="13">
        <f>'[1]TCE - ANEXO III - Preencher'!M552</f>
        <v>0</v>
      </c>
      <c r="M543" s="13">
        <f t="shared" si="48"/>
        <v>0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125</v>
      </c>
      <c r="R543" s="13">
        <f>'[1]TCE - ANEXO III - Preencher'!S552</f>
        <v>79.8</v>
      </c>
      <c r="S543" s="13">
        <f t="shared" si="50"/>
        <v>45.2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4840.88</v>
      </c>
      <c r="Y543" s="13">
        <f>'[1]TCE - ANEXO III - Preencher'!Z552</f>
        <v>0</v>
      </c>
      <c r="Z543" s="13">
        <f t="shared" si="52"/>
        <v>4840.88</v>
      </c>
      <c r="AA543" s="14" t="str">
        <f>IF('[1]TCE - ANEXO III - Preencher'!AB552="","",'[1]TCE - ANEXO III - Preencher'!AB552)</f>
        <v>ABONO COMPLEMENTAR LEI NO 14.434</v>
      </c>
      <c r="AB543" s="13">
        <f t="shared" si="53"/>
        <v>5043.6499999999996</v>
      </c>
    </row>
    <row r="544" spans="1:28">
      <c r="A544" s="6">
        <f>IFERROR(VLOOKUP(B544,'[1]DADOS (OCULTAR)'!$Q$3:$S$133,3,0),"")</f>
        <v>9767633000447</v>
      </c>
      <c r="B544" s="7" t="str">
        <f>'[1]TCE - ANEXO III - Preencher'!C553</f>
        <v>HOSPITAL SILVIO MAGALHÃES</v>
      </c>
      <c r="C544" s="8"/>
      <c r="D544" s="9" t="str">
        <f>'[1]TCE - ANEXO III - Preencher'!E553</f>
        <v>MEYVE JULIANE DA SILVA</v>
      </c>
      <c r="E544" s="7" t="str">
        <f>IF('[1]TCE - ANEXO III - Preencher'!F553="4 - Assistência Odontológica","2 - Outros Profissionais da Saúde",'[1]TCE - ANEXO III - Preencher'!F553)</f>
        <v>2 - Outros Profissionais da Saúde</v>
      </c>
      <c r="F544" s="10">
        <f>'[1]TCE - ANEXO III - Preencher'!G553</f>
        <v>322205</v>
      </c>
      <c r="G544" s="11" t="str">
        <f>IF('[1]TCE - ANEXO III - Preencher'!H553="","",'[1]TCE - ANEXO III - Preencher'!H553)</f>
        <v>09/2023</v>
      </c>
      <c r="H544" s="12">
        <f>'[1]TCE - ANEXO III - Preencher'!I553</f>
        <v>0</v>
      </c>
      <c r="I544" s="12">
        <f>'[1]TCE - ANEXO III - Preencher'!J553</f>
        <v>140.01</v>
      </c>
      <c r="J544" s="12">
        <f>'[1]TCE - ANEXO III - Preencher'!K553</f>
        <v>0</v>
      </c>
      <c r="K544" s="13">
        <f>'[1]TCE - ANEXO III - Preencher'!L553</f>
        <v>0</v>
      </c>
      <c r="L544" s="13">
        <f>'[1]TCE - ANEXO III - Preencher'!M553</f>
        <v>0</v>
      </c>
      <c r="M544" s="13">
        <f t="shared" si="48"/>
        <v>0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77.55</v>
      </c>
      <c r="U544" s="13">
        <f>'[1]TCE - ANEXO III - Preencher'!V553</f>
        <v>0</v>
      </c>
      <c r="V544" s="13">
        <f t="shared" si="51"/>
        <v>77.55</v>
      </c>
      <c r="W544" s="14" t="str">
        <f>IF('[1]TCE - ANEXO III - Preencher'!X553="","",'[1]TCE - ANEXO III - Preencher'!X553)</f>
        <v>AUXILIO CRECHE</v>
      </c>
      <c r="X544" s="13">
        <f>'[1]TCE - ANEXO III - Preencher'!Y553</f>
        <v>4564.92</v>
      </c>
      <c r="Y544" s="13">
        <f>'[1]TCE - ANEXO III - Preencher'!Z553</f>
        <v>0</v>
      </c>
      <c r="Z544" s="13">
        <f t="shared" si="52"/>
        <v>4564.92</v>
      </c>
      <c r="AA544" s="14" t="str">
        <f>IF('[1]TCE - ANEXO III - Preencher'!AB553="","",'[1]TCE - ANEXO III - Preencher'!AB553)</f>
        <v>ABONO COMPLEMENTAR LEI NO 14.434</v>
      </c>
      <c r="AB544" s="13">
        <f t="shared" si="53"/>
        <v>4782.4800000000005</v>
      </c>
    </row>
    <row r="545" spans="1:28">
      <c r="A545" s="6">
        <f>IFERROR(VLOOKUP(B545,'[1]DADOS (OCULTAR)'!$Q$3:$S$133,3,0),"")</f>
        <v>9767633000447</v>
      </c>
      <c r="B545" s="7" t="str">
        <f>'[1]TCE - ANEXO III - Preencher'!C554</f>
        <v>HOSPITAL SILVIO MAGALHÃES</v>
      </c>
      <c r="C545" s="8"/>
      <c r="D545" s="9" t="str">
        <f>'[1]TCE - ANEXO III - Preencher'!E554</f>
        <v>MICAELLE MAYRA COSTA DE FARIAS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223505</v>
      </c>
      <c r="G545" s="11" t="str">
        <f>IF('[1]TCE - ANEXO III - Preencher'!H554="","",'[1]TCE - ANEXO III - Preencher'!H554)</f>
        <v>09/2023</v>
      </c>
      <c r="H545" s="12">
        <f>'[1]TCE - ANEXO III - Preencher'!I554</f>
        <v>0</v>
      </c>
      <c r="I545" s="12">
        <f>'[1]TCE - ANEXO III - Preencher'!J554</f>
        <v>232.76</v>
      </c>
      <c r="J545" s="12">
        <f>'[1]TCE - ANEXO III - Preencher'!K554</f>
        <v>0</v>
      </c>
      <c r="K545" s="13">
        <f>'[1]TCE - ANEXO III - Preencher'!L554</f>
        <v>0</v>
      </c>
      <c r="L545" s="13">
        <f>'[1]TCE - ANEXO III - Preencher'!M554</f>
        <v>0</v>
      </c>
      <c r="M545" s="13">
        <f t="shared" si="48"/>
        <v>0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120.26</v>
      </c>
      <c r="U545" s="13">
        <f>'[1]TCE - ANEXO III - Preencher'!V554</f>
        <v>0</v>
      </c>
      <c r="V545" s="13">
        <f t="shared" si="51"/>
        <v>120.26</v>
      </c>
      <c r="W545" s="14" t="str">
        <f>IF('[1]TCE - ANEXO III - Preencher'!X554="","",'[1]TCE - ANEXO III - Preencher'!X554)</f>
        <v>AUXILIO CRECHE</v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>
        <f>IF('[1]TCE - ANEXO III - Preencher'!AB554="","",'[1]TCE - ANEXO III - Preencher'!AB554)</f>
        <v>0</v>
      </c>
      <c r="AB545" s="13">
        <f t="shared" si="53"/>
        <v>353.02</v>
      </c>
    </row>
    <row r="546" spans="1:28">
      <c r="A546" s="6">
        <f>IFERROR(VLOOKUP(B546,'[1]DADOS (OCULTAR)'!$Q$3:$S$133,3,0),"")</f>
        <v>9767633000447</v>
      </c>
      <c r="B546" s="7" t="str">
        <f>'[1]TCE - ANEXO III - Preencher'!C555</f>
        <v>HOSPITAL SILVIO MAGALHÃES</v>
      </c>
      <c r="C546" s="8"/>
      <c r="D546" s="9" t="str">
        <f>'[1]TCE - ANEXO III - Preencher'!E555</f>
        <v>MICHELE DA SILVA BISPO VENCESLAU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322205</v>
      </c>
      <c r="G546" s="11" t="str">
        <f>IF('[1]TCE - ANEXO III - Preencher'!H555="","",'[1]TCE - ANEXO III - Preencher'!H555)</f>
        <v>09/2023</v>
      </c>
      <c r="H546" s="12">
        <f>'[1]TCE - ANEXO III - Preencher'!I555</f>
        <v>0</v>
      </c>
      <c r="I546" s="12">
        <f>'[1]TCE - ANEXO III - Preencher'!J555</f>
        <v>134.32</v>
      </c>
      <c r="J546" s="12">
        <f>'[1]TCE - ANEXO III - Preencher'!K555</f>
        <v>0</v>
      </c>
      <c r="K546" s="13">
        <f>'[1]TCE - ANEXO III - Preencher'!L555</f>
        <v>0</v>
      </c>
      <c r="L546" s="13">
        <f>'[1]TCE - ANEXO III - Preencher'!M555</f>
        <v>0</v>
      </c>
      <c r="M546" s="13">
        <f t="shared" si="48"/>
        <v>0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0</v>
      </c>
      <c r="U546" s="13">
        <f>'[1]TCE - ANEXO III - Preencher'!V555</f>
        <v>0</v>
      </c>
      <c r="V546" s="13">
        <f t="shared" si="51"/>
        <v>0</v>
      </c>
      <c r="W546" s="14" t="str">
        <f>IF('[1]TCE - ANEXO III - Preencher'!X555="","",'[1]TCE - ANEXO III - Preencher'!X555)</f>
        <v/>
      </c>
      <c r="X546" s="13">
        <f>'[1]TCE - ANEXO III - Preencher'!Y555</f>
        <v>3949.09</v>
      </c>
      <c r="Y546" s="13">
        <f>'[1]TCE - ANEXO III - Preencher'!Z555</f>
        <v>0</v>
      </c>
      <c r="Z546" s="13">
        <f t="shared" si="52"/>
        <v>3949.09</v>
      </c>
      <c r="AA546" s="14" t="str">
        <f>IF('[1]TCE - ANEXO III - Preencher'!AB555="","",'[1]TCE - ANEXO III - Preencher'!AB555)</f>
        <v>ABONO COMPLEMENTAR LEI NO 14.434</v>
      </c>
      <c r="AB546" s="13">
        <f t="shared" si="53"/>
        <v>4083.4100000000003</v>
      </c>
    </row>
    <row r="547" spans="1:28">
      <c r="A547" s="6">
        <f>IFERROR(VLOOKUP(B547,'[1]DADOS (OCULTAR)'!$Q$3:$S$133,3,0),"")</f>
        <v>9767633000447</v>
      </c>
      <c r="B547" s="7" t="str">
        <f>'[1]TCE - ANEXO III - Preencher'!C556</f>
        <v>HOSPITAL SILVIO MAGALHÃES</v>
      </c>
      <c r="C547" s="8"/>
      <c r="D547" s="9" t="str">
        <f>'[1]TCE - ANEXO III - Preencher'!E556</f>
        <v>MICHELI DA SILVA VIEIRA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>
        <f>'[1]TCE - ANEXO III - Preencher'!G556</f>
        <v>322205</v>
      </c>
      <c r="G547" s="11" t="str">
        <f>IF('[1]TCE - ANEXO III - Preencher'!H556="","",'[1]TCE - ANEXO III - Preencher'!H556)</f>
        <v>09/2023</v>
      </c>
      <c r="H547" s="12">
        <f>'[1]TCE - ANEXO III - Preencher'!I556</f>
        <v>0</v>
      </c>
      <c r="I547" s="12">
        <f>'[1]TCE - ANEXO III - Preencher'!J556</f>
        <v>152.63999999999999</v>
      </c>
      <c r="J547" s="12">
        <f>'[1]TCE - ANEXO III - Preencher'!K556</f>
        <v>0</v>
      </c>
      <c r="K547" s="13">
        <f>'[1]TCE - ANEXO III - Preencher'!L556</f>
        <v>0</v>
      </c>
      <c r="L547" s="13">
        <f>'[1]TCE - ANEXO III - Preencher'!M556</f>
        <v>0</v>
      </c>
      <c r="M547" s="13">
        <f t="shared" si="48"/>
        <v>0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>
        <f>IF('[1]TCE - ANEXO III - Preencher'!AB556="","",'[1]TCE - ANEXO III - Preencher'!AB556)</f>
        <v>0</v>
      </c>
      <c r="AB547" s="13">
        <f t="shared" si="53"/>
        <v>152.63999999999999</v>
      </c>
    </row>
    <row r="548" spans="1:28">
      <c r="A548" s="6">
        <f>IFERROR(VLOOKUP(B548,'[1]DADOS (OCULTAR)'!$Q$3:$S$133,3,0),"")</f>
        <v>9767633000447</v>
      </c>
      <c r="B548" s="7" t="str">
        <f>'[1]TCE - ANEXO III - Preencher'!C557</f>
        <v>HOSPITAL SILVIO MAGALHÃES</v>
      </c>
      <c r="C548" s="8"/>
      <c r="D548" s="9" t="str">
        <f>'[1]TCE - ANEXO III - Preencher'!E557</f>
        <v>MICHELINE MARIA DOS SANTOS SILVA</v>
      </c>
      <c r="E548" s="7" t="str">
        <f>IF('[1]TCE - ANEXO III - Preencher'!F557="4 - Assistência Odontológica","2 - Outros Profissionais da Saúde",'[1]TCE - ANEXO III - Preencher'!F557)</f>
        <v>3 - Administrativo</v>
      </c>
      <c r="F548" s="10">
        <f>'[1]TCE - ANEXO III - Preencher'!G557</f>
        <v>251605</v>
      </c>
      <c r="G548" s="11" t="str">
        <f>IF('[1]TCE - ANEXO III - Preencher'!H557="","",'[1]TCE - ANEXO III - Preencher'!H557)</f>
        <v>09/2023</v>
      </c>
      <c r="H548" s="12">
        <f>'[1]TCE - ANEXO III - Preencher'!I557</f>
        <v>0</v>
      </c>
      <c r="I548" s="12">
        <f>'[1]TCE - ANEXO III - Preencher'!J557</f>
        <v>291.91000000000003</v>
      </c>
      <c r="J548" s="12">
        <f>'[1]TCE - ANEXO III - Preencher'!K557</f>
        <v>0</v>
      </c>
      <c r="K548" s="13">
        <f>'[1]TCE - ANEXO III - Preencher'!L557</f>
        <v>0</v>
      </c>
      <c r="L548" s="13">
        <f>'[1]TCE - ANEXO III - Preencher'!M557</f>
        <v>0</v>
      </c>
      <c r="M548" s="13">
        <f t="shared" si="48"/>
        <v>0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>
        <f>IF('[1]TCE - ANEXO III - Preencher'!AB557="","",'[1]TCE - ANEXO III - Preencher'!AB557)</f>
        <v>0</v>
      </c>
      <c r="AB548" s="13">
        <f t="shared" si="53"/>
        <v>291.91000000000003</v>
      </c>
    </row>
    <row r="549" spans="1:28">
      <c r="A549" s="6">
        <f>IFERROR(VLOOKUP(B549,'[1]DADOS (OCULTAR)'!$Q$3:$S$133,3,0),"")</f>
        <v>9767633000447</v>
      </c>
      <c r="B549" s="7" t="str">
        <f>'[1]TCE - ANEXO III - Preencher'!C558</f>
        <v>HOSPITAL SILVIO MAGALHÃES</v>
      </c>
      <c r="C549" s="8"/>
      <c r="D549" s="9" t="str">
        <f>'[1]TCE - ANEXO III - Preencher'!E558</f>
        <v>MICHELLINY OLIVEIRA DE ANDRADE</v>
      </c>
      <c r="E549" s="7" t="str">
        <f>IF('[1]TCE - ANEXO III - Preencher'!F558="4 - Assistência Odontológica","2 - Outros Profissionais da Saúde",'[1]TCE - ANEXO III - Preencher'!F558)</f>
        <v>3 - Administrativo</v>
      </c>
      <c r="F549" s="10">
        <f>'[1]TCE - ANEXO III - Preencher'!G558</f>
        <v>517410</v>
      </c>
      <c r="G549" s="11" t="str">
        <f>IF('[1]TCE - ANEXO III - Preencher'!H558="","",'[1]TCE - ANEXO III - Preencher'!H558)</f>
        <v>09/2023</v>
      </c>
      <c r="H549" s="12">
        <f>'[1]TCE - ANEXO III - Preencher'!I558</f>
        <v>0</v>
      </c>
      <c r="I549" s="12">
        <f>'[1]TCE - ANEXO III - Preencher'!J558</f>
        <v>115.69</v>
      </c>
      <c r="J549" s="12">
        <f>'[1]TCE - ANEXO III - Preencher'!K558</f>
        <v>0</v>
      </c>
      <c r="K549" s="13">
        <f>'[1]TCE - ANEXO III - Preencher'!L558</f>
        <v>0</v>
      </c>
      <c r="L549" s="13">
        <f>'[1]TCE - ANEXO III - Preencher'!M558</f>
        <v>0</v>
      </c>
      <c r="M549" s="13">
        <f t="shared" si="48"/>
        <v>0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77.569999999999993</v>
      </c>
      <c r="U549" s="13">
        <f>'[1]TCE - ANEXO III - Preencher'!V558</f>
        <v>0</v>
      </c>
      <c r="V549" s="13">
        <f t="shared" si="51"/>
        <v>77.569999999999993</v>
      </c>
      <c r="W549" s="14" t="str">
        <f>IF('[1]TCE - ANEXO III - Preencher'!X558="","",'[1]TCE - ANEXO III - Preencher'!X558)</f>
        <v>AUXILIO CRECHE</v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>
        <f>IF('[1]TCE - ANEXO III - Preencher'!AB558="","",'[1]TCE - ANEXO III - Preencher'!AB558)</f>
        <v>0</v>
      </c>
      <c r="AB549" s="13">
        <f t="shared" si="53"/>
        <v>193.26</v>
      </c>
    </row>
    <row r="550" spans="1:28">
      <c r="A550" s="6">
        <f>IFERROR(VLOOKUP(B550,'[1]DADOS (OCULTAR)'!$Q$3:$S$133,3,0),"")</f>
        <v>9767633000447</v>
      </c>
      <c r="B550" s="7" t="str">
        <f>'[1]TCE - ANEXO III - Preencher'!C559</f>
        <v>HOSPITAL SILVIO MAGALHÃES</v>
      </c>
      <c r="C550" s="8"/>
      <c r="D550" s="9" t="str">
        <f>'[1]TCE - ANEXO III - Preencher'!E559</f>
        <v>MIGUEL ALVES TEIXEIRA NETO</v>
      </c>
      <c r="E550" s="7" t="str">
        <f>IF('[1]TCE - ANEXO III - Preencher'!F559="4 - Assistência Odontológica","2 - Outros Profissionais da Saúde",'[1]TCE - ANEXO III - Preencher'!F559)</f>
        <v>2 - Outros Profissionais da Saúde</v>
      </c>
      <c r="F550" s="10">
        <f>'[1]TCE - ANEXO III - Preencher'!G559</f>
        <v>223505</v>
      </c>
      <c r="G550" s="11" t="str">
        <f>IF('[1]TCE - ANEXO III - Preencher'!H559="","",'[1]TCE - ANEXO III - Preencher'!H559)</f>
        <v>09/2023</v>
      </c>
      <c r="H550" s="12">
        <f>'[1]TCE - ANEXO III - Preencher'!I559</f>
        <v>0</v>
      </c>
      <c r="I550" s="12">
        <f>'[1]TCE - ANEXO III - Preencher'!J559</f>
        <v>226.57</v>
      </c>
      <c r="J550" s="12">
        <f>'[1]TCE - ANEXO III - Preencher'!K559</f>
        <v>0</v>
      </c>
      <c r="K550" s="13">
        <f>'[1]TCE - ANEXO III - Preencher'!L559</f>
        <v>0</v>
      </c>
      <c r="L550" s="13">
        <f>'[1]TCE - ANEXO III - Preencher'!M559</f>
        <v>0</v>
      </c>
      <c r="M550" s="13">
        <f t="shared" si="48"/>
        <v>0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0</v>
      </c>
      <c r="U550" s="13">
        <f>'[1]TCE - ANEXO III - Preencher'!V559</f>
        <v>0</v>
      </c>
      <c r="V550" s="13">
        <f t="shared" si="51"/>
        <v>0</v>
      </c>
      <c r="W550" s="14" t="str">
        <f>IF('[1]TCE - ANEXO III - Preencher'!X559="","",'[1]TCE - ANEXO III - Preencher'!X559)</f>
        <v/>
      </c>
      <c r="X550" s="13">
        <f>'[1]TCE - ANEXO III - Preencher'!Y559</f>
        <v>7104.8</v>
      </c>
      <c r="Y550" s="13">
        <f>'[1]TCE - ANEXO III - Preencher'!Z559</f>
        <v>0</v>
      </c>
      <c r="Z550" s="13">
        <f t="shared" si="52"/>
        <v>7104.8</v>
      </c>
      <c r="AA550" s="14" t="str">
        <f>IF('[1]TCE - ANEXO III - Preencher'!AB559="","",'[1]TCE - ANEXO III - Preencher'!AB559)</f>
        <v>ABONO COMPLEMENTAR LEI NO 14.434</v>
      </c>
      <c r="AB550" s="13">
        <f t="shared" si="53"/>
        <v>7331.37</v>
      </c>
    </row>
    <row r="551" spans="1:28">
      <c r="A551" s="6">
        <f>IFERROR(VLOOKUP(B551,'[1]DADOS (OCULTAR)'!$Q$3:$S$133,3,0),"")</f>
        <v>9767633000447</v>
      </c>
      <c r="B551" s="7" t="str">
        <f>'[1]TCE - ANEXO III - Preencher'!C560</f>
        <v>HOSPITAL SILVIO MAGALHÃES</v>
      </c>
      <c r="C551" s="8"/>
      <c r="D551" s="9" t="str">
        <f>'[1]TCE - ANEXO III - Preencher'!E560</f>
        <v>MIRELY MARIA NOGUEIRA DOS SANTOS</v>
      </c>
      <c r="E551" s="7" t="str">
        <f>IF('[1]TCE - ANEXO III - Preencher'!F560="4 - Assistência Odontológica","2 - Outros Profissionais da Saúde",'[1]TCE - ANEXO III - Preencher'!F560)</f>
        <v>3 - Administrativo</v>
      </c>
      <c r="F551" s="10">
        <f>'[1]TCE - ANEXO III - Preencher'!G560</f>
        <v>422110</v>
      </c>
      <c r="G551" s="11" t="str">
        <f>IF('[1]TCE - ANEXO III - Preencher'!H560="","",'[1]TCE - ANEXO III - Preencher'!H560)</f>
        <v>09/2023</v>
      </c>
      <c r="H551" s="12">
        <f>'[1]TCE - ANEXO III - Preencher'!I560</f>
        <v>0</v>
      </c>
      <c r="I551" s="12">
        <f>'[1]TCE - ANEXO III - Preencher'!J560</f>
        <v>12.4</v>
      </c>
      <c r="J551" s="12">
        <f>'[1]TCE - ANEXO III - Preencher'!K560</f>
        <v>0</v>
      </c>
      <c r="K551" s="13">
        <f>'[1]TCE - ANEXO III - Preencher'!L560</f>
        <v>0</v>
      </c>
      <c r="L551" s="13">
        <f>'[1]TCE - ANEXO III - Preencher'!M560</f>
        <v>0</v>
      </c>
      <c r="M551" s="13">
        <f t="shared" si="48"/>
        <v>0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125</v>
      </c>
      <c r="R551" s="13">
        <f>'[1]TCE - ANEXO III - Preencher'!S560</f>
        <v>37.200000000000003</v>
      </c>
      <c r="S551" s="13">
        <f t="shared" si="50"/>
        <v>87.8</v>
      </c>
      <c r="T551" s="13">
        <f>'[1]TCE - ANEXO III - Preencher'!U560</f>
        <v>0</v>
      </c>
      <c r="U551" s="13">
        <f>'[1]TCE - ANEXO III - Preencher'!V560</f>
        <v>0</v>
      </c>
      <c r="V551" s="13">
        <f t="shared" si="51"/>
        <v>0</v>
      </c>
      <c r="W551" s="14" t="str">
        <f>IF('[1]TCE - ANEXO III - Preencher'!X560="","",'[1]TCE - ANEXO III - Preencher'!X560)</f>
        <v/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>
        <f>IF('[1]TCE - ANEXO III - Preencher'!AB560="","",'[1]TCE - ANEXO III - Preencher'!AB560)</f>
        <v>0</v>
      </c>
      <c r="AB551" s="13">
        <f t="shared" si="53"/>
        <v>100.2</v>
      </c>
    </row>
    <row r="552" spans="1:28">
      <c r="A552" s="6">
        <f>IFERROR(VLOOKUP(B552,'[1]DADOS (OCULTAR)'!$Q$3:$S$133,3,0),"")</f>
        <v>9767633000447</v>
      </c>
      <c r="B552" s="7" t="str">
        <f>'[1]TCE - ANEXO III - Preencher'!C561</f>
        <v>HOSPITAL SILVIO MAGALHÃES</v>
      </c>
      <c r="C552" s="8"/>
      <c r="D552" s="9" t="str">
        <f>'[1]TCE - ANEXO III - Preencher'!E561</f>
        <v xml:space="preserve">MIRIAM DE MELO </v>
      </c>
      <c r="E552" s="7" t="str">
        <f>IF('[1]TCE - ANEXO III - Preencher'!F561="4 - Assistência Odontológica","2 - Outros Profissionais da Saúde",'[1]TCE - ANEXO III - Preencher'!F561)</f>
        <v>3 - Administrativo</v>
      </c>
      <c r="F552" s="10">
        <f>'[1]TCE - ANEXO III - Preencher'!G561</f>
        <v>251605</v>
      </c>
      <c r="G552" s="11" t="str">
        <f>IF('[1]TCE - ANEXO III - Preencher'!H561="","",'[1]TCE - ANEXO III - Preencher'!H561)</f>
        <v>09/2023</v>
      </c>
      <c r="H552" s="12">
        <f>'[1]TCE - ANEXO III - Preencher'!I561</f>
        <v>0</v>
      </c>
      <c r="I552" s="12">
        <f>'[1]TCE - ANEXO III - Preencher'!J561</f>
        <v>278.63</v>
      </c>
      <c r="J552" s="12">
        <f>'[1]TCE - ANEXO III - Preencher'!K561</f>
        <v>0</v>
      </c>
      <c r="K552" s="13">
        <f>'[1]TCE - ANEXO III - Preencher'!L561</f>
        <v>0</v>
      </c>
      <c r="L552" s="13">
        <f>'[1]TCE - ANEXO III - Preencher'!M561</f>
        <v>0</v>
      </c>
      <c r="M552" s="13">
        <f t="shared" si="48"/>
        <v>0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>
        <f>IF('[1]TCE - ANEXO III - Preencher'!AB561="","",'[1]TCE - ANEXO III - Preencher'!AB561)</f>
        <v>0</v>
      </c>
      <c r="AB552" s="13">
        <f t="shared" si="53"/>
        <v>278.63</v>
      </c>
    </row>
    <row r="553" spans="1:28">
      <c r="A553" s="6">
        <f>IFERROR(VLOOKUP(B553,'[1]DADOS (OCULTAR)'!$Q$3:$S$133,3,0),"")</f>
        <v>9767633000447</v>
      </c>
      <c r="B553" s="7" t="str">
        <f>'[1]TCE - ANEXO III - Preencher'!C562</f>
        <v>HOSPITAL SILVIO MAGALHÃES</v>
      </c>
      <c r="C553" s="8"/>
      <c r="D553" s="9" t="str">
        <f>'[1]TCE - ANEXO III - Preencher'!E562</f>
        <v>MIRIELE MENDES DA SILVA LIMA</v>
      </c>
      <c r="E553" s="7" t="str">
        <f>IF('[1]TCE - ANEXO III - Preencher'!F562="4 - Assistência Odontológica","2 - Outros Profissionais da Saúde",'[1]TCE - ANEXO III - Preencher'!F562)</f>
        <v>2 - Outros Profissionais da Saúde</v>
      </c>
      <c r="F553" s="10">
        <f>'[1]TCE - ANEXO III - Preencher'!G562</f>
        <v>322205</v>
      </c>
      <c r="G553" s="11" t="str">
        <f>IF('[1]TCE - ANEXO III - Preencher'!H562="","",'[1]TCE - ANEXO III - Preencher'!H562)</f>
        <v>09/2023</v>
      </c>
      <c r="H553" s="12">
        <f>'[1]TCE - ANEXO III - Preencher'!I562</f>
        <v>0</v>
      </c>
      <c r="I553" s="12">
        <f>'[1]TCE - ANEXO III - Preencher'!J562</f>
        <v>157.56</v>
      </c>
      <c r="J553" s="12">
        <f>'[1]TCE - ANEXO III - Preencher'!K562</f>
        <v>0</v>
      </c>
      <c r="K553" s="13">
        <f>'[1]TCE - ANEXO III - Preencher'!L562</f>
        <v>0</v>
      </c>
      <c r="L553" s="13">
        <f>'[1]TCE - ANEXO III - Preencher'!M562</f>
        <v>0</v>
      </c>
      <c r="M553" s="13">
        <f t="shared" si="48"/>
        <v>0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4509.42</v>
      </c>
      <c r="Y553" s="13">
        <f>'[1]TCE - ANEXO III - Preencher'!Z562</f>
        <v>0</v>
      </c>
      <c r="Z553" s="13">
        <f t="shared" si="52"/>
        <v>4509.42</v>
      </c>
      <c r="AA553" s="14" t="str">
        <f>IF('[1]TCE - ANEXO III - Preencher'!AB562="","",'[1]TCE - ANEXO III - Preencher'!AB562)</f>
        <v>ABONO COMPLEMENTAR LEI NO 14.434</v>
      </c>
      <c r="AB553" s="13">
        <f t="shared" si="53"/>
        <v>4666.9800000000005</v>
      </c>
    </row>
    <row r="554" spans="1:28">
      <c r="A554" s="6">
        <f>IFERROR(VLOOKUP(B554,'[1]DADOS (OCULTAR)'!$Q$3:$S$133,3,0),"")</f>
        <v>9767633000447</v>
      </c>
      <c r="B554" s="7" t="str">
        <f>'[1]TCE - ANEXO III - Preencher'!C563</f>
        <v>HOSPITAL SILVIO MAGALHÃES</v>
      </c>
      <c r="C554" s="8"/>
      <c r="D554" s="9" t="str">
        <f>'[1]TCE - ANEXO III - Preencher'!E563</f>
        <v>MISSILENE MARIA DA SILVA</v>
      </c>
      <c r="E554" s="7" t="str">
        <f>IF('[1]TCE - ANEXO III - Preencher'!F563="4 - Assistência Odontológica","2 - Outros Profissionais da Saúde",'[1]TCE - ANEXO III - Preencher'!F563)</f>
        <v>2 - Outros Profissionais da Saúde</v>
      </c>
      <c r="F554" s="10">
        <f>'[1]TCE - ANEXO III - Preencher'!G563</f>
        <v>322205</v>
      </c>
      <c r="G554" s="11" t="str">
        <f>IF('[1]TCE - ANEXO III - Preencher'!H563="","",'[1]TCE - ANEXO III - Preencher'!H563)</f>
        <v>09/2023</v>
      </c>
      <c r="H554" s="12">
        <f>'[1]TCE - ANEXO III - Preencher'!I563</f>
        <v>0</v>
      </c>
      <c r="I554" s="12">
        <f>'[1]TCE - ANEXO III - Preencher'!J563</f>
        <v>204.29</v>
      </c>
      <c r="J554" s="12">
        <f>'[1]TCE - ANEXO III - Preencher'!K563</f>
        <v>0</v>
      </c>
      <c r="K554" s="13">
        <f>'[1]TCE - ANEXO III - Preencher'!L563</f>
        <v>0</v>
      </c>
      <c r="L554" s="13">
        <f>'[1]TCE - ANEXO III - Preencher'!M563</f>
        <v>0</v>
      </c>
      <c r="M554" s="13">
        <f t="shared" si="48"/>
        <v>0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77.55</v>
      </c>
      <c r="U554" s="13">
        <f>'[1]TCE - ANEXO III - Preencher'!V563</f>
        <v>0</v>
      </c>
      <c r="V554" s="13">
        <f t="shared" si="51"/>
        <v>77.55</v>
      </c>
      <c r="W554" s="14" t="str">
        <f>IF('[1]TCE - ANEXO III - Preencher'!X563="","",'[1]TCE - ANEXO III - Preencher'!X563)</f>
        <v>AUXILIO CRECHE</v>
      </c>
      <c r="X554" s="13">
        <f>'[1]TCE - ANEXO III - Preencher'!Y563</f>
        <v>3742.24</v>
      </c>
      <c r="Y554" s="13">
        <f>'[1]TCE - ANEXO III - Preencher'!Z563</f>
        <v>0</v>
      </c>
      <c r="Z554" s="13">
        <f t="shared" si="52"/>
        <v>3742.24</v>
      </c>
      <c r="AA554" s="14" t="str">
        <f>IF('[1]TCE - ANEXO III - Preencher'!AB563="","",'[1]TCE - ANEXO III - Preencher'!AB563)</f>
        <v>ABONO COMPLEMENTAR LEI NO 14.434</v>
      </c>
      <c r="AB554" s="13">
        <f t="shared" si="53"/>
        <v>4024.08</v>
      </c>
    </row>
    <row r="555" spans="1:28">
      <c r="A555" s="6">
        <f>IFERROR(VLOOKUP(B555,'[1]DADOS (OCULTAR)'!$Q$3:$S$133,3,0),"")</f>
        <v>9767633000447</v>
      </c>
      <c r="B555" s="7" t="str">
        <f>'[1]TCE - ANEXO III - Preencher'!C564</f>
        <v>HOSPITAL SILVIO MAGALHÃES</v>
      </c>
      <c r="C555" s="8"/>
      <c r="D555" s="9" t="str">
        <f>'[1]TCE - ANEXO III - Preencher'!E564</f>
        <v>MONICA GISELI DA SILVA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322205</v>
      </c>
      <c r="G555" s="11" t="str">
        <f>IF('[1]TCE - ANEXO III - Preencher'!H564="","",'[1]TCE - ANEXO III - Preencher'!H564)</f>
        <v>09/2023</v>
      </c>
      <c r="H555" s="12">
        <f>'[1]TCE - ANEXO III - Preencher'!I564</f>
        <v>0</v>
      </c>
      <c r="I555" s="12">
        <f>'[1]TCE - ANEXO III - Preencher'!J564</f>
        <v>140</v>
      </c>
      <c r="J555" s="12">
        <f>'[1]TCE - ANEXO III - Preencher'!K564</f>
        <v>0</v>
      </c>
      <c r="K555" s="13">
        <f>'[1]TCE - ANEXO III - Preencher'!L564</f>
        <v>0</v>
      </c>
      <c r="L555" s="13">
        <f>'[1]TCE - ANEXO III - Preencher'!M564</f>
        <v>0</v>
      </c>
      <c r="M555" s="13">
        <f t="shared" si="48"/>
        <v>0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5203.24</v>
      </c>
      <c r="Y555" s="13">
        <f>'[1]TCE - ANEXO III - Preencher'!Z564</f>
        <v>0</v>
      </c>
      <c r="Z555" s="13">
        <f t="shared" si="52"/>
        <v>5203.24</v>
      </c>
      <c r="AA555" s="14" t="str">
        <f>IF('[1]TCE - ANEXO III - Preencher'!AB564="","",'[1]TCE - ANEXO III - Preencher'!AB564)</f>
        <v>ABONO COMPLEMENTAR LEI NO 14.434</v>
      </c>
      <c r="AB555" s="13">
        <f t="shared" si="53"/>
        <v>5343.24</v>
      </c>
    </row>
    <row r="556" spans="1:28">
      <c r="A556" s="6">
        <f>IFERROR(VLOOKUP(B556,'[1]DADOS (OCULTAR)'!$Q$3:$S$133,3,0),"")</f>
        <v>9767633000447</v>
      </c>
      <c r="B556" s="7" t="str">
        <f>'[1]TCE - ANEXO III - Preencher'!C565</f>
        <v>HOSPITAL SILVIO MAGALHÃES</v>
      </c>
      <c r="C556" s="8"/>
      <c r="D556" s="9" t="str">
        <f>'[1]TCE - ANEXO III - Preencher'!E565</f>
        <v>MORGANA MARIA RUFINO PEDROZA</v>
      </c>
      <c r="E556" s="7" t="str">
        <f>IF('[1]TCE - ANEXO III - Preencher'!F565="4 - Assistência Odontológica","2 - Outros Profissionais da Saúde",'[1]TCE - ANEXO III - Preencher'!F565)</f>
        <v>2 - Outros Profissionais da Saúde</v>
      </c>
      <c r="F556" s="10">
        <f>'[1]TCE - ANEXO III - Preencher'!G565</f>
        <v>322205</v>
      </c>
      <c r="G556" s="11" t="str">
        <f>IF('[1]TCE - ANEXO III - Preencher'!H565="","",'[1]TCE - ANEXO III - Preencher'!H565)</f>
        <v>09/2023</v>
      </c>
      <c r="H556" s="12">
        <f>'[1]TCE - ANEXO III - Preencher'!I565</f>
        <v>0</v>
      </c>
      <c r="I556" s="12">
        <f>'[1]TCE - ANEXO III - Preencher'!J565</f>
        <v>157.57</v>
      </c>
      <c r="J556" s="12">
        <f>'[1]TCE - ANEXO III - Preencher'!K565</f>
        <v>0</v>
      </c>
      <c r="K556" s="13">
        <f>'[1]TCE - ANEXO III - Preencher'!L565</f>
        <v>0</v>
      </c>
      <c r="L556" s="13">
        <f>'[1]TCE - ANEXO III - Preencher'!M565</f>
        <v>0</v>
      </c>
      <c r="M556" s="13">
        <f t="shared" si="48"/>
        <v>0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>
        <f>IF('[1]TCE - ANEXO III - Preencher'!AB565="","",'[1]TCE - ANEXO III - Preencher'!AB565)</f>
        <v>0</v>
      </c>
      <c r="AB556" s="13">
        <f t="shared" si="53"/>
        <v>157.57</v>
      </c>
    </row>
    <row r="557" spans="1:28">
      <c r="A557" s="6">
        <f>IFERROR(VLOOKUP(B557,'[1]DADOS (OCULTAR)'!$Q$3:$S$133,3,0),"")</f>
        <v>9767633000447</v>
      </c>
      <c r="B557" s="7" t="str">
        <f>'[1]TCE - ANEXO III - Preencher'!C566</f>
        <v>HOSPITAL SILVIO MAGALHÃES</v>
      </c>
      <c r="C557" s="8"/>
      <c r="D557" s="9" t="str">
        <f>'[1]TCE - ANEXO III - Preencher'!E566</f>
        <v>MYKAENNY NATHALYA LOPES</v>
      </c>
      <c r="E557" s="7" t="str">
        <f>IF('[1]TCE - ANEXO III - Preencher'!F566="4 - Assistência Odontológica","2 - Outros Profissionais da Saúde",'[1]TCE - ANEXO III - Preencher'!F566)</f>
        <v>3 - Administrativo</v>
      </c>
      <c r="F557" s="10">
        <f>'[1]TCE - ANEXO III - Preencher'!G566</f>
        <v>422110</v>
      </c>
      <c r="G557" s="11" t="str">
        <f>IF('[1]TCE - ANEXO III - Preencher'!H566="","",'[1]TCE - ANEXO III - Preencher'!H566)</f>
        <v>09/2023</v>
      </c>
      <c r="H557" s="12">
        <f>'[1]TCE - ANEXO III - Preencher'!I566</f>
        <v>0</v>
      </c>
      <c r="I557" s="12">
        <f>'[1]TCE - ANEXO III - Preencher'!J566</f>
        <v>12.4</v>
      </c>
      <c r="J557" s="12">
        <f>'[1]TCE - ANEXO III - Preencher'!K566</f>
        <v>0</v>
      </c>
      <c r="K557" s="13">
        <f>'[1]TCE - ANEXO III - Preencher'!L566</f>
        <v>0</v>
      </c>
      <c r="L557" s="13">
        <f>'[1]TCE - ANEXO III - Preencher'!M566</f>
        <v>0</v>
      </c>
      <c r="M557" s="13">
        <f t="shared" si="48"/>
        <v>0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125</v>
      </c>
      <c r="R557" s="13">
        <f>'[1]TCE - ANEXO III - Preencher'!S566</f>
        <v>34.72</v>
      </c>
      <c r="S557" s="13">
        <f t="shared" si="50"/>
        <v>90.28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>
        <f>IF('[1]TCE - ANEXO III - Preencher'!AB566="","",'[1]TCE - ANEXO III - Preencher'!AB566)</f>
        <v>0</v>
      </c>
      <c r="AB557" s="13">
        <f t="shared" si="53"/>
        <v>102.68</v>
      </c>
    </row>
    <row r="558" spans="1:28">
      <c r="A558" s="6">
        <f>IFERROR(VLOOKUP(B558,'[1]DADOS (OCULTAR)'!$Q$3:$S$133,3,0),"")</f>
        <v>9767633000447</v>
      </c>
      <c r="B558" s="7" t="str">
        <f>'[1]TCE - ANEXO III - Preencher'!C567</f>
        <v>HOSPITAL SILVIO MAGALHÃES</v>
      </c>
      <c r="C558" s="8"/>
      <c r="D558" s="9" t="str">
        <f>'[1]TCE - ANEXO III - Preencher'!E567</f>
        <v>NAILSON ANTONIO DA SILVA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>
        <f>'[1]TCE - ANEXO III - Preencher'!G567</f>
        <v>322205</v>
      </c>
      <c r="G558" s="11" t="str">
        <f>IF('[1]TCE - ANEXO III - Preencher'!H567="","",'[1]TCE - ANEXO III - Preencher'!H567)</f>
        <v>09/2023</v>
      </c>
      <c r="H558" s="12">
        <f>'[1]TCE - ANEXO III - Preencher'!I567</f>
        <v>0</v>
      </c>
      <c r="I558" s="12">
        <f>'[1]TCE - ANEXO III - Preencher'!J567</f>
        <v>157.56</v>
      </c>
      <c r="J558" s="12">
        <f>'[1]TCE - ANEXO III - Preencher'!K567</f>
        <v>0</v>
      </c>
      <c r="K558" s="13">
        <f>'[1]TCE - ANEXO III - Preencher'!L567</f>
        <v>0</v>
      </c>
      <c r="L558" s="13">
        <f>'[1]TCE - ANEXO III - Preencher'!M567</f>
        <v>0</v>
      </c>
      <c r="M558" s="13">
        <f t="shared" si="48"/>
        <v>0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>
        <f>IF('[1]TCE - ANEXO III - Preencher'!AB567="","",'[1]TCE - ANEXO III - Preencher'!AB567)</f>
        <v>0</v>
      </c>
      <c r="AB558" s="13">
        <f t="shared" si="53"/>
        <v>157.56</v>
      </c>
    </row>
    <row r="559" spans="1:28">
      <c r="A559" s="6">
        <f>IFERROR(VLOOKUP(B559,'[1]DADOS (OCULTAR)'!$Q$3:$S$133,3,0),"")</f>
        <v>9767633000447</v>
      </c>
      <c r="B559" s="7" t="str">
        <f>'[1]TCE - ANEXO III - Preencher'!C568</f>
        <v>HOSPITAL SILVIO MAGALHÃES</v>
      </c>
      <c r="C559" s="8"/>
      <c r="D559" s="9" t="str">
        <f>'[1]TCE - ANEXO III - Preencher'!E568</f>
        <v>NAIRAN BARRETTO JUNIOR</v>
      </c>
      <c r="E559" s="7" t="str">
        <f>IF('[1]TCE - ANEXO III - Preencher'!F568="4 - Assistência Odontológica","2 - Outros Profissionais da Saúde",'[1]TCE - ANEXO III - Preencher'!F568)</f>
        <v>3 - Administrativo</v>
      </c>
      <c r="F559" s="10">
        <f>'[1]TCE - ANEXO III - Preencher'!G568</f>
        <v>142115</v>
      </c>
      <c r="G559" s="11" t="str">
        <f>IF('[1]TCE - ANEXO III - Preencher'!H568="","",'[1]TCE - ANEXO III - Preencher'!H568)</f>
        <v>09/2023</v>
      </c>
      <c r="H559" s="12">
        <f>'[1]TCE - ANEXO III - Preencher'!I568</f>
        <v>0</v>
      </c>
      <c r="I559" s="12">
        <f>'[1]TCE - ANEXO III - Preencher'!J568</f>
        <v>362.1</v>
      </c>
      <c r="J559" s="12">
        <f>'[1]TCE - ANEXO III - Preencher'!K568</f>
        <v>0</v>
      </c>
      <c r="K559" s="13">
        <f>'[1]TCE - ANEXO III - Preencher'!L568</f>
        <v>0</v>
      </c>
      <c r="L559" s="13">
        <f>'[1]TCE - ANEXO III - Preencher'!M568</f>
        <v>0</v>
      </c>
      <c r="M559" s="13">
        <f t="shared" si="48"/>
        <v>0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>
        <f>IF('[1]TCE - ANEXO III - Preencher'!AB568="","",'[1]TCE - ANEXO III - Preencher'!AB568)</f>
        <v>0</v>
      </c>
      <c r="AB559" s="13">
        <f t="shared" si="53"/>
        <v>362.1</v>
      </c>
    </row>
    <row r="560" spans="1:28">
      <c r="A560" s="6">
        <f>IFERROR(VLOOKUP(B560,'[1]DADOS (OCULTAR)'!$Q$3:$S$133,3,0),"")</f>
        <v>9767633000447</v>
      </c>
      <c r="B560" s="7" t="str">
        <f>'[1]TCE - ANEXO III - Preencher'!C569</f>
        <v>HOSPITAL SILVIO MAGALHÃES</v>
      </c>
      <c r="C560" s="8"/>
      <c r="D560" s="9" t="str">
        <f>'[1]TCE - ANEXO III - Preencher'!E569</f>
        <v>NARA RODRIGUES DE QUEIROZ</v>
      </c>
      <c r="E560" s="7" t="str">
        <f>IF('[1]TCE - ANEXO III - Preencher'!F569="4 - Assistência Odontológica","2 - Outros Profissionais da Saúde",'[1]TCE - ANEXO III - Preencher'!F569)</f>
        <v>2 - Outros Profissionais da Saúde</v>
      </c>
      <c r="F560" s="10">
        <f>'[1]TCE - ANEXO III - Preencher'!G569</f>
        <v>324115</v>
      </c>
      <c r="G560" s="11" t="str">
        <f>IF('[1]TCE - ANEXO III - Preencher'!H569="","",'[1]TCE - ANEXO III - Preencher'!H569)</f>
        <v>09/2023</v>
      </c>
      <c r="H560" s="12">
        <f>'[1]TCE - ANEXO III - Preencher'!I569</f>
        <v>0</v>
      </c>
      <c r="I560" s="12">
        <f>'[1]TCE - ANEXO III - Preencher'!J569</f>
        <v>0</v>
      </c>
      <c r="J560" s="12">
        <f>'[1]TCE - ANEXO III - Preencher'!K569</f>
        <v>11730.54</v>
      </c>
      <c r="K560" s="13">
        <f>'[1]TCE - ANEXO III - Preencher'!L569</f>
        <v>0</v>
      </c>
      <c r="L560" s="13">
        <f>'[1]TCE - ANEXO III - Preencher'!M569</f>
        <v>0</v>
      </c>
      <c r="M560" s="13">
        <f t="shared" si="48"/>
        <v>0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>
        <f>IF('[1]TCE - ANEXO III - Preencher'!AB569="","",'[1]TCE - ANEXO III - Preencher'!AB569)</f>
        <v>0</v>
      </c>
      <c r="AB560" s="13">
        <f t="shared" si="53"/>
        <v>11730.54</v>
      </c>
    </row>
    <row r="561" spans="1:28">
      <c r="A561" s="6">
        <f>IFERROR(VLOOKUP(B561,'[1]DADOS (OCULTAR)'!$Q$3:$S$133,3,0),"")</f>
        <v>9767633000447</v>
      </c>
      <c r="B561" s="7" t="str">
        <f>'[1]TCE - ANEXO III - Preencher'!C570</f>
        <v>HOSPITAL SILVIO MAGALHÃES</v>
      </c>
      <c r="C561" s="8"/>
      <c r="D561" s="9" t="str">
        <f>'[1]TCE - ANEXO III - Preencher'!E570</f>
        <v>NATALIA MARIA COELHO</v>
      </c>
      <c r="E561" s="7" t="str">
        <f>IF('[1]TCE - ANEXO III - Preencher'!F570="4 - Assistência Odontológica","2 - Outros Profissionais da Saúde",'[1]TCE - ANEXO III - Preencher'!F570)</f>
        <v>2 - Outros Profissionais da Saúde</v>
      </c>
      <c r="F561" s="10">
        <f>'[1]TCE - ANEXO III - Preencher'!G570</f>
        <v>223505</v>
      </c>
      <c r="G561" s="11" t="str">
        <f>IF('[1]TCE - ANEXO III - Preencher'!H570="","",'[1]TCE - ANEXO III - Preencher'!H570)</f>
        <v>09/2023</v>
      </c>
      <c r="H561" s="12">
        <f>'[1]TCE - ANEXO III - Preencher'!I570</f>
        <v>0</v>
      </c>
      <c r="I561" s="12">
        <f>'[1]TCE - ANEXO III - Preencher'!J570</f>
        <v>222.73</v>
      </c>
      <c r="J561" s="12">
        <f>'[1]TCE - ANEXO III - Preencher'!K570</f>
        <v>0</v>
      </c>
      <c r="K561" s="13">
        <f>'[1]TCE - ANEXO III - Preencher'!L570</f>
        <v>0</v>
      </c>
      <c r="L561" s="13">
        <f>'[1]TCE - ANEXO III - Preencher'!M570</f>
        <v>0</v>
      </c>
      <c r="M561" s="13">
        <f t="shared" si="48"/>
        <v>0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120.26</v>
      </c>
      <c r="U561" s="13">
        <f>'[1]TCE - ANEXO III - Preencher'!V570</f>
        <v>0</v>
      </c>
      <c r="V561" s="13">
        <f t="shared" si="51"/>
        <v>120.26</v>
      </c>
      <c r="W561" s="14" t="str">
        <f>IF('[1]TCE - ANEXO III - Preencher'!X570="","",'[1]TCE - ANEXO III - Preencher'!X570)</f>
        <v>AUXILIO CRECHE</v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>
        <f>IF('[1]TCE - ANEXO III - Preencher'!AB570="","",'[1]TCE - ANEXO III - Preencher'!AB570)</f>
        <v>0</v>
      </c>
      <c r="AB561" s="13">
        <f t="shared" si="53"/>
        <v>342.99</v>
      </c>
    </row>
    <row r="562" spans="1:28">
      <c r="A562" s="6">
        <f>IFERROR(VLOOKUP(B562,'[1]DADOS (OCULTAR)'!$Q$3:$S$133,3,0),"")</f>
        <v>9767633000447</v>
      </c>
      <c r="B562" s="7" t="str">
        <f>'[1]TCE - ANEXO III - Preencher'!C571</f>
        <v>HOSPITAL SILVIO MAGALHÃES</v>
      </c>
      <c r="C562" s="8"/>
      <c r="D562" s="9" t="str">
        <f>'[1]TCE - ANEXO III - Preencher'!E571</f>
        <v xml:space="preserve">NATALIA MARIA DO NASCIMENTO 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>
        <f>'[1]TCE - ANEXO III - Preencher'!G571</f>
        <v>322205</v>
      </c>
      <c r="G562" s="11" t="str">
        <f>IF('[1]TCE - ANEXO III - Preencher'!H571="","",'[1]TCE - ANEXO III - Preencher'!H571)</f>
        <v>09/2023</v>
      </c>
      <c r="H562" s="12">
        <f>'[1]TCE - ANEXO III - Preencher'!I571</f>
        <v>0</v>
      </c>
      <c r="I562" s="12">
        <f>'[1]TCE - ANEXO III - Preencher'!J571</f>
        <v>152.63999999999999</v>
      </c>
      <c r="J562" s="12">
        <f>'[1]TCE - ANEXO III - Preencher'!K571</f>
        <v>0</v>
      </c>
      <c r="K562" s="13">
        <f>'[1]TCE - ANEXO III - Preencher'!L571</f>
        <v>0</v>
      </c>
      <c r="L562" s="13">
        <f>'[1]TCE - ANEXO III - Preencher'!M571</f>
        <v>0</v>
      </c>
      <c r="M562" s="13">
        <f t="shared" si="48"/>
        <v>0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77.569999999999993</v>
      </c>
      <c r="U562" s="13">
        <f>'[1]TCE - ANEXO III - Preencher'!V571</f>
        <v>0</v>
      </c>
      <c r="V562" s="13">
        <f t="shared" si="51"/>
        <v>77.569999999999993</v>
      </c>
      <c r="W562" s="14" t="str">
        <f>IF('[1]TCE - ANEXO III - Preencher'!X571="","",'[1]TCE - ANEXO III - Preencher'!X571)</f>
        <v>AUXILIO CRECHE</v>
      </c>
      <c r="X562" s="13">
        <f>'[1]TCE - ANEXO III - Preencher'!Y571</f>
        <v>4831.6400000000003</v>
      </c>
      <c r="Y562" s="13">
        <f>'[1]TCE - ANEXO III - Preencher'!Z571</f>
        <v>0</v>
      </c>
      <c r="Z562" s="13">
        <f t="shared" si="52"/>
        <v>4831.6400000000003</v>
      </c>
      <c r="AA562" s="14" t="str">
        <f>IF('[1]TCE - ANEXO III - Preencher'!AB571="","",'[1]TCE - ANEXO III - Preencher'!AB571)</f>
        <v>ABONO COMPLEMENTAR LEI NO 14.434</v>
      </c>
      <c r="AB562" s="13">
        <f t="shared" si="53"/>
        <v>5061.8500000000004</v>
      </c>
    </row>
    <row r="563" spans="1:28">
      <c r="A563" s="6">
        <f>IFERROR(VLOOKUP(B563,'[1]DADOS (OCULTAR)'!$Q$3:$S$133,3,0),"")</f>
        <v>9767633000447</v>
      </c>
      <c r="B563" s="7" t="str">
        <f>'[1]TCE - ANEXO III - Preencher'!C572</f>
        <v>HOSPITAL SILVIO MAGALHÃES</v>
      </c>
      <c r="C563" s="8"/>
      <c r="D563" s="9" t="str">
        <f>'[1]TCE - ANEXO III - Preencher'!E572</f>
        <v>NATALIA RAIANE DE ANDRADE SILVA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>
        <f>'[1]TCE - ANEXO III - Preencher'!G572</f>
        <v>223505</v>
      </c>
      <c r="G563" s="11" t="str">
        <f>IF('[1]TCE - ANEXO III - Preencher'!H572="","",'[1]TCE - ANEXO III - Preencher'!H572)</f>
        <v>09/2023</v>
      </c>
      <c r="H563" s="12">
        <f>'[1]TCE - ANEXO III - Preencher'!I572</f>
        <v>0</v>
      </c>
      <c r="I563" s="12">
        <f>'[1]TCE - ANEXO III - Preencher'!J572</f>
        <v>174.18</v>
      </c>
      <c r="J563" s="12">
        <f>'[1]TCE - ANEXO III - Preencher'!K572</f>
        <v>0</v>
      </c>
      <c r="K563" s="13">
        <f>'[1]TCE - ANEXO III - Preencher'!L572</f>
        <v>0</v>
      </c>
      <c r="L563" s="13">
        <f>'[1]TCE - ANEXO III - Preencher'!M572</f>
        <v>0</v>
      </c>
      <c r="M563" s="13">
        <f t="shared" si="48"/>
        <v>0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9302.1200000000008</v>
      </c>
      <c r="Y563" s="13">
        <f>'[1]TCE - ANEXO III - Preencher'!Z572</f>
        <v>0</v>
      </c>
      <c r="Z563" s="13">
        <f t="shared" si="52"/>
        <v>9302.1200000000008</v>
      </c>
      <c r="AA563" s="14" t="str">
        <f>IF('[1]TCE - ANEXO III - Preencher'!AB572="","",'[1]TCE - ANEXO III - Preencher'!AB572)</f>
        <v>ABONO COMPLEMENTAR LEI NO 14.434</v>
      </c>
      <c r="AB563" s="13">
        <f t="shared" si="53"/>
        <v>9476.3000000000011</v>
      </c>
    </row>
    <row r="564" spans="1:28">
      <c r="A564" s="6">
        <f>IFERROR(VLOOKUP(B564,'[1]DADOS (OCULTAR)'!$Q$3:$S$133,3,0),"")</f>
        <v>9767633000447</v>
      </c>
      <c r="B564" s="7" t="str">
        <f>'[1]TCE - ANEXO III - Preencher'!C573</f>
        <v>HOSPITAL SILVIO MAGALHÃES</v>
      </c>
      <c r="C564" s="8"/>
      <c r="D564" s="9" t="str">
        <f>'[1]TCE - ANEXO III - Preencher'!E573</f>
        <v xml:space="preserve">NATALY MYKAELLA MIRANDA DA SILVA 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223505</v>
      </c>
      <c r="G564" s="11" t="str">
        <f>IF('[1]TCE - ANEXO III - Preencher'!H573="","",'[1]TCE - ANEXO III - Preencher'!H573)</f>
        <v>09/2023</v>
      </c>
      <c r="H564" s="12">
        <f>'[1]TCE - ANEXO III - Preencher'!I573</f>
        <v>0</v>
      </c>
      <c r="I564" s="12">
        <f>'[1]TCE - ANEXO III - Preencher'!J573</f>
        <v>238.16</v>
      </c>
      <c r="J564" s="12">
        <f>'[1]TCE - ANEXO III - Preencher'!K573</f>
        <v>0</v>
      </c>
      <c r="K564" s="13">
        <f>'[1]TCE - ANEXO III - Preencher'!L573</f>
        <v>0</v>
      </c>
      <c r="L564" s="13">
        <f>'[1]TCE - ANEXO III - Preencher'!M573</f>
        <v>0</v>
      </c>
      <c r="M564" s="13">
        <f t="shared" si="48"/>
        <v>0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>
        <f>IF('[1]TCE - ANEXO III - Preencher'!AB573="","",'[1]TCE - ANEXO III - Preencher'!AB573)</f>
        <v>0</v>
      </c>
      <c r="AB564" s="13">
        <f t="shared" si="53"/>
        <v>238.16</v>
      </c>
    </row>
    <row r="565" spans="1:28">
      <c r="A565" s="6">
        <f>IFERROR(VLOOKUP(B565,'[1]DADOS (OCULTAR)'!$Q$3:$S$133,3,0),"")</f>
        <v>9767633000447</v>
      </c>
      <c r="B565" s="7" t="str">
        <f>'[1]TCE - ANEXO III - Preencher'!C574</f>
        <v>HOSPITAL SILVIO MAGALHÃES</v>
      </c>
      <c r="C565" s="8"/>
      <c r="D565" s="9" t="str">
        <f>'[1]TCE - ANEXO III - Preencher'!E574</f>
        <v>NEDSON MARINHO DE AZEVEDO</v>
      </c>
      <c r="E565" s="7" t="str">
        <f>IF('[1]TCE - ANEXO III - Preencher'!F574="4 - Assistência Odontológica","2 - Outros Profissionais da Saúde",'[1]TCE - ANEXO III - Preencher'!F574)</f>
        <v>2 - Outros Profissionais da Saúde</v>
      </c>
      <c r="F565" s="10">
        <f>'[1]TCE - ANEXO III - Preencher'!G574</f>
        <v>324115</v>
      </c>
      <c r="G565" s="11" t="str">
        <f>IF('[1]TCE - ANEXO III - Preencher'!H574="","",'[1]TCE - ANEXO III - Preencher'!H574)</f>
        <v>09/2023</v>
      </c>
      <c r="H565" s="12">
        <f>'[1]TCE - ANEXO III - Preencher'!I574</f>
        <v>0</v>
      </c>
      <c r="I565" s="12">
        <f>'[1]TCE - ANEXO III - Preencher'!J574</f>
        <v>289.33999999999997</v>
      </c>
      <c r="J565" s="12">
        <f>'[1]TCE - ANEXO III - Preencher'!K574</f>
        <v>0</v>
      </c>
      <c r="K565" s="13">
        <f>'[1]TCE - ANEXO III - Preencher'!L574</f>
        <v>0</v>
      </c>
      <c r="L565" s="13">
        <f>'[1]TCE - ANEXO III - Preencher'!M574</f>
        <v>0</v>
      </c>
      <c r="M565" s="13">
        <f t="shared" si="48"/>
        <v>0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>
        <f>IF('[1]TCE - ANEXO III - Preencher'!AB574="","",'[1]TCE - ANEXO III - Preencher'!AB574)</f>
        <v>0</v>
      </c>
      <c r="AB565" s="13">
        <f t="shared" si="53"/>
        <v>289.33999999999997</v>
      </c>
    </row>
    <row r="566" spans="1:28">
      <c r="A566" s="6">
        <f>IFERROR(VLOOKUP(B566,'[1]DADOS (OCULTAR)'!$Q$3:$S$133,3,0),"")</f>
        <v>9767633000447</v>
      </c>
      <c r="B566" s="7" t="str">
        <f>'[1]TCE - ANEXO III - Preencher'!C575</f>
        <v>HOSPITAL SILVIO MAGALHÃES</v>
      </c>
      <c r="C566" s="8"/>
      <c r="D566" s="9" t="str">
        <f>'[1]TCE - ANEXO III - Preencher'!E575</f>
        <v>NICODEMOS TELES DE PONTES NETO</v>
      </c>
      <c r="E566" s="7" t="str">
        <f>IF('[1]TCE - ANEXO III - Preencher'!F575="4 - Assistência Odontológica","2 - Outros Profissionais da Saúde",'[1]TCE - ANEXO III - Preencher'!F575)</f>
        <v>1 - Médico</v>
      </c>
      <c r="F566" s="10">
        <f>'[1]TCE - ANEXO III - Preencher'!G575</f>
        <v>225124</v>
      </c>
      <c r="G566" s="11" t="str">
        <f>IF('[1]TCE - ANEXO III - Preencher'!H575="","",'[1]TCE - ANEXO III - Preencher'!H575)</f>
        <v>09/2023</v>
      </c>
      <c r="H566" s="12">
        <f>'[1]TCE - ANEXO III - Preencher'!I575</f>
        <v>0</v>
      </c>
      <c r="I566" s="12">
        <f>'[1]TCE - ANEXO III - Preencher'!J575</f>
        <v>859.78</v>
      </c>
      <c r="J566" s="12">
        <f>'[1]TCE - ANEXO III - Preencher'!K575</f>
        <v>0</v>
      </c>
      <c r="K566" s="13">
        <f>'[1]TCE - ANEXO III - Preencher'!L575</f>
        <v>0</v>
      </c>
      <c r="L566" s="13">
        <f>'[1]TCE - ANEXO III - Preencher'!M575</f>
        <v>0</v>
      </c>
      <c r="M566" s="13">
        <f t="shared" si="48"/>
        <v>0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>
        <f>IF('[1]TCE - ANEXO III - Preencher'!AB575="","",'[1]TCE - ANEXO III - Preencher'!AB575)</f>
        <v>0</v>
      </c>
      <c r="AB566" s="13">
        <f t="shared" si="53"/>
        <v>859.78</v>
      </c>
    </row>
    <row r="567" spans="1:28">
      <c r="A567" s="6">
        <f>IFERROR(VLOOKUP(B567,'[1]DADOS (OCULTAR)'!$Q$3:$S$133,3,0),"")</f>
        <v>9767633000447</v>
      </c>
      <c r="B567" s="7" t="str">
        <f>'[1]TCE - ANEXO III - Preencher'!C576</f>
        <v>HOSPITAL SILVIO MAGALHÃES</v>
      </c>
      <c r="C567" s="8"/>
      <c r="D567" s="9" t="str">
        <f>'[1]TCE - ANEXO III - Preencher'!E576</f>
        <v>NIKOLLAS MATHEUS JOSE BEZERRA DOS SANTOS</v>
      </c>
      <c r="E567" s="7" t="str">
        <f>IF('[1]TCE - ANEXO III - Preencher'!F576="4 - Assistência Odontológica","2 - Outros Profissionais da Saúde",'[1]TCE - ANEXO III - Preencher'!F576)</f>
        <v>3 - Administrativo</v>
      </c>
      <c r="F567" s="10">
        <f>'[1]TCE - ANEXO III - Preencher'!G576</f>
        <v>422110</v>
      </c>
      <c r="G567" s="11" t="str">
        <f>IF('[1]TCE - ANEXO III - Preencher'!H576="","",'[1]TCE - ANEXO III - Preencher'!H576)</f>
        <v>09/2023</v>
      </c>
      <c r="H567" s="12">
        <f>'[1]TCE - ANEXO III - Preencher'!I576</f>
        <v>0</v>
      </c>
      <c r="I567" s="12">
        <f>'[1]TCE - ANEXO III - Preencher'!J576</f>
        <v>115.69</v>
      </c>
      <c r="J567" s="12">
        <f>'[1]TCE - ANEXO III - Preencher'!K576</f>
        <v>0</v>
      </c>
      <c r="K567" s="13">
        <f>'[1]TCE - ANEXO III - Preencher'!L576</f>
        <v>0</v>
      </c>
      <c r="L567" s="13">
        <f>'[1]TCE - ANEXO III - Preencher'!M576</f>
        <v>0</v>
      </c>
      <c r="M567" s="13">
        <f t="shared" si="48"/>
        <v>0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>
        <f>IF('[1]TCE - ANEXO III - Preencher'!AB576="","",'[1]TCE - ANEXO III - Preencher'!AB576)</f>
        <v>0</v>
      </c>
      <c r="AB567" s="13">
        <f t="shared" si="53"/>
        <v>115.69</v>
      </c>
    </row>
    <row r="568" spans="1:28">
      <c r="A568" s="6">
        <f>IFERROR(VLOOKUP(B568,'[1]DADOS (OCULTAR)'!$Q$3:$S$133,3,0),"")</f>
        <v>9767633000447</v>
      </c>
      <c r="B568" s="7" t="str">
        <f>'[1]TCE - ANEXO III - Preencher'!C577</f>
        <v>HOSPITAL SILVIO MAGALHÃES</v>
      </c>
      <c r="C568" s="8"/>
      <c r="D568" s="9" t="str">
        <f>'[1]TCE - ANEXO III - Preencher'!E577</f>
        <v xml:space="preserve">NILVANIA KATIA FERREIRA DA SILVA </v>
      </c>
      <c r="E568" s="7" t="str">
        <f>IF('[1]TCE - ANEXO III - Preencher'!F577="4 - Assistência Odontológica","2 - Outros Profissionais da Saúde",'[1]TCE - ANEXO III - Preencher'!F577)</f>
        <v>2 - Outros Profissionais da Saúde</v>
      </c>
      <c r="F568" s="10">
        <f>'[1]TCE - ANEXO III - Preencher'!G577</f>
        <v>322205</v>
      </c>
      <c r="G568" s="11" t="str">
        <f>IF('[1]TCE - ANEXO III - Preencher'!H577="","",'[1]TCE - ANEXO III - Preencher'!H577)</f>
        <v>09/2023</v>
      </c>
      <c r="H568" s="12">
        <f>'[1]TCE - ANEXO III - Preencher'!I577</f>
        <v>0</v>
      </c>
      <c r="I568" s="12">
        <f>'[1]TCE - ANEXO III - Preencher'!J577</f>
        <v>144.06</v>
      </c>
      <c r="J568" s="12">
        <f>'[1]TCE - ANEXO III - Preencher'!K577</f>
        <v>0</v>
      </c>
      <c r="K568" s="13">
        <f>'[1]TCE - ANEXO III - Preencher'!L577</f>
        <v>0</v>
      </c>
      <c r="L568" s="13">
        <f>'[1]TCE - ANEXO III - Preencher'!M577</f>
        <v>0</v>
      </c>
      <c r="M568" s="13">
        <f t="shared" si="48"/>
        <v>0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77.55</v>
      </c>
      <c r="U568" s="13">
        <f>'[1]TCE - ANEXO III - Preencher'!V577</f>
        <v>0</v>
      </c>
      <c r="V568" s="13">
        <f t="shared" si="51"/>
        <v>77.55</v>
      </c>
      <c r="W568" s="14" t="str">
        <f>IF('[1]TCE - ANEXO III - Preencher'!X577="","",'[1]TCE - ANEXO III - Preencher'!X577)</f>
        <v>AUXILIO CRECHE</v>
      </c>
      <c r="X568" s="13">
        <f>'[1]TCE - ANEXO III - Preencher'!Y577</f>
        <v>4625.84</v>
      </c>
      <c r="Y568" s="13">
        <f>'[1]TCE - ANEXO III - Preencher'!Z577</f>
        <v>0</v>
      </c>
      <c r="Z568" s="13">
        <f t="shared" si="52"/>
        <v>4625.84</v>
      </c>
      <c r="AA568" s="14" t="str">
        <f>IF('[1]TCE - ANEXO III - Preencher'!AB577="","",'[1]TCE - ANEXO III - Preencher'!AB577)</f>
        <v>ABONO COMPLEMENTAR LEI NO 14.434</v>
      </c>
      <c r="AB568" s="13">
        <f t="shared" si="53"/>
        <v>4847.45</v>
      </c>
    </row>
    <row r="569" spans="1:28">
      <c r="A569" s="6">
        <f>IFERROR(VLOOKUP(B569,'[1]DADOS (OCULTAR)'!$Q$3:$S$133,3,0),"")</f>
        <v>9767633000447</v>
      </c>
      <c r="B569" s="7" t="str">
        <f>'[1]TCE - ANEXO III - Preencher'!C578</f>
        <v>HOSPITAL SILVIO MAGALHÃES</v>
      </c>
      <c r="C569" s="8"/>
      <c r="D569" s="9" t="str">
        <f>'[1]TCE - ANEXO III - Preencher'!E578</f>
        <v>NORMA LINS BARRETO DE FARIAS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>
        <f>'[1]TCE - ANEXO III - Preencher'!G578</f>
        <v>521130</v>
      </c>
      <c r="G569" s="11" t="str">
        <f>IF('[1]TCE - ANEXO III - Preencher'!H578="","",'[1]TCE - ANEXO III - Preencher'!H578)</f>
        <v>09/2023</v>
      </c>
      <c r="H569" s="12">
        <f>'[1]TCE - ANEXO III - Preencher'!I578</f>
        <v>0</v>
      </c>
      <c r="I569" s="12">
        <f>'[1]TCE - ANEXO III - Preencher'!J578</f>
        <v>126.25</v>
      </c>
      <c r="J569" s="12">
        <f>'[1]TCE - ANEXO III - Preencher'!K578</f>
        <v>0</v>
      </c>
      <c r="K569" s="13">
        <f>'[1]TCE - ANEXO III - Preencher'!L578</f>
        <v>0</v>
      </c>
      <c r="L569" s="13">
        <f>'[1]TCE - ANEXO III - Preencher'!M578</f>
        <v>0</v>
      </c>
      <c r="M569" s="13">
        <f t="shared" si="48"/>
        <v>0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125</v>
      </c>
      <c r="R569" s="13">
        <f>'[1]TCE - ANEXO III - Preencher'!S578</f>
        <v>79.2</v>
      </c>
      <c r="S569" s="13">
        <f t="shared" si="50"/>
        <v>45.8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>
        <f>IF('[1]TCE - ANEXO III - Preencher'!AB578="","",'[1]TCE - ANEXO III - Preencher'!AB578)</f>
        <v>0</v>
      </c>
      <c r="AB569" s="13">
        <f t="shared" si="53"/>
        <v>172.05</v>
      </c>
    </row>
    <row r="570" spans="1:28">
      <c r="A570" s="6">
        <f>IFERROR(VLOOKUP(B570,'[1]DADOS (OCULTAR)'!$Q$3:$S$133,3,0),"")</f>
        <v>9767633000447</v>
      </c>
      <c r="B570" s="7" t="str">
        <f>'[1]TCE - ANEXO III - Preencher'!C579</f>
        <v>HOSPITAL SILVIO MAGALHÃES</v>
      </c>
      <c r="C570" s="8"/>
      <c r="D570" s="9" t="str">
        <f>'[1]TCE - ANEXO III - Preencher'!E579</f>
        <v xml:space="preserve">OSIAS BERNARDO DE SOUZA </v>
      </c>
      <c r="E570" s="7" t="str">
        <f>IF('[1]TCE - ANEXO III - Preencher'!F579="4 - Assistência Odontológica","2 - Outros Profissionais da Saúde",'[1]TCE - ANEXO III - Preencher'!F579)</f>
        <v>3 - Administrativo</v>
      </c>
      <c r="F570" s="10">
        <f>'[1]TCE - ANEXO III - Preencher'!G579</f>
        <v>771105</v>
      </c>
      <c r="G570" s="11" t="str">
        <f>IF('[1]TCE - ANEXO III - Preencher'!H579="","",'[1]TCE - ANEXO III - Preencher'!H579)</f>
        <v>09/2023</v>
      </c>
      <c r="H570" s="12">
        <f>'[1]TCE - ANEXO III - Preencher'!I579</f>
        <v>0</v>
      </c>
      <c r="I570" s="12">
        <f>'[1]TCE - ANEXO III - Preencher'!J579</f>
        <v>237.07</v>
      </c>
      <c r="J570" s="12">
        <f>'[1]TCE - ANEXO III - Preencher'!K579</f>
        <v>0</v>
      </c>
      <c r="K570" s="13">
        <f>'[1]TCE - ANEXO III - Preencher'!L579</f>
        <v>0</v>
      </c>
      <c r="L570" s="13">
        <f>'[1]TCE - ANEXO III - Preencher'!M579</f>
        <v>0</v>
      </c>
      <c r="M570" s="13">
        <f t="shared" si="48"/>
        <v>0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>
        <f>IF('[1]TCE - ANEXO III - Preencher'!AB579="","",'[1]TCE - ANEXO III - Preencher'!AB579)</f>
        <v>0</v>
      </c>
      <c r="AB570" s="13">
        <f t="shared" si="53"/>
        <v>237.07</v>
      </c>
    </row>
    <row r="571" spans="1:28">
      <c r="A571" s="6">
        <f>IFERROR(VLOOKUP(B571,'[1]DADOS (OCULTAR)'!$Q$3:$S$133,3,0),"")</f>
        <v>9767633000447</v>
      </c>
      <c r="B571" s="7" t="str">
        <f>'[1]TCE - ANEXO III - Preencher'!C580</f>
        <v>HOSPITAL SILVIO MAGALHÃES</v>
      </c>
      <c r="C571" s="8"/>
      <c r="D571" s="9" t="str">
        <f>'[1]TCE - ANEXO III - Preencher'!E580</f>
        <v>OTAVIO DOMINGOS DE LIMA NETO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422110</v>
      </c>
      <c r="G571" s="11" t="str">
        <f>IF('[1]TCE - ANEXO III - Preencher'!H580="","",'[1]TCE - ANEXO III - Preencher'!H580)</f>
        <v>09/2023</v>
      </c>
      <c r="H571" s="12">
        <f>'[1]TCE - ANEXO III - Preencher'!I580</f>
        <v>0</v>
      </c>
      <c r="I571" s="12">
        <f>'[1]TCE - ANEXO III - Preencher'!J580</f>
        <v>131.12</v>
      </c>
      <c r="J571" s="12">
        <f>'[1]TCE - ANEXO III - Preencher'!K580</f>
        <v>0</v>
      </c>
      <c r="K571" s="13">
        <f>'[1]TCE - ANEXO III - Preencher'!L580</f>
        <v>0</v>
      </c>
      <c r="L571" s="13">
        <f>'[1]TCE - ANEXO III - Preencher'!M580</f>
        <v>0</v>
      </c>
      <c r="M571" s="13">
        <f t="shared" si="48"/>
        <v>0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>
        <f>IF('[1]TCE - ANEXO III - Preencher'!AB580="","",'[1]TCE - ANEXO III - Preencher'!AB580)</f>
        <v>0</v>
      </c>
      <c r="AB571" s="13">
        <f t="shared" si="53"/>
        <v>131.12</v>
      </c>
    </row>
    <row r="572" spans="1:28">
      <c r="A572" s="6">
        <f>IFERROR(VLOOKUP(B572,'[1]DADOS (OCULTAR)'!$Q$3:$S$133,3,0),"")</f>
        <v>9767633000447</v>
      </c>
      <c r="B572" s="7" t="str">
        <f>'[1]TCE - ANEXO III - Preencher'!C581</f>
        <v>HOSPITAL SILVIO MAGALHÃES</v>
      </c>
      <c r="C572" s="8"/>
      <c r="D572" s="9" t="str">
        <f>'[1]TCE - ANEXO III - Preencher'!E581</f>
        <v>PABLO RAFAEL MEIRA FERREIRA</v>
      </c>
      <c r="E572" s="7" t="str">
        <f>IF('[1]TCE - ANEXO III - Preencher'!F581="4 - Assistência Odontológica","2 - Outros Profissionais da Saúde",'[1]TCE - ANEXO III - Preencher'!F581)</f>
        <v>3 - Administrativo</v>
      </c>
      <c r="F572" s="10">
        <f>'[1]TCE - ANEXO III - Preencher'!G581</f>
        <v>411005</v>
      </c>
      <c r="G572" s="11" t="str">
        <f>IF('[1]TCE - ANEXO III - Preencher'!H581="","",'[1]TCE - ANEXO III - Preencher'!H581)</f>
        <v>09/2023</v>
      </c>
      <c r="H572" s="12">
        <f>'[1]TCE - ANEXO III - Preencher'!I581</f>
        <v>0</v>
      </c>
      <c r="I572" s="12">
        <f>'[1]TCE - ANEXO III - Preencher'!J581</f>
        <v>172.06</v>
      </c>
      <c r="J572" s="12">
        <f>'[1]TCE - ANEXO III - Preencher'!K581</f>
        <v>0</v>
      </c>
      <c r="K572" s="13">
        <f>'[1]TCE - ANEXO III - Preencher'!L581</f>
        <v>0</v>
      </c>
      <c r="L572" s="13">
        <f>'[1]TCE - ANEXO III - Preencher'!M581</f>
        <v>0</v>
      </c>
      <c r="M572" s="13">
        <f t="shared" si="48"/>
        <v>0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>
        <f>IF('[1]TCE - ANEXO III - Preencher'!AB581="","",'[1]TCE - ANEXO III - Preencher'!AB581)</f>
        <v>0</v>
      </c>
      <c r="AB572" s="13">
        <f t="shared" si="53"/>
        <v>172.06</v>
      </c>
    </row>
    <row r="573" spans="1:28">
      <c r="A573" s="6">
        <f>IFERROR(VLOOKUP(B573,'[1]DADOS (OCULTAR)'!$Q$3:$S$133,3,0),"")</f>
        <v>9767633000447</v>
      </c>
      <c r="B573" s="7" t="str">
        <f>'[1]TCE - ANEXO III - Preencher'!C582</f>
        <v>HOSPITAL SILVIO MAGALHÃES</v>
      </c>
      <c r="C573" s="8"/>
      <c r="D573" s="9" t="str">
        <f>'[1]TCE - ANEXO III - Preencher'!E582</f>
        <v>PAMELLA THAIS ALVES DA SILVA</v>
      </c>
      <c r="E573" s="7" t="str">
        <f>IF('[1]TCE - ANEXO III - Preencher'!F582="4 - Assistência Odontológica","2 - Outros Profissionais da Saúde",'[1]TCE - ANEXO III - Preencher'!F582)</f>
        <v>3 - Administrativo</v>
      </c>
      <c r="F573" s="10">
        <f>'[1]TCE - ANEXO III - Preencher'!G582</f>
        <v>513430</v>
      </c>
      <c r="G573" s="11" t="str">
        <f>IF('[1]TCE - ANEXO III - Preencher'!H582="","",'[1]TCE - ANEXO III - Preencher'!H582)</f>
        <v>09/2023</v>
      </c>
      <c r="H573" s="12">
        <f>'[1]TCE - ANEXO III - Preencher'!I582</f>
        <v>0</v>
      </c>
      <c r="I573" s="12">
        <f>'[1]TCE - ANEXO III - Preencher'!J582</f>
        <v>105.6</v>
      </c>
      <c r="J573" s="12">
        <f>'[1]TCE - ANEXO III - Preencher'!K582</f>
        <v>0</v>
      </c>
      <c r="K573" s="13">
        <f>'[1]TCE - ANEXO III - Preencher'!L582</f>
        <v>0</v>
      </c>
      <c r="L573" s="13">
        <f>'[1]TCE - ANEXO III - Preencher'!M582</f>
        <v>0</v>
      </c>
      <c r="M573" s="13">
        <f t="shared" si="48"/>
        <v>0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125</v>
      </c>
      <c r="R573" s="13">
        <f>'[1]TCE - ANEXO III - Preencher'!S582</f>
        <v>79.2</v>
      </c>
      <c r="S573" s="13">
        <f t="shared" si="50"/>
        <v>45.8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>
        <f>IF('[1]TCE - ANEXO III - Preencher'!AB582="","",'[1]TCE - ANEXO III - Preencher'!AB582)</f>
        <v>0</v>
      </c>
      <c r="AB573" s="13">
        <f t="shared" si="53"/>
        <v>151.39999999999998</v>
      </c>
    </row>
    <row r="574" spans="1:28">
      <c r="A574" s="6">
        <f>IFERROR(VLOOKUP(B574,'[1]DADOS (OCULTAR)'!$Q$3:$S$133,3,0),"")</f>
        <v>9767633000447</v>
      </c>
      <c r="B574" s="7" t="str">
        <f>'[1]TCE - ANEXO III - Preencher'!C583</f>
        <v>HOSPITAL SILVIO MAGALHÃES</v>
      </c>
      <c r="C574" s="8"/>
      <c r="D574" s="9" t="str">
        <f>'[1]TCE - ANEXO III - Preencher'!E583</f>
        <v xml:space="preserve">PATRICIA MARIA DA SILVA 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422110</v>
      </c>
      <c r="G574" s="11" t="str">
        <f>IF('[1]TCE - ANEXO III - Preencher'!H583="","",'[1]TCE - ANEXO III - Preencher'!H583)</f>
        <v>09/2023</v>
      </c>
      <c r="H574" s="12">
        <f>'[1]TCE - ANEXO III - Preencher'!I583</f>
        <v>0</v>
      </c>
      <c r="I574" s="12">
        <f>'[1]TCE - ANEXO III - Preencher'!J583</f>
        <v>112.94</v>
      </c>
      <c r="J574" s="12">
        <f>'[1]TCE - ANEXO III - Preencher'!K583</f>
        <v>0</v>
      </c>
      <c r="K574" s="13">
        <f>'[1]TCE - ANEXO III - Preencher'!L583</f>
        <v>0</v>
      </c>
      <c r="L574" s="13">
        <f>'[1]TCE - ANEXO III - Preencher'!M583</f>
        <v>0</v>
      </c>
      <c r="M574" s="13">
        <f t="shared" si="48"/>
        <v>0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>
        <f>IF('[1]TCE - ANEXO III - Preencher'!AB583="","",'[1]TCE - ANEXO III - Preencher'!AB583)</f>
        <v>0</v>
      </c>
      <c r="AB574" s="13">
        <f t="shared" si="53"/>
        <v>112.94</v>
      </c>
    </row>
    <row r="575" spans="1:28">
      <c r="A575" s="6">
        <f>IFERROR(VLOOKUP(B575,'[1]DADOS (OCULTAR)'!$Q$3:$S$133,3,0),"")</f>
        <v>9767633000447</v>
      </c>
      <c r="B575" s="7" t="str">
        <f>'[1]TCE - ANEXO III - Preencher'!C584</f>
        <v>HOSPITAL SILVIO MAGALHÃES</v>
      </c>
      <c r="C575" s="8"/>
      <c r="D575" s="9" t="str">
        <f>'[1]TCE - ANEXO III - Preencher'!E584</f>
        <v>PAULO ADRIANO DA SILVA</v>
      </c>
      <c r="E575" s="7" t="str">
        <f>IF('[1]TCE - ANEXO III - Preencher'!F584="4 - Assistência Odontológica","2 - Outros Profissionais da Saúde",'[1]TCE - ANEXO III - Preencher'!F584)</f>
        <v>2 - Outros Profissionais da Saúde</v>
      </c>
      <c r="F575" s="10">
        <f>'[1]TCE - ANEXO III - Preencher'!G584</f>
        <v>515110</v>
      </c>
      <c r="G575" s="11" t="str">
        <f>IF('[1]TCE - ANEXO III - Preencher'!H584="","",'[1]TCE - ANEXO III - Preencher'!H584)</f>
        <v>09/2023</v>
      </c>
      <c r="H575" s="12">
        <f>'[1]TCE - ANEXO III - Preencher'!I584</f>
        <v>0</v>
      </c>
      <c r="I575" s="12">
        <f>'[1]TCE - ANEXO III - Preencher'!J584</f>
        <v>147.94999999999999</v>
      </c>
      <c r="J575" s="12">
        <f>'[1]TCE - ANEXO III - Preencher'!K584</f>
        <v>0</v>
      </c>
      <c r="K575" s="13">
        <f>'[1]TCE - ANEXO III - Preencher'!L584</f>
        <v>0</v>
      </c>
      <c r="L575" s="13">
        <f>'[1]TCE - ANEXO III - Preencher'!M584</f>
        <v>0</v>
      </c>
      <c r="M575" s="13">
        <f t="shared" si="48"/>
        <v>0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>
        <f>IF('[1]TCE - ANEXO III - Preencher'!AB584="","",'[1]TCE - ANEXO III - Preencher'!AB584)</f>
        <v>0</v>
      </c>
      <c r="AB575" s="13">
        <f t="shared" si="53"/>
        <v>147.94999999999999</v>
      </c>
    </row>
    <row r="576" spans="1:28">
      <c r="A576" s="6">
        <f>IFERROR(VLOOKUP(B576,'[1]DADOS (OCULTAR)'!$Q$3:$S$133,3,0),"")</f>
        <v>9767633000447</v>
      </c>
      <c r="B576" s="7" t="str">
        <f>'[1]TCE - ANEXO III - Preencher'!C585</f>
        <v>HOSPITAL SILVIO MAGALHÃES</v>
      </c>
      <c r="C576" s="8"/>
      <c r="D576" s="9" t="str">
        <f>'[1]TCE - ANEXO III - Preencher'!E585</f>
        <v>PAULO HENRIQUE MACHADO DA SILVA</v>
      </c>
      <c r="E576" s="7" t="str">
        <f>IF('[1]TCE - ANEXO III - Preencher'!F585="4 - Assistência Odontológica","2 - Outros Profissionais da Saúde",'[1]TCE - ANEXO III - Preencher'!F585)</f>
        <v>3 - Administrativo</v>
      </c>
      <c r="F576" s="10">
        <f>'[1]TCE - ANEXO III - Preencher'!G585</f>
        <v>514310</v>
      </c>
      <c r="G576" s="11" t="str">
        <f>IF('[1]TCE - ANEXO III - Preencher'!H585="","",'[1]TCE - ANEXO III - Preencher'!H585)</f>
        <v>09/2023</v>
      </c>
      <c r="H576" s="12">
        <f>'[1]TCE - ANEXO III - Preencher'!I585</f>
        <v>0</v>
      </c>
      <c r="I576" s="12">
        <f>'[1]TCE - ANEXO III - Preencher'!J585</f>
        <v>115.7</v>
      </c>
      <c r="J576" s="12">
        <f>'[1]TCE - ANEXO III - Preencher'!K585</f>
        <v>0</v>
      </c>
      <c r="K576" s="13">
        <f>'[1]TCE - ANEXO III - Preencher'!L585</f>
        <v>0</v>
      </c>
      <c r="L576" s="13">
        <f>'[1]TCE - ANEXO III - Preencher'!M585</f>
        <v>0</v>
      </c>
      <c r="M576" s="13">
        <f t="shared" si="48"/>
        <v>0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>
        <f>IF('[1]TCE - ANEXO III - Preencher'!AB585="","",'[1]TCE - ANEXO III - Preencher'!AB585)</f>
        <v>0</v>
      </c>
      <c r="AB576" s="13">
        <f t="shared" si="53"/>
        <v>115.7</v>
      </c>
    </row>
    <row r="577" spans="1:28">
      <c r="A577" s="6">
        <f>IFERROR(VLOOKUP(B577,'[1]DADOS (OCULTAR)'!$Q$3:$S$133,3,0),"")</f>
        <v>9767633000447</v>
      </c>
      <c r="B577" s="7" t="str">
        <f>'[1]TCE - ANEXO III - Preencher'!C586</f>
        <v>HOSPITAL SILVIO MAGALHÃES</v>
      </c>
      <c r="C577" s="8"/>
      <c r="D577" s="9" t="str">
        <f>'[1]TCE - ANEXO III - Preencher'!E586</f>
        <v>PAULO RICARDO MOURA DE ANDRADE</v>
      </c>
      <c r="E577" s="7" t="str">
        <f>IF('[1]TCE - ANEXO III - Preencher'!F586="4 - Assistência Odontológica","2 - Outros Profissionais da Saúde",'[1]TCE - ANEXO III - Preencher'!F586)</f>
        <v>3 - Administrativo</v>
      </c>
      <c r="F577" s="10">
        <f>'[1]TCE - ANEXO III - Preencher'!G586</f>
        <v>517410</v>
      </c>
      <c r="G577" s="11" t="str">
        <f>IF('[1]TCE - ANEXO III - Preencher'!H586="","",'[1]TCE - ANEXO III - Preencher'!H586)</f>
        <v>09/2023</v>
      </c>
      <c r="H577" s="12">
        <f>'[1]TCE - ANEXO III - Preencher'!I586</f>
        <v>0</v>
      </c>
      <c r="I577" s="12">
        <f>'[1]TCE - ANEXO III - Preencher'!J586</f>
        <v>136.41</v>
      </c>
      <c r="J577" s="12">
        <f>'[1]TCE - ANEXO III - Preencher'!K586</f>
        <v>0</v>
      </c>
      <c r="K577" s="13">
        <f>'[1]TCE - ANEXO III - Preencher'!L586</f>
        <v>0</v>
      </c>
      <c r="L577" s="13">
        <f>'[1]TCE - ANEXO III - Preencher'!M586</f>
        <v>0</v>
      </c>
      <c r="M577" s="13">
        <f t="shared" si="48"/>
        <v>0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>
        <f>IF('[1]TCE - ANEXO III - Preencher'!AB586="","",'[1]TCE - ANEXO III - Preencher'!AB586)</f>
        <v>0</v>
      </c>
      <c r="AB577" s="13">
        <f t="shared" si="53"/>
        <v>136.41</v>
      </c>
    </row>
    <row r="578" spans="1:28">
      <c r="A578" s="6">
        <f>IFERROR(VLOOKUP(B578,'[1]DADOS (OCULTAR)'!$Q$3:$S$133,3,0),"")</f>
        <v>9767633000447</v>
      </c>
      <c r="B578" s="7" t="str">
        <f>'[1]TCE - ANEXO III - Preencher'!C587</f>
        <v>HOSPITAL SILVIO MAGALHÃES</v>
      </c>
      <c r="C578" s="8"/>
      <c r="D578" s="9" t="str">
        <f>'[1]TCE - ANEXO III - Preencher'!E587</f>
        <v>PAULO SILVA DE OLIVEIRA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>
        <f>'[1]TCE - ANEXO III - Preencher'!G587</f>
        <v>322205</v>
      </c>
      <c r="G578" s="11" t="str">
        <f>IF('[1]TCE - ANEXO III - Preencher'!H587="","",'[1]TCE - ANEXO III - Preencher'!H587)</f>
        <v>09/2023</v>
      </c>
      <c r="H578" s="12">
        <f>'[1]TCE - ANEXO III - Preencher'!I587</f>
        <v>0</v>
      </c>
      <c r="I578" s="12">
        <f>'[1]TCE - ANEXO III - Preencher'!J587</f>
        <v>152.63999999999999</v>
      </c>
      <c r="J578" s="12">
        <f>'[1]TCE - ANEXO III - Preencher'!K587</f>
        <v>0</v>
      </c>
      <c r="K578" s="13">
        <f>'[1]TCE - ANEXO III - Preencher'!L587</f>
        <v>0</v>
      </c>
      <c r="L578" s="13">
        <f>'[1]TCE - ANEXO III - Preencher'!M587</f>
        <v>0</v>
      </c>
      <c r="M578" s="13">
        <f t="shared" si="48"/>
        <v>0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125</v>
      </c>
      <c r="R578" s="13">
        <f>'[1]TCE - ANEXO III - Preencher'!S587</f>
        <v>79.8</v>
      </c>
      <c r="S578" s="13">
        <f t="shared" si="50"/>
        <v>45.2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5010.88</v>
      </c>
      <c r="Y578" s="13">
        <f>'[1]TCE - ANEXO III - Preencher'!Z587</f>
        <v>0</v>
      </c>
      <c r="Z578" s="13">
        <f t="shared" si="52"/>
        <v>5010.88</v>
      </c>
      <c r="AA578" s="14" t="str">
        <f>IF('[1]TCE - ANEXO III - Preencher'!AB587="","",'[1]TCE - ANEXO III - Preencher'!AB587)</f>
        <v>ABONO COMPLEMENTAR LEI NO 14.434</v>
      </c>
      <c r="AB578" s="13">
        <f t="shared" si="53"/>
        <v>5208.72</v>
      </c>
    </row>
    <row r="579" spans="1:28">
      <c r="A579" s="6">
        <f>IFERROR(VLOOKUP(B579,'[1]DADOS (OCULTAR)'!$Q$3:$S$133,3,0),"")</f>
        <v>9767633000447</v>
      </c>
      <c r="B579" s="7" t="str">
        <f>'[1]TCE - ANEXO III - Preencher'!C588</f>
        <v>HOSPITAL SILVIO MAGALHÃES</v>
      </c>
      <c r="C579" s="8"/>
      <c r="D579" s="9" t="str">
        <f>'[1]TCE - ANEXO III - Preencher'!E588</f>
        <v>PEDRO PAULO RODRIGUES DE OLIVEIRA NETO</v>
      </c>
      <c r="E579" s="7" t="str">
        <f>IF('[1]TCE - ANEXO III - Preencher'!F588="4 - Assistência Odontológica","2 - Outros Profissionais da Saúde",'[1]TCE - ANEXO III - Preencher'!F588)</f>
        <v>3 - Administrativo</v>
      </c>
      <c r="F579" s="10">
        <f>'[1]TCE - ANEXO III - Preencher'!G588</f>
        <v>521130</v>
      </c>
      <c r="G579" s="11" t="str">
        <f>IF('[1]TCE - ANEXO III - Preencher'!H588="","",'[1]TCE - ANEXO III - Preencher'!H588)</f>
        <v>09/2023</v>
      </c>
      <c r="H579" s="12">
        <f>'[1]TCE - ANEXO III - Preencher'!I588</f>
        <v>0</v>
      </c>
      <c r="I579" s="12">
        <f>'[1]TCE - ANEXO III - Preencher'!J588</f>
        <v>115.69</v>
      </c>
      <c r="J579" s="12">
        <f>'[1]TCE - ANEXO III - Preencher'!K588</f>
        <v>0</v>
      </c>
      <c r="K579" s="13">
        <f>'[1]TCE - ANEXO III - Preencher'!L588</f>
        <v>0</v>
      </c>
      <c r="L579" s="13">
        <f>'[1]TCE - ANEXO III - Preencher'!M588</f>
        <v>0</v>
      </c>
      <c r="M579" s="13">
        <f t="shared" ref="M579:M642" si="54">K579-L579</f>
        <v>0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125</v>
      </c>
      <c r="R579" s="13">
        <f>'[1]TCE - ANEXO III - Preencher'!S588</f>
        <v>79.2</v>
      </c>
      <c r="S579" s="13">
        <f t="shared" ref="S579:S642" si="56">Q579-R579</f>
        <v>45.8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>
        <f>IF('[1]TCE - ANEXO III - Preencher'!AB588="","",'[1]TCE - ANEXO III - Preencher'!AB588)</f>
        <v>0</v>
      </c>
      <c r="AB579" s="13">
        <f t="shared" ref="AB579:AB642" si="59">H579+I579+J579+M579+P579+S579+V579+Z579</f>
        <v>161.49</v>
      </c>
    </row>
    <row r="580" spans="1:28">
      <c r="A580" s="6">
        <f>IFERROR(VLOOKUP(B580,'[1]DADOS (OCULTAR)'!$Q$3:$S$133,3,0),"")</f>
        <v>9767633000447</v>
      </c>
      <c r="B580" s="7" t="str">
        <f>'[1]TCE - ANEXO III - Preencher'!C589</f>
        <v>HOSPITAL SILVIO MAGALHÃES</v>
      </c>
      <c r="C580" s="8"/>
      <c r="D580" s="9" t="str">
        <f>'[1]TCE - ANEXO III - Preencher'!E589</f>
        <v>PEDRO VITOR MACHADO FREIRE</v>
      </c>
      <c r="E580" s="7" t="str">
        <f>IF('[1]TCE - ANEXO III - Preencher'!F589="4 - Assistência Odontológica","2 - Outros Profissionais da Saúde",'[1]TCE - ANEXO III - Preencher'!F589)</f>
        <v>3 - Administrativo</v>
      </c>
      <c r="F580" s="10">
        <f>'[1]TCE - ANEXO III - Preencher'!G589</f>
        <v>411005</v>
      </c>
      <c r="G580" s="11" t="str">
        <f>IF('[1]TCE - ANEXO III - Preencher'!H589="","",'[1]TCE - ANEXO III - Preencher'!H589)</f>
        <v>09/2023</v>
      </c>
      <c r="H580" s="12">
        <f>'[1]TCE - ANEXO III - Preencher'!I589</f>
        <v>0</v>
      </c>
      <c r="I580" s="12">
        <f>'[1]TCE - ANEXO III - Preencher'!J589</f>
        <v>126.72</v>
      </c>
      <c r="J580" s="12">
        <f>'[1]TCE - ANEXO III - Preencher'!K589</f>
        <v>0</v>
      </c>
      <c r="K580" s="13">
        <f>'[1]TCE - ANEXO III - Preencher'!L589</f>
        <v>0</v>
      </c>
      <c r="L580" s="13">
        <f>'[1]TCE - ANEXO III - Preencher'!M589</f>
        <v>0</v>
      </c>
      <c r="M580" s="13">
        <f t="shared" si="54"/>
        <v>0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>
        <f>IF('[1]TCE - ANEXO III - Preencher'!AB589="","",'[1]TCE - ANEXO III - Preencher'!AB589)</f>
        <v>0</v>
      </c>
      <c r="AB580" s="13">
        <f t="shared" si="59"/>
        <v>126.72</v>
      </c>
    </row>
    <row r="581" spans="1:28">
      <c r="A581" s="6">
        <f>IFERROR(VLOOKUP(B581,'[1]DADOS (OCULTAR)'!$Q$3:$S$133,3,0),"")</f>
        <v>9767633000447</v>
      </c>
      <c r="B581" s="7" t="str">
        <f>'[1]TCE - ANEXO III - Preencher'!C590</f>
        <v>HOSPITAL SILVIO MAGALHÃES</v>
      </c>
      <c r="C581" s="8"/>
      <c r="D581" s="9" t="str">
        <f>'[1]TCE - ANEXO III - Preencher'!E590</f>
        <v>PETRUCIA MARIA LOPES</v>
      </c>
      <c r="E581" s="7" t="str">
        <f>IF('[1]TCE - ANEXO III - Preencher'!F590="4 - Assistência Odontológica","2 - Outros Profissionais da Saúde",'[1]TCE - ANEXO III - Preencher'!F590)</f>
        <v>3 - Administrativo</v>
      </c>
      <c r="F581" s="10">
        <f>'[1]TCE - ANEXO III - Preencher'!G590</f>
        <v>521130</v>
      </c>
      <c r="G581" s="11" t="str">
        <f>IF('[1]TCE - ANEXO III - Preencher'!H590="","",'[1]TCE - ANEXO III - Preencher'!H590)</f>
        <v>09/2023</v>
      </c>
      <c r="H581" s="12">
        <f>'[1]TCE - ANEXO III - Preencher'!I590</f>
        <v>0</v>
      </c>
      <c r="I581" s="12">
        <f>'[1]TCE - ANEXO III - Preencher'!J590</f>
        <v>184.26</v>
      </c>
      <c r="J581" s="12">
        <f>'[1]TCE - ANEXO III - Preencher'!K590</f>
        <v>0</v>
      </c>
      <c r="K581" s="13">
        <f>'[1]TCE - ANEXO III - Preencher'!L590</f>
        <v>0</v>
      </c>
      <c r="L581" s="13">
        <f>'[1]TCE - ANEXO III - Preencher'!M590</f>
        <v>0</v>
      </c>
      <c r="M581" s="13">
        <f t="shared" si="54"/>
        <v>0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>
        <f>IF('[1]TCE - ANEXO III - Preencher'!AB590="","",'[1]TCE - ANEXO III - Preencher'!AB590)</f>
        <v>0</v>
      </c>
      <c r="AB581" s="13">
        <f t="shared" si="59"/>
        <v>184.26</v>
      </c>
    </row>
    <row r="582" spans="1:28">
      <c r="A582" s="6">
        <f>IFERROR(VLOOKUP(B582,'[1]DADOS (OCULTAR)'!$Q$3:$S$133,3,0),"")</f>
        <v>9767633000447</v>
      </c>
      <c r="B582" s="7" t="str">
        <f>'[1]TCE - ANEXO III - Preencher'!C591</f>
        <v>HOSPITAL SILVIO MAGALHÃES</v>
      </c>
      <c r="C582" s="8"/>
      <c r="D582" s="9" t="str">
        <f>'[1]TCE - ANEXO III - Preencher'!E591</f>
        <v>PRISCILA DA SILVA FIGUEREDO</v>
      </c>
      <c r="E582" s="7" t="str">
        <f>IF('[1]TCE - ANEXO III - Preencher'!F591="4 - Assistência Odontológica","2 - Outros Profissionais da Saúde",'[1]TCE - ANEXO III - Preencher'!F591)</f>
        <v>2 - Outros Profissionais da Saúde</v>
      </c>
      <c r="F582" s="10">
        <f>'[1]TCE - ANEXO III - Preencher'!G591</f>
        <v>223505</v>
      </c>
      <c r="G582" s="11" t="str">
        <f>IF('[1]TCE - ANEXO III - Preencher'!H591="","",'[1]TCE - ANEXO III - Preencher'!H591)</f>
        <v>09/2023</v>
      </c>
      <c r="H582" s="12">
        <f>'[1]TCE - ANEXO III - Preencher'!I591</f>
        <v>0</v>
      </c>
      <c r="I582" s="12">
        <f>'[1]TCE - ANEXO III - Preencher'!J591</f>
        <v>407.91</v>
      </c>
      <c r="J582" s="12">
        <f>'[1]TCE - ANEXO III - Preencher'!K591</f>
        <v>0</v>
      </c>
      <c r="K582" s="13">
        <f>'[1]TCE - ANEXO III - Preencher'!L591</f>
        <v>0</v>
      </c>
      <c r="L582" s="13">
        <f>'[1]TCE - ANEXO III - Preencher'!M591</f>
        <v>0</v>
      </c>
      <c r="M582" s="13">
        <f t="shared" si="54"/>
        <v>0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>
        <f>IF('[1]TCE - ANEXO III - Preencher'!AB591="","",'[1]TCE - ANEXO III - Preencher'!AB591)</f>
        <v>0</v>
      </c>
      <c r="AB582" s="13">
        <f t="shared" si="59"/>
        <v>407.91</v>
      </c>
    </row>
    <row r="583" spans="1:28">
      <c r="A583" s="6">
        <f>IFERROR(VLOOKUP(B583,'[1]DADOS (OCULTAR)'!$Q$3:$S$133,3,0),"")</f>
        <v>9767633000447</v>
      </c>
      <c r="B583" s="7" t="str">
        <f>'[1]TCE - ANEXO III - Preencher'!C592</f>
        <v>HOSPITAL SILVIO MAGALHÃES</v>
      </c>
      <c r="C583" s="8"/>
      <c r="D583" s="9" t="str">
        <f>'[1]TCE - ANEXO III - Preencher'!E592</f>
        <v>PRISCILA RAFAELA CARMELINO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322205</v>
      </c>
      <c r="G583" s="11" t="str">
        <f>IF('[1]TCE - ANEXO III - Preencher'!H592="","",'[1]TCE - ANEXO III - Preencher'!H592)</f>
        <v>09/2023</v>
      </c>
      <c r="H583" s="12">
        <f>'[1]TCE - ANEXO III - Preencher'!I592</f>
        <v>0</v>
      </c>
      <c r="I583" s="12">
        <f>'[1]TCE - ANEXO III - Preencher'!J592</f>
        <v>144.35</v>
      </c>
      <c r="J583" s="12">
        <f>'[1]TCE - ANEXO III - Preencher'!K592</f>
        <v>0</v>
      </c>
      <c r="K583" s="13">
        <f>'[1]TCE - ANEXO III - Preencher'!L592</f>
        <v>0</v>
      </c>
      <c r="L583" s="13">
        <f>'[1]TCE - ANEXO III - Preencher'!M592</f>
        <v>0</v>
      </c>
      <c r="M583" s="13">
        <f t="shared" si="54"/>
        <v>0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77.55</v>
      </c>
      <c r="U583" s="13">
        <f>'[1]TCE - ANEXO III - Preencher'!V592</f>
        <v>0</v>
      </c>
      <c r="V583" s="13">
        <f t="shared" si="57"/>
        <v>77.55</v>
      </c>
      <c r="W583" s="14" t="str">
        <f>IF('[1]TCE - ANEXO III - Preencher'!X592="","",'[1]TCE - ANEXO III - Preencher'!X592)</f>
        <v>AUXILIO CRECHE</v>
      </c>
      <c r="X583" s="13">
        <f>'[1]TCE - ANEXO III - Preencher'!Y592</f>
        <v>3959.08</v>
      </c>
      <c r="Y583" s="13">
        <f>'[1]TCE - ANEXO III - Preencher'!Z592</f>
        <v>0</v>
      </c>
      <c r="Z583" s="13">
        <f t="shared" si="58"/>
        <v>3959.08</v>
      </c>
      <c r="AA583" s="14" t="str">
        <f>IF('[1]TCE - ANEXO III - Preencher'!AB592="","",'[1]TCE - ANEXO III - Preencher'!AB592)</f>
        <v>ABONO COMPLEMENTAR LEI NO 14.434</v>
      </c>
      <c r="AB583" s="13">
        <f t="shared" si="59"/>
        <v>4180.9799999999996</v>
      </c>
    </row>
    <row r="584" spans="1:28">
      <c r="A584" s="6">
        <f>IFERROR(VLOOKUP(B584,'[1]DADOS (OCULTAR)'!$Q$3:$S$133,3,0),"")</f>
        <v>9767633000447</v>
      </c>
      <c r="B584" s="7" t="str">
        <f>'[1]TCE - ANEXO III - Preencher'!C593</f>
        <v>HOSPITAL SILVIO MAGALHÃES</v>
      </c>
      <c r="C584" s="8"/>
      <c r="D584" s="9" t="str">
        <f>'[1]TCE - ANEXO III - Preencher'!E593</f>
        <v>RAFAEL DIEGO COSTA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223505</v>
      </c>
      <c r="G584" s="11" t="str">
        <f>IF('[1]TCE - ANEXO III - Preencher'!H593="","",'[1]TCE - ANEXO III - Preencher'!H593)</f>
        <v>09/2023</v>
      </c>
      <c r="H584" s="12">
        <f>'[1]TCE - ANEXO III - Preencher'!I593</f>
        <v>0</v>
      </c>
      <c r="I584" s="12">
        <f>'[1]TCE - ANEXO III - Preencher'!J593</f>
        <v>206.02</v>
      </c>
      <c r="J584" s="12">
        <f>'[1]TCE - ANEXO III - Preencher'!K593</f>
        <v>0</v>
      </c>
      <c r="K584" s="13">
        <f>'[1]TCE - ANEXO III - Preencher'!L593</f>
        <v>0</v>
      </c>
      <c r="L584" s="13">
        <f>'[1]TCE - ANEXO III - Preencher'!M593</f>
        <v>0</v>
      </c>
      <c r="M584" s="13">
        <f t="shared" si="54"/>
        <v>0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8125.68</v>
      </c>
      <c r="Y584" s="13">
        <f>'[1]TCE - ANEXO III - Preencher'!Z593</f>
        <v>0</v>
      </c>
      <c r="Z584" s="13">
        <f t="shared" si="58"/>
        <v>8125.68</v>
      </c>
      <c r="AA584" s="14" t="str">
        <f>IF('[1]TCE - ANEXO III - Preencher'!AB593="","",'[1]TCE - ANEXO III - Preencher'!AB593)</f>
        <v>ABONO COMPLEMENTAR LEI NO 14.434</v>
      </c>
      <c r="AB584" s="13">
        <f t="shared" si="59"/>
        <v>8331.7000000000007</v>
      </c>
    </row>
    <row r="585" spans="1:28">
      <c r="A585" s="6">
        <f>IFERROR(VLOOKUP(B585,'[1]DADOS (OCULTAR)'!$Q$3:$S$133,3,0),"")</f>
        <v>9767633000447</v>
      </c>
      <c r="B585" s="7" t="str">
        <f>'[1]TCE - ANEXO III - Preencher'!C594</f>
        <v>HOSPITAL SILVIO MAGALHÃES</v>
      </c>
      <c r="C585" s="8"/>
      <c r="D585" s="9" t="str">
        <f>'[1]TCE - ANEXO III - Preencher'!E594</f>
        <v>RAFAEL JOSE LEITAO MELO DA COSTA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131210</v>
      </c>
      <c r="G585" s="11" t="str">
        <f>IF('[1]TCE - ANEXO III - Preencher'!H594="","",'[1]TCE - ANEXO III - Preencher'!H594)</f>
        <v>09/2023</v>
      </c>
      <c r="H585" s="12">
        <f>'[1]TCE - ANEXO III - Preencher'!I594</f>
        <v>0</v>
      </c>
      <c r="I585" s="12">
        <f>'[1]TCE - ANEXO III - Preencher'!J594</f>
        <v>663.82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>
        <f>IF('[1]TCE - ANEXO III - Preencher'!AB594="","",'[1]TCE - ANEXO III - Preencher'!AB594)</f>
        <v>0</v>
      </c>
      <c r="AB585" s="13">
        <f t="shared" si="59"/>
        <v>663.82</v>
      </c>
    </row>
    <row r="586" spans="1:28">
      <c r="A586" s="6">
        <f>IFERROR(VLOOKUP(B586,'[1]DADOS (OCULTAR)'!$Q$3:$S$133,3,0),"")</f>
        <v>9767633000447</v>
      </c>
      <c r="B586" s="7" t="str">
        <f>'[1]TCE - ANEXO III - Preencher'!C595</f>
        <v>HOSPITAL SILVIO MAGALHÃES</v>
      </c>
      <c r="C586" s="8"/>
      <c r="D586" s="9" t="str">
        <f>'[1]TCE - ANEXO III - Preencher'!E595</f>
        <v>RAFAEL ROBERTO DE ALMEIDA SILVA</v>
      </c>
      <c r="E586" s="7" t="str">
        <f>IF('[1]TCE - ANEXO III - Preencher'!F595="4 - Assistência Odontológica","2 - Outros Profissionais da Saúde",'[1]TCE - ANEXO III - Preencher'!F595)</f>
        <v>3 - Administrativo</v>
      </c>
      <c r="F586" s="10">
        <f>'[1]TCE - ANEXO III - Preencher'!G595</f>
        <v>517410</v>
      </c>
      <c r="G586" s="11" t="str">
        <f>IF('[1]TCE - ANEXO III - Preencher'!H595="","",'[1]TCE - ANEXO III - Preencher'!H595)</f>
        <v>09/2023</v>
      </c>
      <c r="H586" s="12">
        <f>'[1]TCE - ANEXO III - Preencher'!I595</f>
        <v>0</v>
      </c>
      <c r="I586" s="12">
        <f>'[1]TCE - ANEXO III - Preencher'!J595</f>
        <v>171.08</v>
      </c>
      <c r="J586" s="12">
        <f>'[1]TCE - ANEXO III - Preencher'!K595</f>
        <v>0</v>
      </c>
      <c r="K586" s="13">
        <f>'[1]TCE - ANEXO III - Preencher'!L595</f>
        <v>0</v>
      </c>
      <c r="L586" s="13">
        <f>'[1]TCE - ANEXO III - Preencher'!M595</f>
        <v>0</v>
      </c>
      <c r="M586" s="13">
        <f t="shared" si="54"/>
        <v>0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>
        <f>IF('[1]TCE - ANEXO III - Preencher'!AB595="","",'[1]TCE - ANEXO III - Preencher'!AB595)</f>
        <v>0</v>
      </c>
      <c r="AB586" s="13">
        <f t="shared" si="59"/>
        <v>171.08</v>
      </c>
    </row>
    <row r="587" spans="1:28">
      <c r="A587" s="6">
        <f>IFERROR(VLOOKUP(B587,'[1]DADOS (OCULTAR)'!$Q$3:$S$133,3,0),"")</f>
        <v>9767633000447</v>
      </c>
      <c r="B587" s="7" t="str">
        <f>'[1]TCE - ANEXO III - Preencher'!C596</f>
        <v>HOSPITAL SILVIO MAGALHÃES</v>
      </c>
      <c r="C587" s="8"/>
      <c r="D587" s="9" t="str">
        <f>'[1]TCE - ANEXO III - Preencher'!E596</f>
        <v>RAFAELA MARIA DA SILVA</v>
      </c>
      <c r="E587" s="7" t="str">
        <f>IF('[1]TCE - ANEXO III - Preencher'!F596="4 - Assistência Odontológica","2 - Outros Profissionais da Saúde",'[1]TCE - ANEXO III - Preencher'!F596)</f>
        <v>2 - Outros Profissionais da Saúde</v>
      </c>
      <c r="F587" s="10">
        <f>'[1]TCE - ANEXO III - Preencher'!G596</f>
        <v>322205</v>
      </c>
      <c r="G587" s="11" t="str">
        <f>IF('[1]TCE - ANEXO III - Preencher'!H596="","",'[1]TCE - ANEXO III - Preencher'!H596)</f>
        <v>09/2023</v>
      </c>
      <c r="H587" s="12">
        <f>'[1]TCE - ANEXO III - Preencher'!I596</f>
        <v>0</v>
      </c>
      <c r="I587" s="12">
        <f>'[1]TCE - ANEXO III - Preencher'!J596</f>
        <v>162.88</v>
      </c>
      <c r="J587" s="12">
        <f>'[1]TCE - ANEXO III - Preencher'!K596</f>
        <v>0</v>
      </c>
      <c r="K587" s="13">
        <f>'[1]TCE - ANEXO III - Preencher'!L596</f>
        <v>0</v>
      </c>
      <c r="L587" s="13">
        <f>'[1]TCE - ANEXO III - Preencher'!M596</f>
        <v>0</v>
      </c>
      <c r="M587" s="13">
        <f t="shared" si="54"/>
        <v>0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4982.72</v>
      </c>
      <c r="Y587" s="13">
        <f>'[1]TCE - ANEXO III - Preencher'!Z596</f>
        <v>0</v>
      </c>
      <c r="Z587" s="13">
        <f t="shared" si="58"/>
        <v>4982.72</v>
      </c>
      <c r="AA587" s="14" t="str">
        <f>IF('[1]TCE - ANEXO III - Preencher'!AB596="","",'[1]TCE - ANEXO III - Preencher'!AB596)</f>
        <v>ABONO COMPLEMENTAR LEI NO 14.434</v>
      </c>
      <c r="AB587" s="13">
        <f t="shared" si="59"/>
        <v>5145.6000000000004</v>
      </c>
    </row>
    <row r="588" spans="1:28">
      <c r="A588" s="6">
        <f>IFERROR(VLOOKUP(B588,'[1]DADOS (OCULTAR)'!$Q$3:$S$133,3,0),"")</f>
        <v>9767633000447</v>
      </c>
      <c r="B588" s="7" t="str">
        <f>'[1]TCE - ANEXO III - Preencher'!C597</f>
        <v>HOSPITAL SILVIO MAGALHÃES</v>
      </c>
      <c r="C588" s="8"/>
      <c r="D588" s="9" t="str">
        <f>'[1]TCE - ANEXO III - Preencher'!E597</f>
        <v>RAFAELA MARIA DA SILVA ESPINDOLA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>
        <f>'[1]TCE - ANEXO III - Preencher'!G597</f>
        <v>322205</v>
      </c>
      <c r="G588" s="11" t="str">
        <f>IF('[1]TCE - ANEXO III - Preencher'!H597="","",'[1]TCE - ANEXO III - Preencher'!H597)</f>
        <v>09/2023</v>
      </c>
      <c r="H588" s="12">
        <f>'[1]TCE - ANEXO III - Preencher'!I597</f>
        <v>0</v>
      </c>
      <c r="I588" s="12">
        <f>'[1]TCE - ANEXO III - Preencher'!J597</f>
        <v>144.35</v>
      </c>
      <c r="J588" s="12">
        <f>'[1]TCE - ANEXO III - Preencher'!K597</f>
        <v>0</v>
      </c>
      <c r="K588" s="13">
        <f>'[1]TCE - ANEXO III - Preencher'!L597</f>
        <v>0</v>
      </c>
      <c r="L588" s="13">
        <f>'[1]TCE - ANEXO III - Preencher'!M597</f>
        <v>0</v>
      </c>
      <c r="M588" s="13">
        <f t="shared" si="54"/>
        <v>0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4957.6000000000004</v>
      </c>
      <c r="Y588" s="13">
        <f>'[1]TCE - ANEXO III - Preencher'!Z597</f>
        <v>0</v>
      </c>
      <c r="Z588" s="13">
        <f t="shared" si="58"/>
        <v>4957.6000000000004</v>
      </c>
      <c r="AA588" s="14" t="str">
        <f>IF('[1]TCE - ANEXO III - Preencher'!AB597="","",'[1]TCE - ANEXO III - Preencher'!AB597)</f>
        <v>ABONO COMPLEMENTAR LEI NO 14.434</v>
      </c>
      <c r="AB588" s="13">
        <f t="shared" si="59"/>
        <v>5101.9500000000007</v>
      </c>
    </row>
    <row r="589" spans="1:28">
      <c r="A589" s="6">
        <f>IFERROR(VLOOKUP(B589,'[1]DADOS (OCULTAR)'!$Q$3:$S$133,3,0),"")</f>
        <v>9767633000447</v>
      </c>
      <c r="B589" s="7" t="str">
        <f>'[1]TCE - ANEXO III - Preencher'!C598</f>
        <v>HOSPITAL SILVIO MAGALHÃES</v>
      </c>
      <c r="C589" s="8"/>
      <c r="D589" s="9" t="str">
        <f>'[1]TCE - ANEXO III - Preencher'!E598</f>
        <v>RAFAELA MARIA RABELO SANTANA DE SIQUEIRA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223505</v>
      </c>
      <c r="G589" s="11" t="str">
        <f>IF('[1]TCE - ANEXO III - Preencher'!H598="","",'[1]TCE - ANEXO III - Preencher'!H598)</f>
        <v>09/2023</v>
      </c>
      <c r="H589" s="12">
        <f>'[1]TCE - ANEXO III - Preencher'!I598</f>
        <v>0</v>
      </c>
      <c r="I589" s="12">
        <f>'[1]TCE - ANEXO III - Preencher'!J598</f>
        <v>377.25</v>
      </c>
      <c r="J589" s="12">
        <f>'[1]TCE - ANEXO III - Preencher'!K598</f>
        <v>0</v>
      </c>
      <c r="K589" s="13">
        <f>'[1]TCE - ANEXO III - Preencher'!L598</f>
        <v>0</v>
      </c>
      <c r="L589" s="13">
        <f>'[1]TCE - ANEXO III - Preencher'!M598</f>
        <v>0</v>
      </c>
      <c r="M589" s="13">
        <f t="shared" si="54"/>
        <v>0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120.26</v>
      </c>
      <c r="U589" s="13">
        <f>'[1]TCE - ANEXO III - Preencher'!V598</f>
        <v>0</v>
      </c>
      <c r="V589" s="13">
        <f t="shared" si="57"/>
        <v>120.26</v>
      </c>
      <c r="W589" s="14" t="str">
        <f>IF('[1]TCE - ANEXO III - Preencher'!X598="","",'[1]TCE - ANEXO III - Preencher'!X598)</f>
        <v>AUXILIO CRECHE</v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>
        <f>IF('[1]TCE - ANEXO III - Preencher'!AB598="","",'[1]TCE - ANEXO III - Preencher'!AB598)</f>
        <v>0</v>
      </c>
      <c r="AB589" s="13">
        <f t="shared" si="59"/>
        <v>497.51</v>
      </c>
    </row>
    <row r="590" spans="1:28">
      <c r="A590" s="6">
        <f>IFERROR(VLOOKUP(B590,'[1]DADOS (OCULTAR)'!$Q$3:$S$133,3,0),"")</f>
        <v>9767633000447</v>
      </c>
      <c r="B590" s="7" t="str">
        <f>'[1]TCE - ANEXO III - Preencher'!C599</f>
        <v>HOSPITAL SILVIO MAGALHÃES</v>
      </c>
      <c r="C590" s="8"/>
      <c r="D590" s="9" t="str">
        <f>'[1]TCE - ANEXO III - Preencher'!E599</f>
        <v>RAFAELA PATRICIA DA SILVA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322205</v>
      </c>
      <c r="G590" s="11" t="str">
        <f>IF('[1]TCE - ANEXO III - Preencher'!H599="","",'[1]TCE - ANEXO III - Preencher'!H599)</f>
        <v>09/2023</v>
      </c>
      <c r="H590" s="12">
        <f>'[1]TCE - ANEXO III - Preencher'!I599</f>
        <v>0</v>
      </c>
      <c r="I590" s="12">
        <f>'[1]TCE - ANEXO III - Preencher'!J599</f>
        <v>145.12</v>
      </c>
      <c r="J590" s="12">
        <f>'[1]TCE - ANEXO III - Preencher'!K599</f>
        <v>0</v>
      </c>
      <c r="K590" s="13">
        <f>'[1]TCE - ANEXO III - Preencher'!L599</f>
        <v>0</v>
      </c>
      <c r="L590" s="13">
        <f>'[1]TCE - ANEXO III - Preencher'!M599</f>
        <v>0</v>
      </c>
      <c r="M590" s="13">
        <f t="shared" si="54"/>
        <v>0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155.1</v>
      </c>
      <c r="U590" s="13">
        <f>'[1]TCE - ANEXO III - Preencher'!V599</f>
        <v>0</v>
      </c>
      <c r="V590" s="13">
        <f t="shared" si="57"/>
        <v>155.1</v>
      </c>
      <c r="W590" s="14" t="str">
        <f>IF('[1]TCE - ANEXO III - Preencher'!X599="","",'[1]TCE - ANEXO III - Preencher'!X599)</f>
        <v>AUXILIO CRECHE</v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>
        <f>IF('[1]TCE - ANEXO III - Preencher'!AB599="","",'[1]TCE - ANEXO III - Preencher'!AB599)</f>
        <v>0</v>
      </c>
      <c r="AB590" s="13">
        <f t="shared" si="59"/>
        <v>300.22000000000003</v>
      </c>
    </row>
    <row r="591" spans="1:28">
      <c r="A591" s="6">
        <f>IFERROR(VLOOKUP(B591,'[1]DADOS (OCULTAR)'!$Q$3:$S$133,3,0),"")</f>
        <v>9767633000447</v>
      </c>
      <c r="B591" s="7" t="str">
        <f>'[1]TCE - ANEXO III - Preencher'!C600</f>
        <v>HOSPITAL SILVIO MAGALHÃES</v>
      </c>
      <c r="C591" s="8"/>
      <c r="D591" s="9" t="str">
        <f>'[1]TCE - ANEXO III - Preencher'!E600</f>
        <v>RAFAELLA DE MELO POSSIDONIO</v>
      </c>
      <c r="E591" s="7" t="str">
        <f>IF('[1]TCE - ANEXO III - Preencher'!F600="4 - Assistência Odontológica","2 - Outros Profissionais da Saúde",'[1]TCE - ANEXO III - Preencher'!F600)</f>
        <v>3 - Administrativo</v>
      </c>
      <c r="F591" s="10">
        <f>'[1]TCE - ANEXO III - Preencher'!G600</f>
        <v>411010</v>
      </c>
      <c r="G591" s="11" t="str">
        <f>IF('[1]TCE - ANEXO III - Preencher'!H600="","",'[1]TCE - ANEXO III - Preencher'!H600)</f>
        <v>09/2023</v>
      </c>
      <c r="H591" s="12">
        <f>'[1]TCE - ANEXO III - Preencher'!I600</f>
        <v>0</v>
      </c>
      <c r="I591" s="12">
        <f>'[1]TCE - ANEXO III - Preencher'!J600</f>
        <v>338.3</v>
      </c>
      <c r="J591" s="12">
        <f>'[1]TCE - ANEXO III - Preencher'!K600</f>
        <v>0</v>
      </c>
      <c r="K591" s="13">
        <f>'[1]TCE - ANEXO III - Preencher'!L600</f>
        <v>0</v>
      </c>
      <c r="L591" s="13">
        <f>'[1]TCE - ANEXO III - Preencher'!M600</f>
        <v>0</v>
      </c>
      <c r="M591" s="13">
        <f t="shared" si="54"/>
        <v>0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>
        <f>IF('[1]TCE - ANEXO III - Preencher'!AB600="","",'[1]TCE - ANEXO III - Preencher'!AB600)</f>
        <v>0</v>
      </c>
      <c r="AB591" s="13">
        <f t="shared" si="59"/>
        <v>338.3</v>
      </c>
    </row>
    <row r="592" spans="1:28">
      <c r="A592" s="6">
        <f>IFERROR(VLOOKUP(B592,'[1]DADOS (OCULTAR)'!$Q$3:$S$133,3,0),"")</f>
        <v>9767633000447</v>
      </c>
      <c r="B592" s="7" t="str">
        <f>'[1]TCE - ANEXO III - Preencher'!C601</f>
        <v>HOSPITAL SILVIO MAGALHÃES</v>
      </c>
      <c r="C592" s="8"/>
      <c r="D592" s="9" t="str">
        <f>'[1]TCE - ANEXO III - Preencher'!E601</f>
        <v>RAFAELLY CARLA DA SILVA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322205</v>
      </c>
      <c r="G592" s="11" t="str">
        <f>IF('[1]TCE - ANEXO III - Preencher'!H601="","",'[1]TCE - ANEXO III - Preencher'!H601)</f>
        <v>09/2023</v>
      </c>
      <c r="H592" s="12">
        <f>'[1]TCE - ANEXO III - Preencher'!I601</f>
        <v>0</v>
      </c>
      <c r="I592" s="12">
        <f>'[1]TCE - ANEXO III - Preencher'!J601</f>
        <v>139.28</v>
      </c>
      <c r="J592" s="12">
        <f>'[1]TCE - ANEXO III - Preencher'!K601</f>
        <v>0</v>
      </c>
      <c r="K592" s="13">
        <f>'[1]TCE - ANEXO III - Preencher'!L601</f>
        <v>0</v>
      </c>
      <c r="L592" s="13">
        <f>'[1]TCE - ANEXO III - Preencher'!M601</f>
        <v>0</v>
      </c>
      <c r="M592" s="13">
        <f t="shared" si="54"/>
        <v>0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69.430000000000007</v>
      </c>
      <c r="U592" s="13">
        <f>'[1]TCE - ANEXO III - Preencher'!V601</f>
        <v>0</v>
      </c>
      <c r="V592" s="13">
        <f t="shared" si="57"/>
        <v>69.430000000000007</v>
      </c>
      <c r="W592" s="14" t="str">
        <f>IF('[1]TCE - ANEXO III - Preencher'!X601="","",'[1]TCE - ANEXO III - Preencher'!X601)</f>
        <v>AUXILIO CRECHE</v>
      </c>
      <c r="X592" s="13">
        <f>'[1]TCE - ANEXO III - Preencher'!Y601</f>
        <v>6234.72</v>
      </c>
      <c r="Y592" s="13">
        <f>'[1]TCE - ANEXO III - Preencher'!Z601</f>
        <v>0</v>
      </c>
      <c r="Z592" s="13">
        <f t="shared" si="58"/>
        <v>6234.72</v>
      </c>
      <c r="AA592" s="14" t="str">
        <f>IF('[1]TCE - ANEXO III - Preencher'!AB601="","",'[1]TCE - ANEXO III - Preencher'!AB601)</f>
        <v>ABONO COMPLEMENTAR LEI NO 14.434</v>
      </c>
      <c r="AB592" s="13">
        <f t="shared" si="59"/>
        <v>6443.43</v>
      </c>
    </row>
    <row r="593" spans="1:28">
      <c r="A593" s="6">
        <f>IFERROR(VLOOKUP(B593,'[1]DADOS (OCULTAR)'!$Q$3:$S$133,3,0),"")</f>
        <v>9767633000447</v>
      </c>
      <c r="B593" s="7" t="str">
        <f>'[1]TCE - ANEXO III - Preencher'!C602</f>
        <v>HOSPITAL SILVIO MAGALHÃES</v>
      </c>
      <c r="C593" s="8"/>
      <c r="D593" s="9" t="str">
        <f>'[1]TCE - ANEXO III - Preencher'!E602</f>
        <v>RAISSA MAYARA APOLINARIO PEDROSA</v>
      </c>
      <c r="E593" s="7" t="str">
        <f>IF('[1]TCE - ANEXO III - Preencher'!F602="4 - Assistência Odontológica","2 - Outros Profissionais da Saúde",'[1]TCE - ANEXO III - Preencher'!F602)</f>
        <v>3 - Administrativo</v>
      </c>
      <c r="F593" s="10">
        <f>'[1]TCE - ANEXO III - Preencher'!G602</f>
        <v>411005</v>
      </c>
      <c r="G593" s="11" t="str">
        <f>IF('[1]TCE - ANEXO III - Preencher'!H602="","",'[1]TCE - ANEXO III - Preencher'!H602)</f>
        <v>09/2023</v>
      </c>
      <c r="H593" s="12">
        <f>'[1]TCE - ANEXO III - Preencher'!I602</f>
        <v>0</v>
      </c>
      <c r="I593" s="12">
        <f>'[1]TCE - ANEXO III - Preencher'!J602</f>
        <v>126.72</v>
      </c>
      <c r="J593" s="12">
        <f>'[1]TCE - ANEXO III - Preencher'!K602</f>
        <v>0</v>
      </c>
      <c r="K593" s="13">
        <f>'[1]TCE - ANEXO III - Preencher'!L602</f>
        <v>0</v>
      </c>
      <c r="L593" s="13">
        <f>'[1]TCE - ANEXO III - Preencher'!M602</f>
        <v>0</v>
      </c>
      <c r="M593" s="13">
        <f t="shared" si="54"/>
        <v>0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125</v>
      </c>
      <c r="R593" s="13">
        <f>'[1]TCE - ANEXO III - Preencher'!S602</f>
        <v>79.2</v>
      </c>
      <c r="S593" s="13">
        <f t="shared" si="56"/>
        <v>45.8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>
        <f>IF('[1]TCE - ANEXO III - Preencher'!AB602="","",'[1]TCE - ANEXO III - Preencher'!AB602)</f>
        <v>0</v>
      </c>
      <c r="AB593" s="13">
        <f t="shared" si="59"/>
        <v>172.51999999999998</v>
      </c>
    </row>
    <row r="594" spans="1:28">
      <c r="A594" s="6">
        <f>IFERROR(VLOOKUP(B594,'[1]DADOS (OCULTAR)'!$Q$3:$S$133,3,0),"")</f>
        <v>9767633000447</v>
      </c>
      <c r="B594" s="7" t="str">
        <f>'[1]TCE - ANEXO III - Preencher'!C603</f>
        <v>HOSPITAL SILVIO MAGALHÃES</v>
      </c>
      <c r="C594" s="8"/>
      <c r="D594" s="9" t="str">
        <f>'[1]TCE - ANEXO III - Preencher'!E603</f>
        <v>RAISSA PAMELLA SILVA LIMA</v>
      </c>
      <c r="E594" s="7" t="str">
        <f>IF('[1]TCE - ANEXO III - Preencher'!F603="4 - Assistência Odontológica","2 - Outros Profissionais da Saúde",'[1]TCE - ANEXO III - Preencher'!F603)</f>
        <v>2 - Outros Profissionais da Saúde</v>
      </c>
      <c r="F594" s="10">
        <f>'[1]TCE - ANEXO III - Preencher'!G603</f>
        <v>223505</v>
      </c>
      <c r="G594" s="11" t="str">
        <f>IF('[1]TCE - ANEXO III - Preencher'!H603="","",'[1]TCE - ANEXO III - Preencher'!H603)</f>
        <v>09/2023</v>
      </c>
      <c r="H594" s="12">
        <f>'[1]TCE - ANEXO III - Preencher'!I603</f>
        <v>0</v>
      </c>
      <c r="I594" s="12">
        <f>'[1]TCE - ANEXO III - Preencher'!J603</f>
        <v>389.58</v>
      </c>
      <c r="J594" s="12">
        <f>'[1]TCE - ANEXO III - Preencher'!K603</f>
        <v>0</v>
      </c>
      <c r="K594" s="13">
        <f>'[1]TCE - ANEXO III - Preencher'!L603</f>
        <v>0</v>
      </c>
      <c r="L594" s="13">
        <f>'[1]TCE - ANEXO III - Preencher'!M603</f>
        <v>0</v>
      </c>
      <c r="M594" s="13">
        <f t="shared" si="54"/>
        <v>0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>
        <f>IF('[1]TCE - ANEXO III - Preencher'!AB603="","",'[1]TCE - ANEXO III - Preencher'!AB603)</f>
        <v>0</v>
      </c>
      <c r="AB594" s="13">
        <f t="shared" si="59"/>
        <v>389.58</v>
      </c>
    </row>
    <row r="595" spans="1:28">
      <c r="A595" s="6">
        <f>IFERROR(VLOOKUP(B595,'[1]DADOS (OCULTAR)'!$Q$3:$S$133,3,0),"")</f>
        <v>9767633000447</v>
      </c>
      <c r="B595" s="7" t="str">
        <f>'[1]TCE - ANEXO III - Preencher'!C604</f>
        <v>HOSPITAL SILVIO MAGALHÃES</v>
      </c>
      <c r="C595" s="8"/>
      <c r="D595" s="9" t="str">
        <f>'[1]TCE - ANEXO III - Preencher'!E604</f>
        <v>RAIZA MIRELLA WANDERLEY RODRIGUES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322205</v>
      </c>
      <c r="G595" s="11" t="str">
        <f>IF('[1]TCE - ANEXO III - Preencher'!H604="","",'[1]TCE - ANEXO III - Preencher'!H604)</f>
        <v>09/2023</v>
      </c>
      <c r="H595" s="12">
        <f>'[1]TCE - ANEXO III - Preencher'!I604</f>
        <v>0</v>
      </c>
      <c r="I595" s="12">
        <f>'[1]TCE - ANEXO III - Preencher'!J604</f>
        <v>183.18</v>
      </c>
      <c r="J595" s="12">
        <f>'[1]TCE - ANEXO III - Preencher'!K604</f>
        <v>0</v>
      </c>
      <c r="K595" s="13">
        <f>'[1]TCE - ANEXO III - Preencher'!L604</f>
        <v>0</v>
      </c>
      <c r="L595" s="13">
        <f>'[1]TCE - ANEXO III - Preencher'!M604</f>
        <v>0</v>
      </c>
      <c r="M595" s="13">
        <f t="shared" si="54"/>
        <v>0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5009.84</v>
      </c>
      <c r="Y595" s="13">
        <f>'[1]TCE - ANEXO III - Preencher'!Z604</f>
        <v>0</v>
      </c>
      <c r="Z595" s="13">
        <f t="shared" si="58"/>
        <v>5009.84</v>
      </c>
      <c r="AA595" s="14" t="str">
        <f>IF('[1]TCE - ANEXO III - Preencher'!AB604="","",'[1]TCE - ANEXO III - Preencher'!AB604)</f>
        <v>ABONO COMPLEMENTAR LEI NO 14.434</v>
      </c>
      <c r="AB595" s="13">
        <f t="shared" si="59"/>
        <v>5193.0200000000004</v>
      </c>
    </row>
    <row r="596" spans="1:28">
      <c r="A596" s="6">
        <f>IFERROR(VLOOKUP(B596,'[1]DADOS (OCULTAR)'!$Q$3:$S$133,3,0),"")</f>
        <v>9767633000447</v>
      </c>
      <c r="B596" s="7" t="str">
        <f>'[1]TCE - ANEXO III - Preencher'!C605</f>
        <v>HOSPITAL SILVIO MAGALHÃES</v>
      </c>
      <c r="C596" s="8"/>
      <c r="D596" s="9" t="str">
        <f>'[1]TCE - ANEXO III - Preencher'!E605</f>
        <v>RAMON VITOR DE SOUZA LEAL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223505</v>
      </c>
      <c r="G596" s="11" t="str">
        <f>IF('[1]TCE - ANEXO III - Preencher'!H605="","",'[1]TCE - ANEXO III - Preencher'!H605)</f>
        <v>09/2023</v>
      </c>
      <c r="H596" s="12">
        <f>'[1]TCE - ANEXO III - Preencher'!I605</f>
        <v>0</v>
      </c>
      <c r="I596" s="12">
        <f>'[1]TCE - ANEXO III - Preencher'!J605</f>
        <v>289.88</v>
      </c>
      <c r="J596" s="12">
        <f>'[1]TCE - ANEXO III - Preencher'!K605</f>
        <v>0</v>
      </c>
      <c r="K596" s="13">
        <f>'[1]TCE - ANEXO III - Preencher'!L605</f>
        <v>0</v>
      </c>
      <c r="L596" s="13">
        <f>'[1]TCE - ANEXO III - Preencher'!M605</f>
        <v>0</v>
      </c>
      <c r="M596" s="13">
        <f t="shared" si="54"/>
        <v>0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4966.16</v>
      </c>
      <c r="Y596" s="13">
        <f>'[1]TCE - ANEXO III - Preencher'!Z605</f>
        <v>0</v>
      </c>
      <c r="Z596" s="13">
        <f t="shared" si="58"/>
        <v>4966.16</v>
      </c>
      <c r="AA596" s="14" t="str">
        <f>IF('[1]TCE - ANEXO III - Preencher'!AB605="","",'[1]TCE - ANEXO III - Preencher'!AB605)</f>
        <v>ABONO COMPLEMENTAR LEI NO 14.434</v>
      </c>
      <c r="AB596" s="13">
        <f t="shared" si="59"/>
        <v>5256.04</v>
      </c>
    </row>
    <row r="597" spans="1:28">
      <c r="A597" s="6">
        <f>IFERROR(VLOOKUP(B597,'[1]DADOS (OCULTAR)'!$Q$3:$S$133,3,0),"")</f>
        <v>9767633000447</v>
      </c>
      <c r="B597" s="7" t="str">
        <f>'[1]TCE - ANEXO III - Preencher'!C606</f>
        <v>HOSPITAL SILVIO MAGALHÃES</v>
      </c>
      <c r="C597" s="8"/>
      <c r="D597" s="9" t="str">
        <f>'[1]TCE - ANEXO III - Preencher'!E606</f>
        <v xml:space="preserve">RAQUEL CABRAL SANTOS 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223505</v>
      </c>
      <c r="G597" s="11" t="str">
        <f>IF('[1]TCE - ANEXO III - Preencher'!H606="","",'[1]TCE - ANEXO III - Preencher'!H606)</f>
        <v>09/2023</v>
      </c>
      <c r="H597" s="12">
        <f>'[1]TCE - ANEXO III - Preencher'!I606</f>
        <v>0</v>
      </c>
      <c r="I597" s="12">
        <f>'[1]TCE - ANEXO III - Preencher'!J606</f>
        <v>203.21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7169.6</v>
      </c>
      <c r="Y597" s="13">
        <f>'[1]TCE - ANEXO III - Preencher'!Z606</f>
        <v>0</v>
      </c>
      <c r="Z597" s="13">
        <f t="shared" si="58"/>
        <v>7169.6</v>
      </c>
      <c r="AA597" s="14" t="str">
        <f>IF('[1]TCE - ANEXO III - Preencher'!AB606="","",'[1]TCE - ANEXO III - Preencher'!AB606)</f>
        <v>ABONO COMPLEMENTAR LEI NO 14.434</v>
      </c>
      <c r="AB597" s="13">
        <f t="shared" si="59"/>
        <v>7372.81</v>
      </c>
    </row>
    <row r="598" spans="1:28">
      <c r="A598" s="6">
        <f>IFERROR(VLOOKUP(B598,'[1]DADOS (OCULTAR)'!$Q$3:$S$133,3,0),"")</f>
        <v>9767633000447</v>
      </c>
      <c r="B598" s="7" t="str">
        <f>'[1]TCE - ANEXO III - Preencher'!C607</f>
        <v>HOSPITAL SILVIO MAGALHÃES</v>
      </c>
      <c r="C598" s="8"/>
      <c r="D598" s="9" t="str">
        <f>'[1]TCE - ANEXO III - Preencher'!E607</f>
        <v>RAYANE MARIA DOS SANTOS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322205</v>
      </c>
      <c r="G598" s="11" t="str">
        <f>IF('[1]TCE - ANEXO III - Preencher'!H607="","",'[1]TCE - ANEXO III - Preencher'!H607)</f>
        <v>09/2023</v>
      </c>
      <c r="H598" s="12">
        <f>'[1]TCE - ANEXO III - Preencher'!I607</f>
        <v>0</v>
      </c>
      <c r="I598" s="12">
        <f>'[1]TCE - ANEXO III - Preencher'!J607</f>
        <v>152.63999999999999</v>
      </c>
      <c r="J598" s="12">
        <f>'[1]TCE - ANEXO III - Preencher'!K607</f>
        <v>0</v>
      </c>
      <c r="K598" s="13">
        <f>'[1]TCE - ANEXO III - Preencher'!L607</f>
        <v>0</v>
      </c>
      <c r="L598" s="13">
        <f>'[1]TCE - ANEXO III - Preencher'!M607</f>
        <v>0</v>
      </c>
      <c r="M598" s="13">
        <f t="shared" si="54"/>
        <v>0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5159.4399999999996</v>
      </c>
      <c r="Y598" s="13">
        <f>'[1]TCE - ANEXO III - Preencher'!Z607</f>
        <v>0</v>
      </c>
      <c r="Z598" s="13">
        <f t="shared" si="58"/>
        <v>5159.4399999999996</v>
      </c>
      <c r="AA598" s="14" t="str">
        <f>IF('[1]TCE - ANEXO III - Preencher'!AB607="","",'[1]TCE - ANEXO III - Preencher'!AB607)</f>
        <v>ABONO COMPLEMENTAR LEI NO 14.434</v>
      </c>
      <c r="AB598" s="13">
        <f t="shared" si="59"/>
        <v>5312.08</v>
      </c>
    </row>
    <row r="599" spans="1:28">
      <c r="A599" s="6">
        <f>IFERROR(VLOOKUP(B599,'[1]DADOS (OCULTAR)'!$Q$3:$S$133,3,0),"")</f>
        <v>9767633000447</v>
      </c>
      <c r="B599" s="7" t="str">
        <f>'[1]TCE - ANEXO III - Preencher'!C608</f>
        <v>HOSPITAL SILVIO MAGALHÃES</v>
      </c>
      <c r="C599" s="8"/>
      <c r="D599" s="9" t="str">
        <f>'[1]TCE - ANEXO III - Preencher'!E608</f>
        <v>RAYANE ROSIMERE DA SILVA</v>
      </c>
      <c r="E599" s="7" t="str">
        <f>IF('[1]TCE - ANEXO III - Preencher'!F608="4 - Assistência Odontológica","2 - Outros Profissionais da Saúde",'[1]TCE - ANEXO III - Preencher'!F608)</f>
        <v>3 - Administrativo</v>
      </c>
      <c r="F599" s="10">
        <f>'[1]TCE - ANEXO III - Preencher'!G608</f>
        <v>422110</v>
      </c>
      <c r="G599" s="11" t="str">
        <f>IF('[1]TCE - ANEXO III - Preencher'!H608="","",'[1]TCE - ANEXO III - Preencher'!H608)</f>
        <v>09/2023</v>
      </c>
      <c r="H599" s="12">
        <f>'[1]TCE - ANEXO III - Preencher'!I608</f>
        <v>0</v>
      </c>
      <c r="I599" s="12">
        <f>'[1]TCE - ANEXO III - Preencher'!J608</f>
        <v>12.4</v>
      </c>
      <c r="J599" s="12">
        <f>'[1]TCE - ANEXO III - Preencher'!K608</f>
        <v>0</v>
      </c>
      <c r="K599" s="13">
        <f>'[1]TCE - ANEXO III - Preencher'!L608</f>
        <v>0</v>
      </c>
      <c r="L599" s="13">
        <f>'[1]TCE - ANEXO III - Preencher'!M608</f>
        <v>0</v>
      </c>
      <c r="M599" s="13">
        <f t="shared" si="54"/>
        <v>0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125</v>
      </c>
      <c r="R599" s="13">
        <f>'[1]TCE - ANEXO III - Preencher'!S608</f>
        <v>37.200000000000003</v>
      </c>
      <c r="S599" s="13">
        <f t="shared" si="56"/>
        <v>87.8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>
        <f>IF('[1]TCE - ANEXO III - Preencher'!AB608="","",'[1]TCE - ANEXO III - Preencher'!AB608)</f>
        <v>0</v>
      </c>
      <c r="AB599" s="13">
        <f t="shared" si="59"/>
        <v>100.2</v>
      </c>
    </row>
    <row r="600" spans="1:28">
      <c r="A600" s="6">
        <f>IFERROR(VLOOKUP(B600,'[1]DADOS (OCULTAR)'!$Q$3:$S$133,3,0),"")</f>
        <v>9767633000447</v>
      </c>
      <c r="B600" s="7" t="str">
        <f>'[1]TCE - ANEXO III - Preencher'!C609</f>
        <v>HOSPITAL SILVIO MAGALHÃES</v>
      </c>
      <c r="C600" s="8"/>
      <c r="D600" s="9" t="str">
        <f>'[1]TCE - ANEXO III - Preencher'!E609</f>
        <v>RAYANE SORAYA LOPES DA FONSECA</v>
      </c>
      <c r="E600" s="7" t="str">
        <f>IF('[1]TCE - ANEXO III - Preencher'!F609="4 - Assistência Odontológica","2 - Outros Profissionais da Saúde",'[1]TCE - ANEXO III - Preencher'!F609)</f>
        <v>2 - Outros Profissionais da Saúde</v>
      </c>
      <c r="F600" s="10">
        <f>'[1]TCE - ANEXO III - Preencher'!G609</f>
        <v>322205</v>
      </c>
      <c r="G600" s="11" t="str">
        <f>IF('[1]TCE - ANEXO III - Preencher'!H609="","",'[1]TCE - ANEXO III - Preencher'!H609)</f>
        <v>09/2023</v>
      </c>
      <c r="H600" s="12">
        <f>'[1]TCE - ANEXO III - Preencher'!I609</f>
        <v>0</v>
      </c>
      <c r="I600" s="12">
        <f>'[1]TCE - ANEXO III - Preencher'!J609</f>
        <v>134.68</v>
      </c>
      <c r="J600" s="12">
        <f>'[1]TCE - ANEXO III - Preencher'!K609</f>
        <v>0</v>
      </c>
      <c r="K600" s="13">
        <f>'[1]TCE - ANEXO III - Preencher'!L609</f>
        <v>0</v>
      </c>
      <c r="L600" s="13">
        <f>'[1]TCE - ANEXO III - Preencher'!M609</f>
        <v>0</v>
      </c>
      <c r="M600" s="13">
        <f t="shared" si="54"/>
        <v>0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4986.4799999999996</v>
      </c>
      <c r="Y600" s="13">
        <f>'[1]TCE - ANEXO III - Preencher'!Z609</f>
        <v>0</v>
      </c>
      <c r="Z600" s="13">
        <f t="shared" si="58"/>
        <v>4986.4799999999996</v>
      </c>
      <c r="AA600" s="14" t="str">
        <f>IF('[1]TCE - ANEXO III - Preencher'!AB609="","",'[1]TCE - ANEXO III - Preencher'!AB609)</f>
        <v>ABONO COMPLEMENTAR LEI NO 14.434</v>
      </c>
      <c r="AB600" s="13">
        <f t="shared" si="59"/>
        <v>5121.16</v>
      </c>
    </row>
    <row r="601" spans="1:28">
      <c r="A601" s="6">
        <f>IFERROR(VLOOKUP(B601,'[1]DADOS (OCULTAR)'!$Q$3:$S$133,3,0),"")</f>
        <v>9767633000447</v>
      </c>
      <c r="B601" s="7" t="str">
        <f>'[1]TCE - ANEXO III - Preencher'!C610</f>
        <v>HOSPITAL SILVIO MAGALHÃES</v>
      </c>
      <c r="C601" s="8"/>
      <c r="D601" s="9" t="str">
        <f>'[1]TCE - ANEXO III - Preencher'!E610</f>
        <v>RAYANNE KEWELLY SILVESTRE SILVA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223505</v>
      </c>
      <c r="G601" s="11" t="str">
        <f>IF('[1]TCE - ANEXO III - Preencher'!H610="","",'[1]TCE - ANEXO III - Preencher'!H610)</f>
        <v>09/2023</v>
      </c>
      <c r="H601" s="12">
        <f>'[1]TCE - ANEXO III - Preencher'!I610</f>
        <v>0</v>
      </c>
      <c r="I601" s="12">
        <f>'[1]TCE - ANEXO III - Preencher'!J610</f>
        <v>256.02999999999997</v>
      </c>
      <c r="J601" s="12">
        <f>'[1]TCE - ANEXO III - Preencher'!K610</f>
        <v>0</v>
      </c>
      <c r="K601" s="13">
        <f>'[1]TCE - ANEXO III - Preencher'!L610</f>
        <v>0</v>
      </c>
      <c r="L601" s="13">
        <f>'[1]TCE - ANEXO III - Preencher'!M610</f>
        <v>0</v>
      </c>
      <c r="M601" s="13">
        <f t="shared" si="54"/>
        <v>0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8132.68</v>
      </c>
      <c r="Y601" s="13">
        <f>'[1]TCE - ANEXO III - Preencher'!Z610</f>
        <v>0</v>
      </c>
      <c r="Z601" s="13">
        <f t="shared" si="58"/>
        <v>8132.68</v>
      </c>
      <c r="AA601" s="14" t="str">
        <f>IF('[1]TCE - ANEXO III - Preencher'!AB610="","",'[1]TCE - ANEXO III - Preencher'!AB610)</f>
        <v>ABONO COMPLEMENTAR LEI NO 14.434</v>
      </c>
      <c r="AB601" s="13">
        <f t="shared" si="59"/>
        <v>8388.7100000000009</v>
      </c>
    </row>
    <row r="602" spans="1:28">
      <c r="A602" s="6">
        <f>IFERROR(VLOOKUP(B602,'[1]DADOS (OCULTAR)'!$Q$3:$S$133,3,0),"")</f>
        <v>9767633000447</v>
      </c>
      <c r="B602" s="7" t="str">
        <f>'[1]TCE - ANEXO III - Preencher'!C611</f>
        <v>HOSPITAL SILVIO MAGALHÃES</v>
      </c>
      <c r="C602" s="8"/>
      <c r="D602" s="9" t="str">
        <f>'[1]TCE - ANEXO III - Preencher'!E611</f>
        <v>RAYANNY MIRELLY DE LIMA MELO</v>
      </c>
      <c r="E602" s="7" t="str">
        <f>IF('[1]TCE - ANEXO III - Preencher'!F611="4 - Assistência Odontológica","2 - Outros Profissionais da Saúde",'[1]TCE - ANEXO III - Preencher'!F611)</f>
        <v>2 - Outros Profissionais da Saúde</v>
      </c>
      <c r="F602" s="10">
        <f>'[1]TCE - ANEXO III - Preencher'!G611</f>
        <v>223505</v>
      </c>
      <c r="G602" s="11" t="str">
        <f>IF('[1]TCE - ANEXO III - Preencher'!H611="","",'[1]TCE - ANEXO III - Preencher'!H611)</f>
        <v>09/2023</v>
      </c>
      <c r="H602" s="12">
        <f>'[1]TCE - ANEXO III - Preencher'!I611</f>
        <v>0</v>
      </c>
      <c r="I602" s="12">
        <f>'[1]TCE - ANEXO III - Preencher'!J611</f>
        <v>260.69</v>
      </c>
      <c r="J602" s="12">
        <f>'[1]TCE - ANEXO III - Preencher'!K611</f>
        <v>0</v>
      </c>
      <c r="K602" s="13">
        <f>'[1]TCE - ANEXO III - Preencher'!L611</f>
        <v>0</v>
      </c>
      <c r="L602" s="13">
        <f>'[1]TCE - ANEXO III - Preencher'!M611</f>
        <v>0</v>
      </c>
      <c r="M602" s="13">
        <f t="shared" si="54"/>
        <v>0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120.26</v>
      </c>
      <c r="U602" s="13">
        <f>'[1]TCE - ANEXO III - Preencher'!V611</f>
        <v>0</v>
      </c>
      <c r="V602" s="13">
        <f t="shared" si="57"/>
        <v>120.26</v>
      </c>
      <c r="W602" s="14" t="str">
        <f>IF('[1]TCE - ANEXO III - Preencher'!X611="","",'[1]TCE - ANEXO III - Preencher'!X611)</f>
        <v>AUXILIO CRECHE</v>
      </c>
      <c r="X602" s="13">
        <f>'[1]TCE - ANEXO III - Preencher'!Y611</f>
        <v>6209.6</v>
      </c>
      <c r="Y602" s="13">
        <f>'[1]TCE - ANEXO III - Preencher'!Z611</f>
        <v>0</v>
      </c>
      <c r="Z602" s="13">
        <f t="shared" si="58"/>
        <v>6209.6</v>
      </c>
      <c r="AA602" s="14" t="str">
        <f>IF('[1]TCE - ANEXO III - Preencher'!AB611="","",'[1]TCE - ANEXO III - Preencher'!AB611)</f>
        <v>ABONO COMPLEMENTAR LEI NO 14.434</v>
      </c>
      <c r="AB602" s="13">
        <f t="shared" si="59"/>
        <v>6590.55</v>
      </c>
    </row>
    <row r="603" spans="1:28">
      <c r="A603" s="6">
        <f>IFERROR(VLOOKUP(B603,'[1]DADOS (OCULTAR)'!$Q$3:$S$133,3,0),"")</f>
        <v>9767633000447</v>
      </c>
      <c r="B603" s="7" t="str">
        <f>'[1]TCE - ANEXO III - Preencher'!C612</f>
        <v>HOSPITAL SILVIO MAGALHÃES</v>
      </c>
      <c r="C603" s="8"/>
      <c r="D603" s="9" t="str">
        <f>'[1]TCE - ANEXO III - Preencher'!E612</f>
        <v>REGILDA MARIA CESARIO DE LIMA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322205</v>
      </c>
      <c r="G603" s="11" t="str">
        <f>IF('[1]TCE - ANEXO III - Preencher'!H612="","",'[1]TCE - ANEXO III - Preencher'!H612)</f>
        <v>09/2023</v>
      </c>
      <c r="H603" s="12">
        <f>'[1]TCE - ANEXO III - Preencher'!I612</f>
        <v>0</v>
      </c>
      <c r="I603" s="12">
        <f>'[1]TCE - ANEXO III - Preencher'!J612</f>
        <v>162.88</v>
      </c>
      <c r="J603" s="12">
        <f>'[1]TCE - ANEXO III - Preencher'!K612</f>
        <v>0</v>
      </c>
      <c r="K603" s="13">
        <f>'[1]TCE - ANEXO III - Preencher'!L612</f>
        <v>0</v>
      </c>
      <c r="L603" s="13">
        <f>'[1]TCE - ANEXO III - Preencher'!M612</f>
        <v>0</v>
      </c>
      <c r="M603" s="13">
        <f t="shared" si="54"/>
        <v>0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>
        <f>IF('[1]TCE - ANEXO III - Preencher'!AB612="","",'[1]TCE - ANEXO III - Preencher'!AB612)</f>
        <v>0</v>
      </c>
      <c r="AB603" s="13">
        <f t="shared" si="59"/>
        <v>162.88</v>
      </c>
    </row>
    <row r="604" spans="1:28">
      <c r="A604" s="6">
        <f>IFERROR(VLOOKUP(B604,'[1]DADOS (OCULTAR)'!$Q$3:$S$133,3,0),"")</f>
        <v>9767633000447</v>
      </c>
      <c r="B604" s="7" t="str">
        <f>'[1]TCE - ANEXO III - Preencher'!C613</f>
        <v>HOSPITAL SILVIO MAGALHÃES</v>
      </c>
      <c r="C604" s="8"/>
      <c r="D604" s="9" t="str">
        <f>'[1]TCE - ANEXO III - Preencher'!E613</f>
        <v>REJANE SANTOS VIEIRA DA SILVA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09/2023</v>
      </c>
      <c r="H604" s="12">
        <f>'[1]TCE - ANEXO III - Preencher'!I613</f>
        <v>0</v>
      </c>
      <c r="I604" s="12">
        <f>'[1]TCE - ANEXO III - Preencher'!J613</f>
        <v>163.28</v>
      </c>
      <c r="J604" s="12">
        <f>'[1]TCE - ANEXO III - Preencher'!K613</f>
        <v>0</v>
      </c>
      <c r="K604" s="13">
        <f>'[1]TCE - ANEXO III - Preencher'!L613</f>
        <v>0</v>
      </c>
      <c r="L604" s="13">
        <f>'[1]TCE - ANEXO III - Preencher'!M613</f>
        <v>0</v>
      </c>
      <c r="M604" s="13">
        <f t="shared" si="54"/>
        <v>0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4800.5200000000004</v>
      </c>
      <c r="Y604" s="13">
        <f>'[1]TCE - ANEXO III - Preencher'!Z613</f>
        <v>0</v>
      </c>
      <c r="Z604" s="13">
        <f t="shared" si="58"/>
        <v>4800.5200000000004</v>
      </c>
      <c r="AA604" s="14" t="str">
        <f>IF('[1]TCE - ANEXO III - Preencher'!AB613="","",'[1]TCE - ANEXO III - Preencher'!AB613)</f>
        <v>ABONO COMPLEMENTAR LEI NO 14.434</v>
      </c>
      <c r="AB604" s="13">
        <f t="shared" si="59"/>
        <v>4963.8</v>
      </c>
    </row>
    <row r="605" spans="1:28">
      <c r="A605" s="6">
        <f>IFERROR(VLOOKUP(B605,'[1]DADOS (OCULTAR)'!$Q$3:$S$133,3,0),"")</f>
        <v>9767633000447</v>
      </c>
      <c r="B605" s="7" t="str">
        <f>'[1]TCE - ANEXO III - Preencher'!C614</f>
        <v>HOSPITAL SILVIO MAGALHÃES</v>
      </c>
      <c r="C605" s="8"/>
      <c r="D605" s="9" t="str">
        <f>'[1]TCE - ANEXO III - Preencher'!E614</f>
        <v>RENATO ALVES DE OLIVEIRA</v>
      </c>
      <c r="E605" s="7" t="str">
        <f>IF('[1]TCE - ANEXO III - Preencher'!F614="4 - Assistência Odontológica","2 - Outros Profissionais da Saúde",'[1]TCE - ANEXO III - Preencher'!F614)</f>
        <v>2 - Outros Profissionais da Saúde</v>
      </c>
      <c r="F605" s="10">
        <f>'[1]TCE - ANEXO III - Preencher'!G614</f>
        <v>324115</v>
      </c>
      <c r="G605" s="11" t="str">
        <f>IF('[1]TCE - ANEXO III - Preencher'!H614="","",'[1]TCE - ANEXO III - Preencher'!H614)</f>
        <v>09/2023</v>
      </c>
      <c r="H605" s="12">
        <f>'[1]TCE - ANEXO III - Preencher'!I614</f>
        <v>0</v>
      </c>
      <c r="I605" s="12">
        <f>'[1]TCE - ANEXO III - Preencher'!J614</f>
        <v>383.96</v>
      </c>
      <c r="J605" s="12">
        <f>'[1]TCE - ANEXO III - Preencher'!K614</f>
        <v>0</v>
      </c>
      <c r="K605" s="13">
        <f>'[1]TCE - ANEXO III - Preencher'!L614</f>
        <v>0</v>
      </c>
      <c r="L605" s="13">
        <f>'[1]TCE - ANEXO III - Preencher'!M614</f>
        <v>0</v>
      </c>
      <c r="M605" s="13">
        <f t="shared" si="54"/>
        <v>0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>
        <f>IF('[1]TCE - ANEXO III - Preencher'!AB614="","",'[1]TCE - ANEXO III - Preencher'!AB614)</f>
        <v>0</v>
      </c>
      <c r="AB605" s="13">
        <f t="shared" si="59"/>
        <v>383.96</v>
      </c>
    </row>
    <row r="606" spans="1:28">
      <c r="A606" s="6">
        <f>IFERROR(VLOOKUP(B606,'[1]DADOS (OCULTAR)'!$Q$3:$S$133,3,0),"")</f>
        <v>9767633000447</v>
      </c>
      <c r="B606" s="7" t="str">
        <f>'[1]TCE - ANEXO III - Preencher'!C615</f>
        <v>HOSPITAL SILVIO MAGALHÃES</v>
      </c>
      <c r="C606" s="8"/>
      <c r="D606" s="9" t="str">
        <f>'[1]TCE - ANEXO III - Preencher'!E615</f>
        <v>RENIGIA DE ARAUJO OLIVEIRA SILVA</v>
      </c>
      <c r="E606" s="7" t="str">
        <f>IF('[1]TCE - ANEXO III - Preencher'!F615="4 - Assistência Odontológica","2 - Outros Profissionais da Saúde",'[1]TCE - ANEXO III - Preencher'!F615)</f>
        <v>3 - Administrativo</v>
      </c>
      <c r="F606" s="10">
        <f>'[1]TCE - ANEXO III - Preencher'!G615</f>
        <v>411010</v>
      </c>
      <c r="G606" s="11" t="str">
        <f>IF('[1]TCE - ANEXO III - Preencher'!H615="","",'[1]TCE - ANEXO III - Preencher'!H615)</f>
        <v>09/2023</v>
      </c>
      <c r="H606" s="12">
        <f>'[1]TCE - ANEXO III - Preencher'!I615</f>
        <v>0</v>
      </c>
      <c r="I606" s="12">
        <f>'[1]TCE - ANEXO III - Preencher'!J615</f>
        <v>160.34</v>
      </c>
      <c r="J606" s="12">
        <f>'[1]TCE - ANEXO III - Preencher'!K615</f>
        <v>0</v>
      </c>
      <c r="K606" s="13">
        <f>'[1]TCE - ANEXO III - Preencher'!L615</f>
        <v>0</v>
      </c>
      <c r="L606" s="13">
        <f>'[1]TCE - ANEXO III - Preencher'!M615</f>
        <v>0</v>
      </c>
      <c r="M606" s="13">
        <f t="shared" si="54"/>
        <v>0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>
        <f>IF('[1]TCE - ANEXO III - Preencher'!AB615="","",'[1]TCE - ANEXO III - Preencher'!AB615)</f>
        <v>0</v>
      </c>
      <c r="AB606" s="13">
        <f t="shared" si="59"/>
        <v>160.34</v>
      </c>
    </row>
    <row r="607" spans="1:28">
      <c r="A607" s="6">
        <f>IFERROR(VLOOKUP(B607,'[1]DADOS (OCULTAR)'!$Q$3:$S$133,3,0),"")</f>
        <v>9767633000447</v>
      </c>
      <c r="B607" s="7" t="str">
        <f>'[1]TCE - ANEXO III - Preencher'!C616</f>
        <v>HOSPITAL SILVIO MAGALHÃES</v>
      </c>
      <c r="C607" s="8"/>
      <c r="D607" s="9" t="str">
        <f>'[1]TCE - ANEXO III - Preencher'!E616</f>
        <v>REYEL SOUZA AFONSO FERREIRA RIBEIRO</v>
      </c>
      <c r="E607" s="7" t="str">
        <f>IF('[1]TCE - ANEXO III - Preencher'!F616="4 - Assistência Odontológica","2 - Outros Profissionais da Saúde",'[1]TCE - ANEXO III - Preencher'!F616)</f>
        <v>3 - Administrativo</v>
      </c>
      <c r="F607" s="10">
        <f>'[1]TCE - ANEXO III - Preencher'!G616</f>
        <v>411005</v>
      </c>
      <c r="G607" s="11" t="str">
        <f>IF('[1]TCE - ANEXO III - Preencher'!H616="","",'[1]TCE - ANEXO III - Preencher'!H616)</f>
        <v>09/2023</v>
      </c>
      <c r="H607" s="12">
        <f>'[1]TCE - ANEXO III - Preencher'!I616</f>
        <v>0</v>
      </c>
      <c r="I607" s="12">
        <f>'[1]TCE - ANEXO III - Preencher'!J616</f>
        <v>126.73</v>
      </c>
      <c r="J607" s="12">
        <f>'[1]TCE - ANEXO III - Preencher'!K616</f>
        <v>0</v>
      </c>
      <c r="K607" s="13">
        <f>'[1]TCE - ANEXO III - Preencher'!L616</f>
        <v>0</v>
      </c>
      <c r="L607" s="13">
        <f>'[1]TCE - ANEXO III - Preencher'!M616</f>
        <v>0</v>
      </c>
      <c r="M607" s="13">
        <f t="shared" si="54"/>
        <v>0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>
        <f>IF('[1]TCE - ANEXO III - Preencher'!AB616="","",'[1]TCE - ANEXO III - Preencher'!AB616)</f>
        <v>0</v>
      </c>
      <c r="AB607" s="13">
        <f t="shared" si="59"/>
        <v>126.73</v>
      </c>
    </row>
    <row r="608" spans="1:28">
      <c r="A608" s="6">
        <f>IFERROR(VLOOKUP(B608,'[1]DADOS (OCULTAR)'!$Q$3:$S$133,3,0),"")</f>
        <v>9767633000447</v>
      </c>
      <c r="B608" s="7" t="str">
        <f>'[1]TCE - ANEXO III - Preencher'!C617</f>
        <v>HOSPITAL SILVIO MAGALHÃES</v>
      </c>
      <c r="C608" s="8"/>
      <c r="D608" s="9" t="str">
        <f>'[1]TCE - ANEXO III - Preencher'!E617</f>
        <v>RICARDO ALEXANDRE COSTA DE OLIVEIRA JUNIOR</v>
      </c>
      <c r="E608" s="7" t="str">
        <f>IF('[1]TCE - ANEXO III - Preencher'!F617="4 - Assistência Odontológica","2 - Outros Profissionais da Saúde",'[1]TCE - ANEXO III - Preencher'!F617)</f>
        <v>2 - Outros Profissionais da Saúde</v>
      </c>
      <c r="F608" s="10">
        <f>'[1]TCE - ANEXO III - Preencher'!G617</f>
        <v>324115</v>
      </c>
      <c r="G608" s="11" t="str">
        <f>IF('[1]TCE - ANEXO III - Preencher'!H617="","",'[1]TCE - ANEXO III - Preencher'!H617)</f>
        <v>09/2023</v>
      </c>
      <c r="H608" s="12">
        <f>'[1]TCE - ANEXO III - Preencher'!I617</f>
        <v>0</v>
      </c>
      <c r="I608" s="12">
        <f>'[1]TCE - ANEXO III - Preencher'!J617</f>
        <v>296.49</v>
      </c>
      <c r="J608" s="12">
        <f>'[1]TCE - ANEXO III - Preencher'!K617</f>
        <v>0</v>
      </c>
      <c r="K608" s="13">
        <f>'[1]TCE - ANEXO III - Preencher'!L617</f>
        <v>0</v>
      </c>
      <c r="L608" s="13">
        <f>'[1]TCE - ANEXO III - Preencher'!M617</f>
        <v>0</v>
      </c>
      <c r="M608" s="13">
        <f t="shared" si="54"/>
        <v>0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>
        <f>IF('[1]TCE - ANEXO III - Preencher'!AB617="","",'[1]TCE - ANEXO III - Preencher'!AB617)</f>
        <v>0</v>
      </c>
      <c r="AB608" s="13">
        <f t="shared" si="59"/>
        <v>296.49</v>
      </c>
    </row>
    <row r="609" spans="1:28">
      <c r="A609" s="6">
        <f>IFERROR(VLOOKUP(B609,'[1]DADOS (OCULTAR)'!$Q$3:$S$133,3,0),"")</f>
        <v>9767633000447</v>
      </c>
      <c r="B609" s="7" t="str">
        <f>'[1]TCE - ANEXO III - Preencher'!C618</f>
        <v>HOSPITAL SILVIO MAGALHÃES</v>
      </c>
      <c r="C609" s="8"/>
      <c r="D609" s="9" t="str">
        <f>'[1]TCE - ANEXO III - Preencher'!E618</f>
        <v>RICARDO DA SILVA VIEIRA</v>
      </c>
      <c r="E609" s="7" t="str">
        <f>IF('[1]TCE - ANEXO III - Preencher'!F618="4 - Assistência Odontológica","2 - Outros Profissionais da Saúde",'[1]TCE - ANEXO III - Preencher'!F618)</f>
        <v>2 - Outros Profissionais da Saúde</v>
      </c>
      <c r="F609" s="10">
        <f>'[1]TCE - ANEXO III - Preencher'!G618</f>
        <v>322205</v>
      </c>
      <c r="G609" s="11" t="str">
        <f>IF('[1]TCE - ANEXO III - Preencher'!H618="","",'[1]TCE - ANEXO III - Preencher'!H618)</f>
        <v>09/2023</v>
      </c>
      <c r="H609" s="12">
        <f>'[1]TCE - ANEXO III - Preencher'!I618</f>
        <v>0</v>
      </c>
      <c r="I609" s="12">
        <f>'[1]TCE - ANEXO III - Preencher'!J618</f>
        <v>144.52000000000001</v>
      </c>
      <c r="J609" s="12">
        <f>'[1]TCE - ANEXO III - Preencher'!K618</f>
        <v>0</v>
      </c>
      <c r="K609" s="13">
        <f>'[1]TCE - ANEXO III - Preencher'!L618</f>
        <v>0</v>
      </c>
      <c r="L609" s="13">
        <f>'[1]TCE - ANEXO III - Preencher'!M618</f>
        <v>0</v>
      </c>
      <c r="M609" s="13">
        <f t="shared" si="54"/>
        <v>0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>
        <f>IF('[1]TCE - ANEXO III - Preencher'!AB618="","",'[1]TCE - ANEXO III - Preencher'!AB618)</f>
        <v>0</v>
      </c>
      <c r="AB609" s="13">
        <f t="shared" si="59"/>
        <v>144.52000000000001</v>
      </c>
    </row>
    <row r="610" spans="1:28">
      <c r="A610" s="6">
        <f>IFERROR(VLOOKUP(B610,'[1]DADOS (OCULTAR)'!$Q$3:$S$133,3,0),"")</f>
        <v>9767633000447</v>
      </c>
      <c r="B610" s="7" t="str">
        <f>'[1]TCE - ANEXO III - Preencher'!C619</f>
        <v>HOSPITAL SILVIO MAGALHÃES</v>
      </c>
      <c r="C610" s="8"/>
      <c r="D610" s="9" t="str">
        <f>'[1]TCE - ANEXO III - Preencher'!E619</f>
        <v>RISOLENE MARIA DOS SANTOS</v>
      </c>
      <c r="E610" s="7" t="str">
        <f>IF('[1]TCE - ANEXO III - Preencher'!F619="4 - Assistência Odontológica","2 - Outros Profissionais da Saúde",'[1]TCE - ANEXO III - Preencher'!F619)</f>
        <v>2 - Outros Profissionais da Saúde</v>
      </c>
      <c r="F610" s="10">
        <f>'[1]TCE - ANEXO III - Preencher'!G619</f>
        <v>322205</v>
      </c>
      <c r="G610" s="11" t="str">
        <f>IF('[1]TCE - ANEXO III - Preencher'!H619="","",'[1]TCE - ANEXO III - Preencher'!H619)</f>
        <v>09/2023</v>
      </c>
      <c r="H610" s="12">
        <f>'[1]TCE - ANEXO III - Preencher'!I619</f>
        <v>0</v>
      </c>
      <c r="I610" s="12">
        <f>'[1]TCE - ANEXO III - Preencher'!J619</f>
        <v>149.44</v>
      </c>
      <c r="J610" s="12">
        <f>'[1]TCE - ANEXO III - Preencher'!K619</f>
        <v>0</v>
      </c>
      <c r="K610" s="13">
        <f>'[1]TCE - ANEXO III - Preencher'!L619</f>
        <v>0</v>
      </c>
      <c r="L610" s="13">
        <f>'[1]TCE - ANEXO III - Preencher'!M619</f>
        <v>0</v>
      </c>
      <c r="M610" s="13">
        <f t="shared" si="54"/>
        <v>0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>
        <f>IF('[1]TCE - ANEXO III - Preencher'!AB619="","",'[1]TCE - ANEXO III - Preencher'!AB619)</f>
        <v>0</v>
      </c>
      <c r="AB610" s="13">
        <f t="shared" si="59"/>
        <v>149.44</v>
      </c>
    </row>
    <row r="611" spans="1:28">
      <c r="A611" s="6">
        <f>IFERROR(VLOOKUP(B611,'[1]DADOS (OCULTAR)'!$Q$3:$S$133,3,0),"")</f>
        <v>9767633000447</v>
      </c>
      <c r="B611" s="7" t="str">
        <f>'[1]TCE - ANEXO III - Preencher'!C620</f>
        <v>HOSPITAL SILVIO MAGALHÃES</v>
      </c>
      <c r="C611" s="8"/>
      <c r="D611" s="9" t="str">
        <f>'[1]TCE - ANEXO III - Preencher'!E620</f>
        <v>RITA LUCIA DA SILVA</v>
      </c>
      <c r="E611" s="7" t="str">
        <f>IF('[1]TCE - ANEXO III - Preencher'!F620="4 - Assistência Odontológica","2 - Outros Profissionais da Saúde",'[1]TCE - ANEXO III - Preencher'!F620)</f>
        <v>3 - Administrativo</v>
      </c>
      <c r="F611" s="10">
        <f>'[1]TCE - ANEXO III - Preencher'!G620</f>
        <v>422110</v>
      </c>
      <c r="G611" s="11" t="str">
        <f>IF('[1]TCE - ANEXO III - Preencher'!H620="","",'[1]TCE - ANEXO III - Preencher'!H620)</f>
        <v>09/2023</v>
      </c>
      <c r="H611" s="12">
        <f>'[1]TCE - ANEXO III - Preencher'!I620</f>
        <v>0</v>
      </c>
      <c r="I611" s="12">
        <f>'[1]TCE - ANEXO III - Preencher'!J620</f>
        <v>136.81</v>
      </c>
      <c r="J611" s="12">
        <f>'[1]TCE - ANEXO III - Preencher'!K620</f>
        <v>0</v>
      </c>
      <c r="K611" s="13">
        <f>'[1]TCE - ANEXO III - Preencher'!L620</f>
        <v>0</v>
      </c>
      <c r="L611" s="13">
        <f>'[1]TCE - ANEXO III - Preencher'!M620</f>
        <v>0</v>
      </c>
      <c r="M611" s="13">
        <f t="shared" si="54"/>
        <v>0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>
        <f>IF('[1]TCE - ANEXO III - Preencher'!AB620="","",'[1]TCE - ANEXO III - Preencher'!AB620)</f>
        <v>0</v>
      </c>
      <c r="AB611" s="13">
        <f t="shared" si="59"/>
        <v>136.81</v>
      </c>
    </row>
    <row r="612" spans="1:28">
      <c r="A612" s="6">
        <f>IFERROR(VLOOKUP(B612,'[1]DADOS (OCULTAR)'!$Q$3:$S$133,3,0),"")</f>
        <v>9767633000447</v>
      </c>
      <c r="B612" s="7" t="str">
        <f>'[1]TCE - ANEXO III - Preencher'!C621</f>
        <v>HOSPITAL SILVIO MAGALHÃES</v>
      </c>
      <c r="C612" s="8"/>
      <c r="D612" s="9" t="str">
        <f>'[1]TCE - ANEXO III - Preencher'!E621</f>
        <v>RIVALDO JOSE DA SILVA ULISSES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517410</v>
      </c>
      <c r="G612" s="11" t="str">
        <f>IF('[1]TCE - ANEXO III - Preencher'!H621="","",'[1]TCE - ANEXO III - Preencher'!H621)</f>
        <v>09/2023</v>
      </c>
      <c r="H612" s="12">
        <f>'[1]TCE - ANEXO III - Preencher'!I621</f>
        <v>0</v>
      </c>
      <c r="I612" s="12">
        <f>'[1]TCE - ANEXO III - Preencher'!J621</f>
        <v>136.4</v>
      </c>
      <c r="J612" s="12">
        <f>'[1]TCE - ANEXO III - Preencher'!K621</f>
        <v>0</v>
      </c>
      <c r="K612" s="13">
        <f>'[1]TCE - ANEXO III - Preencher'!L621</f>
        <v>0</v>
      </c>
      <c r="L612" s="13">
        <f>'[1]TCE - ANEXO III - Preencher'!M621</f>
        <v>0</v>
      </c>
      <c r="M612" s="13">
        <f t="shared" si="54"/>
        <v>0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>
        <f>IF('[1]TCE - ANEXO III - Preencher'!AB621="","",'[1]TCE - ANEXO III - Preencher'!AB621)</f>
        <v>0</v>
      </c>
      <c r="AB612" s="13">
        <f t="shared" si="59"/>
        <v>136.4</v>
      </c>
    </row>
    <row r="613" spans="1:28">
      <c r="A613" s="6">
        <f>IFERROR(VLOOKUP(B613,'[1]DADOS (OCULTAR)'!$Q$3:$S$133,3,0),"")</f>
        <v>9767633000447</v>
      </c>
      <c r="B613" s="7" t="str">
        <f>'[1]TCE - ANEXO III - Preencher'!C622</f>
        <v>HOSPITAL SILVIO MAGALHÃES</v>
      </c>
      <c r="C613" s="8"/>
      <c r="D613" s="9" t="str">
        <f>'[1]TCE - ANEXO III - Preencher'!E622</f>
        <v>ROBERTO MARQUES DO NASCIMENTO</v>
      </c>
      <c r="E613" s="7" t="str">
        <f>IF('[1]TCE - ANEXO III - Preencher'!F622="4 - Assistência Odontológica","2 - Outros Profissionais da Saúde",'[1]TCE - ANEXO III - Preencher'!F622)</f>
        <v>2 - Outros Profissionais da Saúde</v>
      </c>
      <c r="F613" s="10">
        <f>'[1]TCE - ANEXO III - Preencher'!G622</f>
        <v>322605</v>
      </c>
      <c r="G613" s="11" t="str">
        <f>IF('[1]TCE - ANEXO III - Preencher'!H622="","",'[1]TCE - ANEXO III - Preencher'!H622)</f>
        <v>09/2023</v>
      </c>
      <c r="H613" s="12">
        <f>'[1]TCE - ANEXO III - Preencher'!I622</f>
        <v>0</v>
      </c>
      <c r="I613" s="12">
        <f>'[1]TCE - ANEXO III - Preencher'!J622</f>
        <v>162.30000000000001</v>
      </c>
      <c r="J613" s="12">
        <f>'[1]TCE - ANEXO III - Preencher'!K622</f>
        <v>0</v>
      </c>
      <c r="K613" s="13">
        <f>'[1]TCE - ANEXO III - Preencher'!L622</f>
        <v>0</v>
      </c>
      <c r="L613" s="13">
        <f>'[1]TCE - ANEXO III - Preencher'!M622</f>
        <v>0</v>
      </c>
      <c r="M613" s="13">
        <f t="shared" si="54"/>
        <v>0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>
        <f>IF('[1]TCE - ANEXO III - Preencher'!AB622="","",'[1]TCE - ANEXO III - Preencher'!AB622)</f>
        <v>0</v>
      </c>
      <c r="AB613" s="13">
        <f t="shared" si="59"/>
        <v>162.30000000000001</v>
      </c>
    </row>
    <row r="614" spans="1:28">
      <c r="A614" s="6">
        <f>IFERROR(VLOOKUP(B614,'[1]DADOS (OCULTAR)'!$Q$3:$S$133,3,0),"")</f>
        <v>9767633000447</v>
      </c>
      <c r="B614" s="7" t="str">
        <f>'[1]TCE - ANEXO III - Preencher'!C623</f>
        <v>HOSPITAL SILVIO MAGALHÃES</v>
      </c>
      <c r="C614" s="8"/>
      <c r="D614" s="9" t="str">
        <f>'[1]TCE - ANEXO III - Preencher'!E623</f>
        <v>ROBSON LEANDRO DA SILVA</v>
      </c>
      <c r="E614" s="7" t="str">
        <f>IF('[1]TCE - ANEXO III - Preencher'!F623="4 - Assistência Odontológica","2 - Outros Profissionais da Saúde",'[1]TCE - ANEXO III - Preencher'!F623)</f>
        <v>3 - Administrativo</v>
      </c>
      <c r="F614" s="10">
        <f>'[1]TCE - ANEXO III - Preencher'!G623</f>
        <v>622010</v>
      </c>
      <c r="G614" s="11" t="str">
        <f>IF('[1]TCE - ANEXO III - Preencher'!H623="","",'[1]TCE - ANEXO III - Preencher'!H623)</f>
        <v>09/2023</v>
      </c>
      <c r="H614" s="12">
        <f>'[1]TCE - ANEXO III - Preencher'!I623</f>
        <v>0</v>
      </c>
      <c r="I614" s="12">
        <f>'[1]TCE - ANEXO III - Preencher'!J623</f>
        <v>132.22999999999999</v>
      </c>
      <c r="J614" s="12">
        <f>'[1]TCE - ANEXO III - Preencher'!K623</f>
        <v>0</v>
      </c>
      <c r="K614" s="13">
        <f>'[1]TCE - ANEXO III - Preencher'!L623</f>
        <v>0</v>
      </c>
      <c r="L614" s="13">
        <f>'[1]TCE - ANEXO III - Preencher'!M623</f>
        <v>0</v>
      </c>
      <c r="M614" s="13">
        <f t="shared" si="54"/>
        <v>0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>
        <f>IF('[1]TCE - ANEXO III - Preencher'!AB623="","",'[1]TCE - ANEXO III - Preencher'!AB623)</f>
        <v>0</v>
      </c>
      <c r="AB614" s="13">
        <f t="shared" si="59"/>
        <v>132.22999999999999</v>
      </c>
    </row>
    <row r="615" spans="1:28">
      <c r="A615" s="6">
        <f>IFERROR(VLOOKUP(B615,'[1]DADOS (OCULTAR)'!$Q$3:$S$133,3,0),"")</f>
        <v>9767633000447</v>
      </c>
      <c r="B615" s="7" t="str">
        <f>'[1]TCE - ANEXO III - Preencher'!C624</f>
        <v>HOSPITAL SILVIO MAGALHÃES</v>
      </c>
      <c r="C615" s="8"/>
      <c r="D615" s="9" t="str">
        <f>'[1]TCE - ANEXO III - Preencher'!E624</f>
        <v>ROGERIO FERREIRA DOS SANTOS</v>
      </c>
      <c r="E615" s="7" t="str">
        <f>IF('[1]TCE - ANEXO III - Preencher'!F624="4 - Assistência Odontológica","2 - Outros Profissionais da Saúde",'[1]TCE - ANEXO III - Preencher'!F624)</f>
        <v>1 - Médico</v>
      </c>
      <c r="F615" s="10">
        <f>'[1]TCE - ANEXO III - Preencher'!G624</f>
        <v>225270</v>
      </c>
      <c r="G615" s="11" t="str">
        <f>IF('[1]TCE - ANEXO III - Preencher'!H624="","",'[1]TCE - ANEXO III - Preencher'!H624)</f>
        <v>09/2023</v>
      </c>
      <c r="H615" s="12">
        <f>'[1]TCE - ANEXO III - Preencher'!I624</f>
        <v>0</v>
      </c>
      <c r="I615" s="12">
        <f>'[1]TCE - ANEXO III - Preencher'!J624</f>
        <v>998.92</v>
      </c>
      <c r="J615" s="12">
        <f>'[1]TCE - ANEXO III - Preencher'!K624</f>
        <v>0</v>
      </c>
      <c r="K615" s="13">
        <f>'[1]TCE - ANEXO III - Preencher'!L624</f>
        <v>0</v>
      </c>
      <c r="L615" s="13">
        <f>'[1]TCE - ANEXO III - Preencher'!M624</f>
        <v>0</v>
      </c>
      <c r="M615" s="13">
        <f t="shared" si="54"/>
        <v>0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>
        <f>IF('[1]TCE - ANEXO III - Preencher'!AB624="","",'[1]TCE - ANEXO III - Preencher'!AB624)</f>
        <v>0</v>
      </c>
      <c r="AB615" s="13">
        <f t="shared" si="59"/>
        <v>998.92</v>
      </c>
    </row>
    <row r="616" spans="1:28">
      <c r="A616" s="6">
        <f>IFERROR(VLOOKUP(B616,'[1]DADOS (OCULTAR)'!$Q$3:$S$133,3,0),"")</f>
        <v>9767633000447</v>
      </c>
      <c r="B616" s="7" t="str">
        <f>'[1]TCE - ANEXO III - Preencher'!C625</f>
        <v>HOSPITAL SILVIO MAGALHÃES</v>
      </c>
      <c r="C616" s="8"/>
      <c r="D616" s="9" t="str">
        <f>'[1]TCE - ANEXO III - Preencher'!E625</f>
        <v>RONALDO JOSE DOS SANTOS</v>
      </c>
      <c r="E616" s="7" t="str">
        <f>IF('[1]TCE - ANEXO III - Preencher'!F625="4 - Assistência Odontológica","2 - Outros Profissionais da Saúde",'[1]TCE - ANEXO III - Preencher'!F625)</f>
        <v>2 - Outros Profissionais da Saúde</v>
      </c>
      <c r="F616" s="10">
        <f>'[1]TCE - ANEXO III - Preencher'!G625</f>
        <v>322205</v>
      </c>
      <c r="G616" s="11" t="str">
        <f>IF('[1]TCE - ANEXO III - Preencher'!H625="","",'[1]TCE - ANEXO III - Preencher'!H625)</f>
        <v>09/2023</v>
      </c>
      <c r="H616" s="12">
        <f>'[1]TCE - ANEXO III - Preencher'!I625</f>
        <v>0</v>
      </c>
      <c r="I616" s="12">
        <f>'[1]TCE - ANEXO III - Preencher'!J625</f>
        <v>187.39</v>
      </c>
      <c r="J616" s="12">
        <f>'[1]TCE - ANEXO III - Preencher'!K625</f>
        <v>0</v>
      </c>
      <c r="K616" s="13">
        <f>'[1]TCE - ANEXO III - Preencher'!L625</f>
        <v>0</v>
      </c>
      <c r="L616" s="13">
        <f>'[1]TCE - ANEXO III - Preencher'!M625</f>
        <v>0</v>
      </c>
      <c r="M616" s="13">
        <f t="shared" si="54"/>
        <v>0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4952.96</v>
      </c>
      <c r="Y616" s="13">
        <f>'[1]TCE - ANEXO III - Preencher'!Z625</f>
        <v>0</v>
      </c>
      <c r="Z616" s="13">
        <f t="shared" si="58"/>
        <v>4952.96</v>
      </c>
      <c r="AA616" s="14" t="str">
        <f>IF('[1]TCE - ANEXO III - Preencher'!AB625="","",'[1]TCE - ANEXO III - Preencher'!AB625)</f>
        <v>ABONO COMPLEMENTAR LEI NO 14.434</v>
      </c>
      <c r="AB616" s="13">
        <f t="shared" si="59"/>
        <v>5140.3500000000004</v>
      </c>
    </row>
    <row r="617" spans="1:28">
      <c r="A617" s="6">
        <f>IFERROR(VLOOKUP(B617,'[1]DADOS (OCULTAR)'!$Q$3:$S$133,3,0),"")</f>
        <v>9767633000447</v>
      </c>
      <c r="B617" s="7" t="str">
        <f>'[1]TCE - ANEXO III - Preencher'!C626</f>
        <v>HOSPITAL SILVIO MAGALHÃES</v>
      </c>
      <c r="C617" s="8"/>
      <c r="D617" s="9" t="str">
        <f>'[1]TCE - ANEXO III - Preencher'!E626</f>
        <v>RONEY DE ALMEIDA SANTOS</v>
      </c>
      <c r="E617" s="7" t="str">
        <f>IF('[1]TCE - ANEXO III - Preencher'!F626="4 - Assistência Odontológica","2 - Outros Profissionais da Saúde",'[1]TCE - ANEXO III - Preencher'!F626)</f>
        <v>3 - Administrativo</v>
      </c>
      <c r="F617" s="10">
        <f>'[1]TCE - ANEXO III - Preencher'!G626</f>
        <v>131210</v>
      </c>
      <c r="G617" s="11" t="str">
        <f>IF('[1]TCE - ANEXO III - Preencher'!H626="","",'[1]TCE - ANEXO III - Preencher'!H626)</f>
        <v>09/2023</v>
      </c>
      <c r="H617" s="12">
        <f>'[1]TCE - ANEXO III - Preencher'!I626</f>
        <v>0</v>
      </c>
      <c r="I617" s="12">
        <f>'[1]TCE - ANEXO III - Preencher'!J626</f>
        <v>440.76</v>
      </c>
      <c r="J617" s="12">
        <f>'[1]TCE - ANEXO III - Preencher'!K626</f>
        <v>0</v>
      </c>
      <c r="K617" s="13">
        <f>'[1]TCE - ANEXO III - Preencher'!L626</f>
        <v>0</v>
      </c>
      <c r="L617" s="13">
        <f>'[1]TCE - ANEXO III - Preencher'!M626</f>
        <v>0</v>
      </c>
      <c r="M617" s="13">
        <f t="shared" si="54"/>
        <v>0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>
        <f>IF('[1]TCE - ANEXO III - Preencher'!AB626="","",'[1]TCE - ANEXO III - Preencher'!AB626)</f>
        <v>0</v>
      </c>
      <c r="AB617" s="13">
        <f t="shared" si="59"/>
        <v>440.76</v>
      </c>
    </row>
    <row r="618" spans="1:28">
      <c r="A618" s="6">
        <f>IFERROR(VLOOKUP(B618,'[1]DADOS (OCULTAR)'!$Q$3:$S$133,3,0),"")</f>
        <v>9767633000447</v>
      </c>
      <c r="B618" s="7" t="str">
        <f>'[1]TCE - ANEXO III - Preencher'!C627</f>
        <v>HOSPITAL SILVIO MAGALHÃES</v>
      </c>
      <c r="C618" s="8"/>
      <c r="D618" s="9" t="str">
        <f>'[1]TCE - ANEXO III - Preencher'!E627</f>
        <v>RONILSON MARQUES DA SILVA</v>
      </c>
      <c r="E618" s="7" t="str">
        <f>IF('[1]TCE - ANEXO III - Preencher'!F627="4 - Assistência Odontológica","2 - Outros Profissionais da Saúde",'[1]TCE - ANEXO III - Preencher'!F627)</f>
        <v>3 - Administrativo</v>
      </c>
      <c r="F618" s="10">
        <f>'[1]TCE - ANEXO III - Preencher'!G627</f>
        <v>514310</v>
      </c>
      <c r="G618" s="11" t="str">
        <f>IF('[1]TCE - ANEXO III - Preencher'!H627="","",'[1]TCE - ANEXO III - Preencher'!H627)</f>
        <v>09/2023</v>
      </c>
      <c r="H618" s="12">
        <f>'[1]TCE - ANEXO III - Preencher'!I627</f>
        <v>0</v>
      </c>
      <c r="I618" s="12">
        <f>'[1]TCE - ANEXO III - Preencher'!J627</f>
        <v>136.82</v>
      </c>
      <c r="J618" s="12">
        <f>'[1]TCE - ANEXO III - Preencher'!K627</f>
        <v>0</v>
      </c>
      <c r="K618" s="13">
        <f>'[1]TCE - ANEXO III - Preencher'!L627</f>
        <v>0</v>
      </c>
      <c r="L618" s="13">
        <f>'[1]TCE - ANEXO III - Preencher'!M627</f>
        <v>0</v>
      </c>
      <c r="M618" s="13">
        <f t="shared" si="54"/>
        <v>0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>
        <f>IF('[1]TCE - ANEXO III - Preencher'!AB627="","",'[1]TCE - ANEXO III - Preencher'!AB627)</f>
        <v>0</v>
      </c>
      <c r="AB618" s="13">
        <f t="shared" si="59"/>
        <v>136.82</v>
      </c>
    </row>
    <row r="619" spans="1:28">
      <c r="A619" s="6">
        <f>IFERROR(VLOOKUP(B619,'[1]DADOS (OCULTAR)'!$Q$3:$S$133,3,0),"")</f>
        <v>9767633000447</v>
      </c>
      <c r="B619" s="7" t="str">
        <f>'[1]TCE - ANEXO III - Preencher'!C628</f>
        <v>HOSPITAL SILVIO MAGALHÃES</v>
      </c>
      <c r="C619" s="8"/>
      <c r="D619" s="9" t="str">
        <f>'[1]TCE - ANEXO III - Preencher'!E628</f>
        <v>ROSANGELA OLIVEIRA DO NASCIMENTO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0">
        <f>'[1]TCE - ANEXO III - Preencher'!G628</f>
        <v>513430</v>
      </c>
      <c r="G619" s="11" t="str">
        <f>IF('[1]TCE - ANEXO III - Preencher'!H628="","",'[1]TCE - ANEXO III - Preencher'!H628)</f>
        <v>09/2023</v>
      </c>
      <c r="H619" s="12">
        <f>'[1]TCE - ANEXO III - Preencher'!I628</f>
        <v>0</v>
      </c>
      <c r="I619" s="12">
        <f>'[1]TCE - ANEXO III - Preencher'!J628</f>
        <v>115.46</v>
      </c>
      <c r="J619" s="12">
        <f>'[1]TCE - ANEXO III - Preencher'!K628</f>
        <v>0</v>
      </c>
      <c r="K619" s="13">
        <f>'[1]TCE - ANEXO III - Preencher'!L628</f>
        <v>0</v>
      </c>
      <c r="L619" s="13">
        <f>'[1]TCE - ANEXO III - Preencher'!M628</f>
        <v>0</v>
      </c>
      <c r="M619" s="13">
        <f t="shared" si="54"/>
        <v>0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125</v>
      </c>
      <c r="R619" s="13">
        <f>'[1]TCE - ANEXO III - Preencher'!S628</f>
        <v>79.2</v>
      </c>
      <c r="S619" s="13">
        <f t="shared" si="56"/>
        <v>45.8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>
        <f>IF('[1]TCE - ANEXO III - Preencher'!AB628="","",'[1]TCE - ANEXO III - Preencher'!AB628)</f>
        <v>0</v>
      </c>
      <c r="AB619" s="13">
        <f t="shared" si="59"/>
        <v>161.26</v>
      </c>
    </row>
    <row r="620" spans="1:28">
      <c r="A620" s="6">
        <f>IFERROR(VLOOKUP(B620,'[1]DADOS (OCULTAR)'!$Q$3:$S$133,3,0),"")</f>
        <v>9767633000447</v>
      </c>
      <c r="B620" s="7" t="str">
        <f>'[1]TCE - ANEXO III - Preencher'!C629</f>
        <v>HOSPITAL SILVIO MAGALHÃES</v>
      </c>
      <c r="C620" s="8"/>
      <c r="D620" s="9" t="str">
        <f>'[1]TCE - ANEXO III - Preencher'!E629</f>
        <v>ROSEMERY ALVES FERREIRA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 t="str">
        <f>IF('[1]TCE - ANEXO III - Preencher'!H629="","",'[1]TCE - ANEXO III - Preencher'!H629)</f>
        <v>09/2023</v>
      </c>
      <c r="H620" s="12">
        <f>'[1]TCE - ANEXO III - Preencher'!I629</f>
        <v>0</v>
      </c>
      <c r="I620" s="12">
        <f>'[1]TCE - ANEXO III - Preencher'!J629</f>
        <v>163.28</v>
      </c>
      <c r="J620" s="12">
        <f>'[1]TCE - ANEXO III - Preencher'!K629</f>
        <v>0</v>
      </c>
      <c r="K620" s="13">
        <f>'[1]TCE - ANEXO III - Preencher'!L629</f>
        <v>0</v>
      </c>
      <c r="L620" s="13">
        <f>'[1]TCE - ANEXO III - Preencher'!M629</f>
        <v>0</v>
      </c>
      <c r="M620" s="13">
        <f t="shared" si="54"/>
        <v>0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4700.5200000000004</v>
      </c>
      <c r="Y620" s="13">
        <f>'[1]TCE - ANEXO III - Preencher'!Z629</f>
        <v>0</v>
      </c>
      <c r="Z620" s="13">
        <f t="shared" si="58"/>
        <v>4700.5200000000004</v>
      </c>
      <c r="AA620" s="14" t="str">
        <f>IF('[1]TCE - ANEXO III - Preencher'!AB629="","",'[1]TCE - ANEXO III - Preencher'!AB629)</f>
        <v>ABONO COMPLEMENTAR LEI NO 14.434</v>
      </c>
      <c r="AB620" s="13">
        <f t="shared" si="59"/>
        <v>4863.8</v>
      </c>
    </row>
    <row r="621" spans="1:28">
      <c r="A621" s="6">
        <f>IFERROR(VLOOKUP(B621,'[1]DADOS (OCULTAR)'!$Q$3:$S$133,3,0),"")</f>
        <v>9767633000447</v>
      </c>
      <c r="B621" s="7" t="str">
        <f>'[1]TCE - ANEXO III - Preencher'!C630</f>
        <v>HOSPITAL SILVIO MAGALHÃES</v>
      </c>
      <c r="C621" s="8"/>
      <c r="D621" s="9" t="str">
        <f>'[1]TCE - ANEXO III - Preencher'!E630</f>
        <v>ROSEMERY FERREIRA DA SILVA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322205</v>
      </c>
      <c r="G621" s="11" t="str">
        <f>IF('[1]TCE - ANEXO III - Preencher'!H630="","",'[1]TCE - ANEXO III - Preencher'!H630)</f>
        <v>09/2023</v>
      </c>
      <c r="H621" s="12">
        <f>'[1]TCE - ANEXO III - Preencher'!I630</f>
        <v>0</v>
      </c>
      <c r="I621" s="12">
        <f>'[1]TCE - ANEXO III - Preencher'!J630</f>
        <v>157.57</v>
      </c>
      <c r="J621" s="12">
        <f>'[1]TCE - ANEXO III - Preencher'!K630</f>
        <v>0</v>
      </c>
      <c r="K621" s="13">
        <f>'[1]TCE - ANEXO III - Preencher'!L630</f>
        <v>0</v>
      </c>
      <c r="L621" s="13">
        <f>'[1]TCE - ANEXO III - Preencher'!M630</f>
        <v>0</v>
      </c>
      <c r="M621" s="13">
        <f t="shared" si="54"/>
        <v>0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4901.68</v>
      </c>
      <c r="Y621" s="13">
        <f>'[1]TCE - ANEXO III - Preencher'!Z630</f>
        <v>0</v>
      </c>
      <c r="Z621" s="13">
        <f t="shared" si="58"/>
        <v>4901.68</v>
      </c>
      <c r="AA621" s="14" t="str">
        <f>IF('[1]TCE - ANEXO III - Preencher'!AB630="","",'[1]TCE - ANEXO III - Preencher'!AB630)</f>
        <v>ABONO COMPLEMENTAR LEI NO 14.434</v>
      </c>
      <c r="AB621" s="13">
        <f t="shared" si="59"/>
        <v>5059.25</v>
      </c>
    </row>
    <row r="622" spans="1:28">
      <c r="A622" s="6">
        <f>IFERROR(VLOOKUP(B622,'[1]DADOS (OCULTAR)'!$Q$3:$S$133,3,0),"")</f>
        <v>9767633000447</v>
      </c>
      <c r="B622" s="7" t="str">
        <f>'[1]TCE - ANEXO III - Preencher'!C631</f>
        <v>HOSPITAL SILVIO MAGALHÃES</v>
      </c>
      <c r="C622" s="8"/>
      <c r="D622" s="9" t="str">
        <f>'[1]TCE - ANEXO III - Preencher'!E631</f>
        <v>ROSIANA MARIA DO NASCIMENTO</v>
      </c>
      <c r="E622" s="7" t="str">
        <f>IF('[1]TCE - ANEXO III - Preencher'!F631="4 - Assistência Odontológica","2 - Outros Profissionais da Saúde",'[1]TCE - ANEXO III - Preencher'!F631)</f>
        <v>3 - Administrativo</v>
      </c>
      <c r="F622" s="10">
        <f>'[1]TCE - ANEXO III - Preencher'!G631</f>
        <v>516310</v>
      </c>
      <c r="G622" s="11" t="str">
        <f>IF('[1]TCE - ANEXO III - Preencher'!H631="","",'[1]TCE - ANEXO III - Preencher'!H631)</f>
        <v>09/2023</v>
      </c>
      <c r="H622" s="12">
        <f>'[1]TCE - ANEXO III - Preencher'!I631</f>
        <v>0</v>
      </c>
      <c r="I622" s="12">
        <f>'[1]TCE - ANEXO III - Preencher'!J631</f>
        <v>105.6</v>
      </c>
      <c r="J622" s="12">
        <f>'[1]TCE - ANEXO III - Preencher'!K631</f>
        <v>0</v>
      </c>
      <c r="K622" s="13">
        <f>'[1]TCE - ANEXO III - Preencher'!L631</f>
        <v>0</v>
      </c>
      <c r="L622" s="13">
        <f>'[1]TCE - ANEXO III - Preencher'!M631</f>
        <v>0</v>
      </c>
      <c r="M622" s="13">
        <f t="shared" si="54"/>
        <v>0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125</v>
      </c>
      <c r="R622" s="13">
        <f>'[1]TCE - ANEXO III - Preencher'!S631</f>
        <v>79.2</v>
      </c>
      <c r="S622" s="13">
        <f t="shared" si="56"/>
        <v>45.8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>
        <f>IF('[1]TCE - ANEXO III - Preencher'!AB631="","",'[1]TCE - ANEXO III - Preencher'!AB631)</f>
        <v>0</v>
      </c>
      <c r="AB622" s="13">
        <f t="shared" si="59"/>
        <v>151.39999999999998</v>
      </c>
    </row>
    <row r="623" spans="1:28">
      <c r="A623" s="6">
        <f>IFERROR(VLOOKUP(B623,'[1]DADOS (OCULTAR)'!$Q$3:$S$133,3,0),"")</f>
        <v>9767633000447</v>
      </c>
      <c r="B623" s="7" t="str">
        <f>'[1]TCE - ANEXO III - Preencher'!C632</f>
        <v>HOSPITAL SILVIO MAGALHÃES</v>
      </c>
      <c r="C623" s="8"/>
      <c r="D623" s="9" t="str">
        <f>'[1]TCE - ANEXO III - Preencher'!E632</f>
        <v>ROSILDA FERREIRA CAVALCANTE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>
        <f>'[1]TCE - ANEXO III - Preencher'!G632</f>
        <v>322205</v>
      </c>
      <c r="G623" s="11" t="str">
        <f>IF('[1]TCE - ANEXO III - Preencher'!H632="","",'[1]TCE - ANEXO III - Preencher'!H632)</f>
        <v>09/2023</v>
      </c>
      <c r="H623" s="12">
        <f>'[1]TCE - ANEXO III - Preencher'!I632</f>
        <v>0</v>
      </c>
      <c r="I623" s="12">
        <f>'[1]TCE - ANEXO III - Preencher'!J632</f>
        <v>149.68</v>
      </c>
      <c r="J623" s="12">
        <f>'[1]TCE - ANEXO III - Preencher'!K632</f>
        <v>0</v>
      </c>
      <c r="K623" s="13">
        <f>'[1]TCE - ANEXO III - Preencher'!L632</f>
        <v>0</v>
      </c>
      <c r="L623" s="13">
        <f>'[1]TCE - ANEXO III - Preencher'!M632</f>
        <v>0</v>
      </c>
      <c r="M623" s="13">
        <f t="shared" si="54"/>
        <v>0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4696.6400000000003</v>
      </c>
      <c r="Y623" s="13">
        <f>'[1]TCE - ANEXO III - Preencher'!Z632</f>
        <v>0</v>
      </c>
      <c r="Z623" s="13">
        <f t="shared" si="58"/>
        <v>4696.6400000000003</v>
      </c>
      <c r="AA623" s="14" t="str">
        <f>IF('[1]TCE - ANEXO III - Preencher'!AB632="","",'[1]TCE - ANEXO III - Preencher'!AB632)</f>
        <v>ABONO COMPLEMENTAR LEI NO 14.434</v>
      </c>
      <c r="AB623" s="13">
        <f t="shared" si="59"/>
        <v>4846.3200000000006</v>
      </c>
    </row>
    <row r="624" spans="1:28">
      <c r="A624" s="6">
        <f>IFERROR(VLOOKUP(B624,'[1]DADOS (OCULTAR)'!$Q$3:$S$133,3,0),"")</f>
        <v>9767633000447</v>
      </c>
      <c r="B624" s="7" t="str">
        <f>'[1]TCE - ANEXO III - Preencher'!C633</f>
        <v>HOSPITAL SILVIO MAGALHÃES</v>
      </c>
      <c r="C624" s="8"/>
      <c r="D624" s="9" t="str">
        <f>'[1]TCE - ANEXO III - Preencher'!E633</f>
        <v>ROSILENE MARIA DE OLIVEIRA</v>
      </c>
      <c r="E624" s="7" t="str">
        <f>IF('[1]TCE - ANEXO III - Preencher'!F633="4 - Assistência Odontológica","2 - Outros Profissionais da Saúde",'[1]TCE - ANEXO III - Preencher'!F633)</f>
        <v>3 - Administrativo</v>
      </c>
      <c r="F624" s="10">
        <f>'[1]TCE - ANEXO III - Preencher'!G633</f>
        <v>142105</v>
      </c>
      <c r="G624" s="11" t="str">
        <f>IF('[1]TCE - ANEXO III - Preencher'!H633="","",'[1]TCE - ANEXO III - Preencher'!H633)</f>
        <v>09/2023</v>
      </c>
      <c r="H624" s="12">
        <f>'[1]TCE - ANEXO III - Preencher'!I633</f>
        <v>0</v>
      </c>
      <c r="I624" s="12">
        <f>'[1]TCE - ANEXO III - Preencher'!J633</f>
        <v>579.25</v>
      </c>
      <c r="J624" s="12">
        <f>'[1]TCE - ANEXO III - Preencher'!K633</f>
        <v>0</v>
      </c>
      <c r="K624" s="13">
        <f>'[1]TCE - ANEXO III - Preencher'!L633</f>
        <v>0</v>
      </c>
      <c r="L624" s="13">
        <f>'[1]TCE - ANEXO III - Preencher'!M633</f>
        <v>0</v>
      </c>
      <c r="M624" s="13">
        <f t="shared" si="54"/>
        <v>0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>
        <f>IF('[1]TCE - ANEXO III - Preencher'!AB633="","",'[1]TCE - ANEXO III - Preencher'!AB633)</f>
        <v>0</v>
      </c>
      <c r="AB624" s="13">
        <f t="shared" si="59"/>
        <v>579.25</v>
      </c>
    </row>
    <row r="625" spans="1:28">
      <c r="A625" s="6">
        <f>IFERROR(VLOOKUP(B625,'[1]DADOS (OCULTAR)'!$Q$3:$S$133,3,0),"")</f>
        <v>9767633000447</v>
      </c>
      <c r="B625" s="7" t="str">
        <f>'[1]TCE - ANEXO III - Preencher'!C634</f>
        <v>HOSPITAL SILVIO MAGALHÃES</v>
      </c>
      <c r="C625" s="8"/>
      <c r="D625" s="9" t="str">
        <f>'[1]TCE - ANEXO III - Preencher'!E634</f>
        <v>ROSIMERI ALVES DA SILVA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>
        <f>'[1]TCE - ANEXO III - Preencher'!G634</f>
        <v>322205</v>
      </c>
      <c r="G625" s="11" t="str">
        <f>IF('[1]TCE - ANEXO III - Preencher'!H634="","",'[1]TCE - ANEXO III - Preencher'!H634)</f>
        <v>09/2023</v>
      </c>
      <c r="H625" s="12">
        <f>'[1]TCE - ANEXO III - Preencher'!I634</f>
        <v>0</v>
      </c>
      <c r="I625" s="12">
        <f>'[1]TCE - ANEXO III - Preencher'!J634</f>
        <v>140.01</v>
      </c>
      <c r="J625" s="12">
        <f>'[1]TCE - ANEXO III - Preencher'!K634</f>
        <v>0</v>
      </c>
      <c r="K625" s="13">
        <f>'[1]TCE - ANEXO III - Preencher'!L634</f>
        <v>0</v>
      </c>
      <c r="L625" s="13">
        <f>'[1]TCE - ANEXO III - Preencher'!M634</f>
        <v>0</v>
      </c>
      <c r="M625" s="13">
        <f t="shared" si="54"/>
        <v>0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4851.28</v>
      </c>
      <c r="Y625" s="13">
        <f>'[1]TCE - ANEXO III - Preencher'!Z634</f>
        <v>0</v>
      </c>
      <c r="Z625" s="13">
        <f t="shared" si="58"/>
        <v>4851.28</v>
      </c>
      <c r="AA625" s="14" t="str">
        <f>IF('[1]TCE - ANEXO III - Preencher'!AB634="","",'[1]TCE - ANEXO III - Preencher'!AB634)</f>
        <v>ABONO COMPLEMENTAR LEI NO 14.434</v>
      </c>
      <c r="AB625" s="13">
        <f t="shared" si="59"/>
        <v>4991.29</v>
      </c>
    </row>
    <row r="626" spans="1:28">
      <c r="A626" s="6">
        <f>IFERROR(VLOOKUP(B626,'[1]DADOS (OCULTAR)'!$Q$3:$S$133,3,0),"")</f>
        <v>9767633000447</v>
      </c>
      <c r="B626" s="7" t="str">
        <f>'[1]TCE - ANEXO III - Preencher'!C635</f>
        <v>HOSPITAL SILVIO MAGALHÃES</v>
      </c>
      <c r="C626" s="8"/>
      <c r="D626" s="9" t="str">
        <f>'[1]TCE - ANEXO III - Preencher'!E635</f>
        <v>ROSINEIDE MARIA DA SILVA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322205</v>
      </c>
      <c r="G626" s="11" t="str">
        <f>IF('[1]TCE - ANEXO III - Preencher'!H635="","",'[1]TCE - ANEXO III - Preencher'!H635)</f>
        <v>09/2023</v>
      </c>
      <c r="H626" s="12">
        <f>'[1]TCE - ANEXO III - Preencher'!I635</f>
        <v>0</v>
      </c>
      <c r="I626" s="12">
        <f>'[1]TCE - ANEXO III - Preencher'!J635</f>
        <v>181.26</v>
      </c>
      <c r="J626" s="12">
        <f>'[1]TCE - ANEXO III - Preencher'!K635</f>
        <v>0</v>
      </c>
      <c r="K626" s="13">
        <f>'[1]TCE - ANEXO III - Preencher'!L635</f>
        <v>0</v>
      </c>
      <c r="L626" s="13">
        <f>'[1]TCE - ANEXO III - Preencher'!M635</f>
        <v>0</v>
      </c>
      <c r="M626" s="13">
        <f t="shared" si="54"/>
        <v>0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4968.28</v>
      </c>
      <c r="Y626" s="13">
        <f>'[1]TCE - ANEXO III - Preencher'!Z635</f>
        <v>0</v>
      </c>
      <c r="Z626" s="13">
        <f t="shared" si="58"/>
        <v>4968.28</v>
      </c>
      <c r="AA626" s="14" t="str">
        <f>IF('[1]TCE - ANEXO III - Preencher'!AB635="","",'[1]TCE - ANEXO III - Preencher'!AB635)</f>
        <v>ABONO COMPLEMENTAR LEI NO 14.434</v>
      </c>
      <c r="AB626" s="13">
        <f t="shared" si="59"/>
        <v>5149.54</v>
      </c>
    </row>
    <row r="627" spans="1:28">
      <c r="A627" s="6">
        <f>IFERROR(VLOOKUP(B627,'[1]DADOS (OCULTAR)'!$Q$3:$S$133,3,0),"")</f>
        <v>9767633000447</v>
      </c>
      <c r="B627" s="7" t="str">
        <f>'[1]TCE - ANEXO III - Preencher'!C636</f>
        <v>HOSPITAL SILVIO MAGALHÃES</v>
      </c>
      <c r="C627" s="8"/>
      <c r="D627" s="9" t="str">
        <f>'[1]TCE - ANEXO III - Preencher'!E636</f>
        <v>RUBIA RAFAELLA ALVES DE SOUZA BEZERRA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223505</v>
      </c>
      <c r="G627" s="11" t="str">
        <f>IF('[1]TCE - ANEXO III - Preencher'!H636="","",'[1]TCE - ANEXO III - Preencher'!H636)</f>
        <v>09/2023</v>
      </c>
      <c r="H627" s="12">
        <f>'[1]TCE - ANEXO III - Preencher'!I636</f>
        <v>0</v>
      </c>
      <c r="I627" s="12">
        <f>'[1]TCE - ANEXO III - Preencher'!J636</f>
        <v>338.96</v>
      </c>
      <c r="J627" s="12">
        <f>'[1]TCE - ANEXO III - Preencher'!K636</f>
        <v>0</v>
      </c>
      <c r="K627" s="13">
        <f>'[1]TCE - ANEXO III - Preencher'!L636</f>
        <v>0</v>
      </c>
      <c r="L627" s="13">
        <f>'[1]TCE - ANEXO III - Preencher'!M636</f>
        <v>0</v>
      </c>
      <c r="M627" s="13">
        <f t="shared" si="54"/>
        <v>0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>
        <f>IF('[1]TCE - ANEXO III - Preencher'!AB636="","",'[1]TCE - ANEXO III - Preencher'!AB636)</f>
        <v>0</v>
      </c>
      <c r="AB627" s="13">
        <f t="shared" si="59"/>
        <v>338.96</v>
      </c>
    </row>
    <row r="628" spans="1:28">
      <c r="A628" s="6">
        <f>IFERROR(VLOOKUP(B628,'[1]DADOS (OCULTAR)'!$Q$3:$S$133,3,0),"")</f>
        <v>9767633000447</v>
      </c>
      <c r="B628" s="7" t="str">
        <f>'[1]TCE - ANEXO III - Preencher'!C637</f>
        <v>HOSPITAL SILVIO MAGALHÃES</v>
      </c>
      <c r="C628" s="8"/>
      <c r="D628" s="9" t="str">
        <f>'[1]TCE - ANEXO III - Preencher'!E637</f>
        <v>SABRINA KAROLINE BATISTA SOARES</v>
      </c>
      <c r="E628" s="7" t="str">
        <f>IF('[1]TCE - ANEXO III - Preencher'!F637="4 - Assistência Odontológica","2 - Outros Profissionais da Saúde",'[1]TCE - ANEXO III - Preencher'!F637)</f>
        <v>3 - Administrativo</v>
      </c>
      <c r="F628" s="10">
        <f>'[1]TCE - ANEXO III - Preencher'!G637</f>
        <v>411005</v>
      </c>
      <c r="G628" s="11" t="str">
        <f>IF('[1]TCE - ANEXO III - Preencher'!H637="","",'[1]TCE - ANEXO III - Preencher'!H637)</f>
        <v>09/2023</v>
      </c>
      <c r="H628" s="12">
        <f>'[1]TCE - ANEXO III - Preencher'!I637</f>
        <v>0</v>
      </c>
      <c r="I628" s="12">
        <f>'[1]TCE - ANEXO III - Preencher'!J637</f>
        <v>120.97</v>
      </c>
      <c r="J628" s="12">
        <f>'[1]TCE - ANEXO III - Preencher'!K637</f>
        <v>0</v>
      </c>
      <c r="K628" s="13">
        <f>'[1]TCE - ANEXO III - Preencher'!L637</f>
        <v>0</v>
      </c>
      <c r="L628" s="13">
        <f>'[1]TCE - ANEXO III - Preencher'!M637</f>
        <v>0</v>
      </c>
      <c r="M628" s="13">
        <f t="shared" si="54"/>
        <v>0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77.569999999999993</v>
      </c>
      <c r="U628" s="13">
        <f>'[1]TCE - ANEXO III - Preencher'!V637</f>
        <v>0</v>
      </c>
      <c r="V628" s="13">
        <f t="shared" si="57"/>
        <v>77.569999999999993</v>
      </c>
      <c r="W628" s="14" t="str">
        <f>IF('[1]TCE - ANEXO III - Preencher'!X637="","",'[1]TCE - ANEXO III - Preencher'!X637)</f>
        <v>AUXILIO CRECHE</v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>
        <f>IF('[1]TCE - ANEXO III - Preencher'!AB637="","",'[1]TCE - ANEXO III - Preencher'!AB637)</f>
        <v>0</v>
      </c>
      <c r="AB628" s="13">
        <f t="shared" si="59"/>
        <v>198.54</v>
      </c>
    </row>
    <row r="629" spans="1:28">
      <c r="A629" s="6">
        <f>IFERROR(VLOOKUP(B629,'[1]DADOS (OCULTAR)'!$Q$3:$S$133,3,0),"")</f>
        <v>9767633000447</v>
      </c>
      <c r="B629" s="7" t="str">
        <f>'[1]TCE - ANEXO III - Preencher'!C638</f>
        <v>HOSPITAL SILVIO MAGALHÃES</v>
      </c>
      <c r="C629" s="8"/>
      <c r="D629" s="9" t="str">
        <f>'[1]TCE - ANEXO III - Preencher'!E638</f>
        <v>SADARA RIBELLY BARBOZA DE SOUZA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322205</v>
      </c>
      <c r="G629" s="11" t="str">
        <f>IF('[1]TCE - ANEXO III - Preencher'!H638="","",'[1]TCE - ANEXO III - Preencher'!H638)</f>
        <v>09/2023</v>
      </c>
      <c r="H629" s="12">
        <f>'[1]TCE - ANEXO III - Preencher'!I638</f>
        <v>0</v>
      </c>
      <c r="I629" s="12">
        <f>'[1]TCE - ANEXO III - Preencher'!J638</f>
        <v>134.68</v>
      </c>
      <c r="J629" s="12">
        <f>'[1]TCE - ANEXO III - Preencher'!K638</f>
        <v>0</v>
      </c>
      <c r="K629" s="13">
        <f>'[1]TCE - ANEXO III - Preencher'!L638</f>
        <v>0</v>
      </c>
      <c r="L629" s="13">
        <f>'[1]TCE - ANEXO III - Preencher'!M638</f>
        <v>0</v>
      </c>
      <c r="M629" s="13">
        <f t="shared" si="54"/>
        <v>0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5034.4799999999996</v>
      </c>
      <c r="Y629" s="13">
        <f>'[1]TCE - ANEXO III - Preencher'!Z638</f>
        <v>0</v>
      </c>
      <c r="Z629" s="13">
        <f t="shared" si="58"/>
        <v>5034.4799999999996</v>
      </c>
      <c r="AA629" s="14" t="str">
        <f>IF('[1]TCE - ANEXO III - Preencher'!AB638="","",'[1]TCE - ANEXO III - Preencher'!AB638)</f>
        <v>ABONO COMPLEMENTAR LEI NO 14.434</v>
      </c>
      <c r="AB629" s="13">
        <f t="shared" si="59"/>
        <v>5169.16</v>
      </c>
    </row>
    <row r="630" spans="1:28">
      <c r="A630" s="6">
        <f>IFERROR(VLOOKUP(B630,'[1]DADOS (OCULTAR)'!$Q$3:$S$133,3,0),"")</f>
        <v>9767633000447</v>
      </c>
      <c r="B630" s="7" t="str">
        <f>'[1]TCE - ANEXO III - Preencher'!C639</f>
        <v>HOSPITAL SILVIO MAGALHÃES</v>
      </c>
      <c r="C630" s="8"/>
      <c r="D630" s="9" t="str">
        <f>'[1]TCE - ANEXO III - Preencher'!E639</f>
        <v>SAMARA FERNANDES SOUZA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322205</v>
      </c>
      <c r="G630" s="11" t="str">
        <f>IF('[1]TCE - ANEXO III - Preencher'!H639="","",'[1]TCE - ANEXO III - Preencher'!H639)</f>
        <v>09/2023</v>
      </c>
      <c r="H630" s="12">
        <f>'[1]TCE - ANEXO III - Preencher'!I639</f>
        <v>0</v>
      </c>
      <c r="I630" s="12">
        <f>'[1]TCE - ANEXO III - Preencher'!J639</f>
        <v>144.52000000000001</v>
      </c>
      <c r="J630" s="12">
        <f>'[1]TCE - ANEXO III - Preencher'!K639</f>
        <v>0</v>
      </c>
      <c r="K630" s="13">
        <f>'[1]TCE - ANEXO III - Preencher'!L639</f>
        <v>0</v>
      </c>
      <c r="L630" s="13">
        <f>'[1]TCE - ANEXO III - Preencher'!M639</f>
        <v>0</v>
      </c>
      <c r="M630" s="13">
        <f t="shared" si="54"/>
        <v>0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4624.24</v>
      </c>
      <c r="Y630" s="13">
        <f>'[1]TCE - ANEXO III - Preencher'!Z639</f>
        <v>0</v>
      </c>
      <c r="Z630" s="13">
        <f t="shared" si="58"/>
        <v>4624.24</v>
      </c>
      <c r="AA630" s="14" t="str">
        <f>IF('[1]TCE - ANEXO III - Preencher'!AB639="","",'[1]TCE - ANEXO III - Preencher'!AB639)</f>
        <v>ABONO COMPLEMENTAR LEI NO 14.434</v>
      </c>
      <c r="AB630" s="13">
        <f t="shared" si="59"/>
        <v>4768.76</v>
      </c>
    </row>
    <row r="631" spans="1:28">
      <c r="A631" s="6">
        <f>IFERROR(VLOOKUP(B631,'[1]DADOS (OCULTAR)'!$Q$3:$S$133,3,0),"")</f>
        <v>9767633000447</v>
      </c>
      <c r="B631" s="7" t="str">
        <f>'[1]TCE - ANEXO III - Preencher'!C640</f>
        <v>HOSPITAL SILVIO MAGALHÃES</v>
      </c>
      <c r="C631" s="8"/>
      <c r="D631" s="9" t="str">
        <f>'[1]TCE - ANEXO III - Preencher'!E640</f>
        <v>SAMYRIS PALLOMA DA SILVA DOMINGOS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223505</v>
      </c>
      <c r="G631" s="11" t="str">
        <f>IF('[1]TCE - ANEXO III - Preencher'!H640="","",'[1]TCE - ANEXO III - Preencher'!H640)</f>
        <v>09/2023</v>
      </c>
      <c r="H631" s="12">
        <f>'[1]TCE - ANEXO III - Preencher'!I640</f>
        <v>0</v>
      </c>
      <c r="I631" s="12">
        <f>'[1]TCE - ANEXO III - Preencher'!J640</f>
        <v>231.18</v>
      </c>
      <c r="J631" s="12">
        <f>'[1]TCE - ANEXO III - Preencher'!K640</f>
        <v>0</v>
      </c>
      <c r="K631" s="13">
        <f>'[1]TCE - ANEXO III - Preencher'!L640</f>
        <v>0</v>
      </c>
      <c r="L631" s="13">
        <f>'[1]TCE - ANEXO III - Preencher'!M640</f>
        <v>0</v>
      </c>
      <c r="M631" s="13">
        <f t="shared" si="54"/>
        <v>0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6990.16</v>
      </c>
      <c r="Y631" s="13">
        <f>'[1]TCE - ANEXO III - Preencher'!Z640</f>
        <v>0</v>
      </c>
      <c r="Z631" s="13">
        <f t="shared" si="58"/>
        <v>6990.16</v>
      </c>
      <c r="AA631" s="14" t="str">
        <f>IF('[1]TCE - ANEXO III - Preencher'!AB640="","",'[1]TCE - ANEXO III - Preencher'!AB640)</f>
        <v>ABONO COMPLEMENTAR LEI NO 14.434</v>
      </c>
      <c r="AB631" s="13">
        <f t="shared" si="59"/>
        <v>7221.34</v>
      </c>
    </row>
    <row r="632" spans="1:28">
      <c r="A632" s="6">
        <f>IFERROR(VLOOKUP(B632,'[1]DADOS (OCULTAR)'!$Q$3:$S$133,3,0),"")</f>
        <v>9767633000447</v>
      </c>
      <c r="B632" s="7" t="str">
        <f>'[1]TCE - ANEXO III - Preencher'!C641</f>
        <v>HOSPITAL SILVIO MAGALHÃES</v>
      </c>
      <c r="C632" s="8"/>
      <c r="D632" s="9" t="str">
        <f>'[1]TCE - ANEXO III - Preencher'!E641</f>
        <v>SANDRA BARRETO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 t="str">
        <f>IF('[1]TCE - ANEXO III - Preencher'!H641="","",'[1]TCE - ANEXO III - Preencher'!H641)</f>
        <v>09/2023</v>
      </c>
      <c r="H632" s="12">
        <f>'[1]TCE - ANEXO III - Preencher'!I641</f>
        <v>0</v>
      </c>
      <c r="I632" s="12">
        <f>'[1]TCE - ANEXO III - Preencher'!J641</f>
        <v>168.35</v>
      </c>
      <c r="J632" s="12">
        <f>'[1]TCE - ANEXO III - Preencher'!K641</f>
        <v>0</v>
      </c>
      <c r="K632" s="13">
        <f>'[1]TCE - ANEXO III - Preencher'!L641</f>
        <v>0</v>
      </c>
      <c r="L632" s="13">
        <f>'[1]TCE - ANEXO III - Preencher'!M641</f>
        <v>0</v>
      </c>
      <c r="M632" s="13">
        <f t="shared" si="54"/>
        <v>0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77.55</v>
      </c>
      <c r="U632" s="13">
        <f>'[1]TCE - ANEXO III - Preencher'!V641</f>
        <v>0</v>
      </c>
      <c r="V632" s="13">
        <f t="shared" si="57"/>
        <v>77.55</v>
      </c>
      <c r="W632" s="14" t="str">
        <f>IF('[1]TCE - ANEXO III - Preencher'!X641="","",'[1]TCE - ANEXO III - Preencher'!X641)</f>
        <v>AUXILIO CRECHE</v>
      </c>
      <c r="X632" s="13">
        <f>'[1]TCE - ANEXO III - Preencher'!Y641</f>
        <v>3965</v>
      </c>
      <c r="Y632" s="13">
        <f>'[1]TCE - ANEXO III - Preencher'!Z641</f>
        <v>0</v>
      </c>
      <c r="Z632" s="13">
        <f t="shared" si="58"/>
        <v>3965</v>
      </c>
      <c r="AA632" s="14" t="str">
        <f>IF('[1]TCE - ANEXO III - Preencher'!AB641="","",'[1]TCE - ANEXO III - Preencher'!AB641)</f>
        <v>ABONO COMPLEMENTAR LEI NO 14.434</v>
      </c>
      <c r="AB632" s="13">
        <f t="shared" si="59"/>
        <v>4210.8999999999996</v>
      </c>
    </row>
    <row r="633" spans="1:28">
      <c r="A633" s="6">
        <f>IFERROR(VLOOKUP(B633,'[1]DADOS (OCULTAR)'!$Q$3:$S$133,3,0),"")</f>
        <v>9767633000447</v>
      </c>
      <c r="B633" s="7" t="str">
        <f>'[1]TCE - ANEXO III - Preencher'!C642</f>
        <v>HOSPITAL SILVIO MAGALHÃES</v>
      </c>
      <c r="C633" s="8"/>
      <c r="D633" s="9" t="str">
        <f>'[1]TCE - ANEXO III - Preencher'!E642</f>
        <v>SANDRA VALERIA SALU DA SILVA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>
        <f>'[1]TCE - ANEXO III - Preencher'!G642</f>
        <v>322205</v>
      </c>
      <c r="G633" s="11" t="str">
        <f>IF('[1]TCE - ANEXO III - Preencher'!H642="","",'[1]TCE - ANEXO III - Preencher'!H642)</f>
        <v>09/2023</v>
      </c>
      <c r="H633" s="12">
        <f>'[1]TCE - ANEXO III - Preencher'!I642</f>
        <v>0</v>
      </c>
      <c r="I633" s="12">
        <f>'[1]TCE - ANEXO III - Preencher'!J642</f>
        <v>163.28</v>
      </c>
      <c r="J633" s="12">
        <f>'[1]TCE - ANEXO III - Preencher'!K642</f>
        <v>0</v>
      </c>
      <c r="K633" s="13">
        <f>'[1]TCE - ANEXO III - Preencher'!L642</f>
        <v>0</v>
      </c>
      <c r="L633" s="13">
        <f>'[1]TCE - ANEXO III - Preencher'!M642</f>
        <v>0</v>
      </c>
      <c r="M633" s="13">
        <f t="shared" si="54"/>
        <v>0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4870.4399999999996</v>
      </c>
      <c r="Y633" s="13">
        <f>'[1]TCE - ANEXO III - Preencher'!Z642</f>
        <v>0</v>
      </c>
      <c r="Z633" s="13">
        <f t="shared" si="58"/>
        <v>4870.4399999999996</v>
      </c>
      <c r="AA633" s="14" t="str">
        <f>IF('[1]TCE - ANEXO III - Preencher'!AB642="","",'[1]TCE - ANEXO III - Preencher'!AB642)</f>
        <v>ABONO COMPLEMENTAR LEI NO 14.434</v>
      </c>
      <c r="AB633" s="13">
        <f t="shared" si="59"/>
        <v>5033.7199999999993</v>
      </c>
    </row>
    <row r="634" spans="1:28">
      <c r="A634" s="6">
        <f>IFERROR(VLOOKUP(B634,'[1]DADOS (OCULTAR)'!$Q$3:$S$133,3,0),"")</f>
        <v>9767633000447</v>
      </c>
      <c r="B634" s="7" t="str">
        <f>'[1]TCE - ANEXO III - Preencher'!C643</f>
        <v>HOSPITAL SILVIO MAGALHÃES</v>
      </c>
      <c r="C634" s="8"/>
      <c r="D634" s="9" t="str">
        <f>'[1]TCE - ANEXO III - Preencher'!E643</f>
        <v>SANDRY EVELLY ANISIA RODRIGUES DE MOURA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>
        <f>'[1]TCE - ANEXO III - Preencher'!G643</f>
        <v>223810</v>
      </c>
      <c r="G634" s="11" t="str">
        <f>IF('[1]TCE - ANEXO III - Preencher'!H643="","",'[1]TCE - ANEXO III - Preencher'!H643)</f>
        <v>09/2023</v>
      </c>
      <c r="H634" s="12">
        <f>'[1]TCE - ANEXO III - Preencher'!I643</f>
        <v>0</v>
      </c>
      <c r="I634" s="12">
        <f>'[1]TCE - ANEXO III - Preencher'!J643</f>
        <v>222.72</v>
      </c>
      <c r="J634" s="12">
        <f>'[1]TCE - ANEXO III - Preencher'!K643</f>
        <v>0</v>
      </c>
      <c r="K634" s="13">
        <f>'[1]TCE - ANEXO III - Preencher'!L643</f>
        <v>0</v>
      </c>
      <c r="L634" s="13">
        <f>'[1]TCE - ANEXO III - Preencher'!M643</f>
        <v>0</v>
      </c>
      <c r="M634" s="13">
        <f t="shared" si="54"/>
        <v>0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112.22</v>
      </c>
      <c r="U634" s="13">
        <f>'[1]TCE - ANEXO III - Preencher'!V643</f>
        <v>0</v>
      </c>
      <c r="V634" s="13">
        <f t="shared" si="57"/>
        <v>112.22</v>
      </c>
      <c r="W634" s="14" t="str">
        <f>IF('[1]TCE - ANEXO III - Preencher'!X643="","",'[1]TCE - ANEXO III - Preencher'!X643)</f>
        <v>AUXILIO CRECHE</v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>
        <f>IF('[1]TCE - ANEXO III - Preencher'!AB643="","",'[1]TCE - ANEXO III - Preencher'!AB643)</f>
        <v>0</v>
      </c>
      <c r="AB634" s="13">
        <f t="shared" si="59"/>
        <v>334.94</v>
      </c>
    </row>
    <row r="635" spans="1:28">
      <c r="A635" s="6">
        <f>IFERROR(VLOOKUP(B635,'[1]DADOS (OCULTAR)'!$Q$3:$S$133,3,0),"")</f>
        <v>9767633000447</v>
      </c>
      <c r="B635" s="7" t="str">
        <f>'[1]TCE - ANEXO III - Preencher'!C644</f>
        <v>HOSPITAL SILVIO MAGALHÃES</v>
      </c>
      <c r="C635" s="8"/>
      <c r="D635" s="9" t="str">
        <f>'[1]TCE - ANEXO III - Preencher'!E644</f>
        <v>SANMARA CELIA ARAUJO DE LIMA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>
        <f>'[1]TCE - ANEXO III - Preencher'!G644</f>
        <v>223605</v>
      </c>
      <c r="G635" s="11" t="str">
        <f>IF('[1]TCE - ANEXO III - Preencher'!H644="","",'[1]TCE - ANEXO III - Preencher'!H644)</f>
        <v>09/2023</v>
      </c>
      <c r="H635" s="12">
        <f>'[1]TCE - ANEXO III - Preencher'!I644</f>
        <v>0</v>
      </c>
      <c r="I635" s="12">
        <f>'[1]TCE - ANEXO III - Preencher'!J644</f>
        <v>318.01</v>
      </c>
      <c r="J635" s="12">
        <f>'[1]TCE - ANEXO III - Preencher'!K644</f>
        <v>0</v>
      </c>
      <c r="K635" s="13">
        <f>'[1]TCE - ANEXO III - Preencher'!L644</f>
        <v>0</v>
      </c>
      <c r="L635" s="13">
        <f>'[1]TCE - ANEXO III - Preencher'!M644</f>
        <v>0</v>
      </c>
      <c r="M635" s="13">
        <f t="shared" si="54"/>
        <v>0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>
        <f>IF('[1]TCE - ANEXO III - Preencher'!AB644="","",'[1]TCE - ANEXO III - Preencher'!AB644)</f>
        <v>0</v>
      </c>
      <c r="AB635" s="13">
        <f t="shared" si="59"/>
        <v>318.01</v>
      </c>
    </row>
    <row r="636" spans="1:28">
      <c r="A636" s="6">
        <f>IFERROR(VLOOKUP(B636,'[1]DADOS (OCULTAR)'!$Q$3:$S$133,3,0),"")</f>
        <v>9767633000447</v>
      </c>
      <c r="B636" s="7" t="str">
        <f>'[1]TCE - ANEXO III - Preencher'!C645</f>
        <v>HOSPITAL SILVIO MAGALHÃES</v>
      </c>
      <c r="C636" s="8"/>
      <c r="D636" s="9" t="str">
        <f>'[1]TCE - ANEXO III - Preencher'!E645</f>
        <v>SERGIO MENDES DA SILVA</v>
      </c>
      <c r="E636" s="7" t="str">
        <f>IF('[1]TCE - ANEXO III - Preencher'!F645="4 - Assistência Odontológica","2 - Outros Profissionais da Saúde",'[1]TCE - ANEXO III - Preencher'!F645)</f>
        <v>2 - Outros Profissionais da Saúde</v>
      </c>
      <c r="F636" s="10">
        <f>'[1]TCE - ANEXO III - Preencher'!G645</f>
        <v>322205</v>
      </c>
      <c r="G636" s="11" t="str">
        <f>IF('[1]TCE - ANEXO III - Preencher'!H645="","",'[1]TCE - ANEXO III - Preencher'!H645)</f>
        <v>09/2023</v>
      </c>
      <c r="H636" s="12">
        <f>'[1]TCE - ANEXO III - Preencher'!I645</f>
        <v>0</v>
      </c>
      <c r="I636" s="12">
        <f>'[1]TCE - ANEXO III - Preencher'!J645</f>
        <v>163.28</v>
      </c>
      <c r="J636" s="12">
        <f>'[1]TCE - ANEXO III - Preencher'!K645</f>
        <v>0</v>
      </c>
      <c r="K636" s="13">
        <f>'[1]TCE - ANEXO III - Preencher'!L645</f>
        <v>0</v>
      </c>
      <c r="L636" s="13">
        <f>'[1]TCE - ANEXO III - Preencher'!M645</f>
        <v>0</v>
      </c>
      <c r="M636" s="13">
        <f t="shared" si="54"/>
        <v>0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4699.96</v>
      </c>
      <c r="Y636" s="13">
        <f>'[1]TCE - ANEXO III - Preencher'!Z645</f>
        <v>0</v>
      </c>
      <c r="Z636" s="13">
        <f t="shared" si="58"/>
        <v>4699.96</v>
      </c>
      <c r="AA636" s="14" t="str">
        <f>IF('[1]TCE - ANEXO III - Preencher'!AB645="","",'[1]TCE - ANEXO III - Preencher'!AB645)</f>
        <v>ABONO COMPLEMENTAR LEI NO 14.434</v>
      </c>
      <c r="AB636" s="13">
        <f t="shared" si="59"/>
        <v>4863.24</v>
      </c>
    </row>
    <row r="637" spans="1:28">
      <c r="A637" s="6">
        <f>IFERROR(VLOOKUP(B637,'[1]DADOS (OCULTAR)'!$Q$3:$S$133,3,0),"")</f>
        <v>9767633000447</v>
      </c>
      <c r="B637" s="7" t="str">
        <f>'[1]TCE - ANEXO III - Preencher'!C646</f>
        <v>HOSPITAL SILVIO MAGALHÃES</v>
      </c>
      <c r="C637" s="8"/>
      <c r="D637" s="9" t="str">
        <f>'[1]TCE - ANEXO III - Preencher'!E646</f>
        <v>SHARLLYS KLEVERSON BARBOSA DA SILVA</v>
      </c>
      <c r="E637" s="7" t="str">
        <f>IF('[1]TCE - ANEXO III - Preencher'!F646="4 - Assistência Odontológica","2 - Outros Profissionais da Saúde",'[1]TCE - ANEXO III - Preencher'!F646)</f>
        <v>3 - Administrativo</v>
      </c>
      <c r="F637" s="10">
        <f>'[1]TCE - ANEXO III - Preencher'!G646</f>
        <v>411005</v>
      </c>
      <c r="G637" s="11" t="str">
        <f>IF('[1]TCE - ANEXO III - Preencher'!H646="","",'[1]TCE - ANEXO III - Preencher'!H646)</f>
        <v>09/2023</v>
      </c>
      <c r="H637" s="12">
        <f>'[1]TCE - ANEXO III - Preencher'!I646</f>
        <v>0</v>
      </c>
      <c r="I637" s="12">
        <f>'[1]TCE - ANEXO III - Preencher'!J646</f>
        <v>126.72</v>
      </c>
      <c r="J637" s="12">
        <f>'[1]TCE - ANEXO III - Preencher'!K646</f>
        <v>0</v>
      </c>
      <c r="K637" s="13">
        <f>'[1]TCE - ANEXO III - Preencher'!L646</f>
        <v>0</v>
      </c>
      <c r="L637" s="13">
        <f>'[1]TCE - ANEXO III - Preencher'!M646</f>
        <v>0</v>
      </c>
      <c r="M637" s="13">
        <f t="shared" si="54"/>
        <v>0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125</v>
      </c>
      <c r="R637" s="13">
        <f>'[1]TCE - ANEXO III - Preencher'!S646</f>
        <v>79.2</v>
      </c>
      <c r="S637" s="13">
        <f t="shared" si="56"/>
        <v>45.8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>
        <f>IF('[1]TCE - ANEXO III - Preencher'!AB646="","",'[1]TCE - ANEXO III - Preencher'!AB646)</f>
        <v>0</v>
      </c>
      <c r="AB637" s="13">
        <f t="shared" si="59"/>
        <v>172.51999999999998</v>
      </c>
    </row>
    <row r="638" spans="1:28">
      <c r="A638" s="6">
        <f>IFERROR(VLOOKUP(B638,'[1]DADOS (OCULTAR)'!$Q$3:$S$133,3,0),"")</f>
        <v>9767633000447</v>
      </c>
      <c r="B638" s="7" t="str">
        <f>'[1]TCE - ANEXO III - Preencher'!C647</f>
        <v>HOSPITAL SILVIO MAGALHÃES</v>
      </c>
      <c r="C638" s="8"/>
      <c r="D638" s="9" t="str">
        <f>'[1]TCE - ANEXO III - Preencher'!E647</f>
        <v>SHEILA MARIA DA SILVA ARAUJO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0">
        <f>'[1]TCE - ANEXO III - Preencher'!G647</f>
        <v>223505</v>
      </c>
      <c r="G638" s="11" t="str">
        <f>IF('[1]TCE - ANEXO III - Preencher'!H647="","",'[1]TCE - ANEXO III - Preencher'!H647)</f>
        <v>09/2023</v>
      </c>
      <c r="H638" s="12">
        <f>'[1]TCE - ANEXO III - Preencher'!I647</f>
        <v>0</v>
      </c>
      <c r="I638" s="12">
        <f>'[1]TCE - ANEXO III - Preencher'!J647</f>
        <v>0</v>
      </c>
      <c r="J638" s="12">
        <f>'[1]TCE - ANEXO III - Preencher'!K647</f>
        <v>0</v>
      </c>
      <c r="K638" s="13">
        <f>'[1]TCE - ANEXO III - Preencher'!L647</f>
        <v>0</v>
      </c>
      <c r="L638" s="13">
        <f>'[1]TCE - ANEXO III - Preencher'!M647</f>
        <v>0</v>
      </c>
      <c r="M638" s="13">
        <f t="shared" si="54"/>
        <v>0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>
        <f>IF('[1]TCE - ANEXO III - Preencher'!AB647="","",'[1]TCE - ANEXO III - Preencher'!AB647)</f>
        <v>0</v>
      </c>
      <c r="AB638" s="13">
        <f t="shared" si="59"/>
        <v>0</v>
      </c>
    </row>
    <row r="639" spans="1:28">
      <c r="A639" s="6">
        <f>IFERROR(VLOOKUP(B639,'[1]DADOS (OCULTAR)'!$Q$3:$S$133,3,0),"")</f>
        <v>9767633000447</v>
      </c>
      <c r="B639" s="7" t="str">
        <f>'[1]TCE - ANEXO III - Preencher'!C648</f>
        <v>HOSPITAL SILVIO MAGALHÃES</v>
      </c>
      <c r="C639" s="8"/>
      <c r="D639" s="9" t="str">
        <f>'[1]TCE - ANEXO III - Preencher'!E648</f>
        <v>SHELLINGTON VICENTE DA SILVA FERREIRA</v>
      </c>
      <c r="E639" s="7" t="str">
        <f>IF('[1]TCE - ANEXO III - Preencher'!F648="4 - Assistência Odontológica","2 - Outros Profissionais da Saúde",'[1]TCE - ANEXO III - Preencher'!F648)</f>
        <v>3 - Administrativo</v>
      </c>
      <c r="F639" s="10">
        <f>'[1]TCE - ANEXO III - Preencher'!G648</f>
        <v>142325</v>
      </c>
      <c r="G639" s="11" t="str">
        <f>IF('[1]TCE - ANEXO III - Preencher'!H648="","",'[1]TCE - ANEXO III - Preencher'!H648)</f>
        <v>09/2023</v>
      </c>
      <c r="H639" s="12">
        <f>'[1]TCE - ANEXO III - Preencher'!I648</f>
        <v>0</v>
      </c>
      <c r="I639" s="12">
        <f>'[1]TCE - ANEXO III - Preencher'!J648</f>
        <v>140.80000000000001</v>
      </c>
      <c r="J639" s="12">
        <f>'[1]TCE - ANEXO III - Preencher'!K648</f>
        <v>0</v>
      </c>
      <c r="K639" s="13">
        <f>'[1]TCE - ANEXO III - Preencher'!L648</f>
        <v>0</v>
      </c>
      <c r="L639" s="13">
        <f>'[1]TCE - ANEXO III - Preencher'!M648</f>
        <v>0</v>
      </c>
      <c r="M639" s="13">
        <f t="shared" si="54"/>
        <v>0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>
        <f>IF('[1]TCE - ANEXO III - Preencher'!AB648="","",'[1]TCE - ANEXO III - Preencher'!AB648)</f>
        <v>0</v>
      </c>
      <c r="AB639" s="13">
        <f t="shared" si="59"/>
        <v>140.80000000000001</v>
      </c>
    </row>
    <row r="640" spans="1:28">
      <c r="A640" s="6">
        <f>IFERROR(VLOOKUP(B640,'[1]DADOS (OCULTAR)'!$Q$3:$S$133,3,0),"")</f>
        <v>9767633000447</v>
      </c>
      <c r="B640" s="7" t="str">
        <f>'[1]TCE - ANEXO III - Preencher'!C649</f>
        <v>HOSPITAL SILVIO MAGALHÃES</v>
      </c>
      <c r="C640" s="8"/>
      <c r="D640" s="9" t="str">
        <f>'[1]TCE - ANEXO III - Preencher'!E649</f>
        <v>SILVANA CLEIDE SOUZA DA SILVA</v>
      </c>
      <c r="E640" s="7" t="str">
        <f>IF('[1]TCE - ANEXO III - Preencher'!F649="4 - Assistência Odontológica","2 - Outros Profissionais da Saúde",'[1]TCE - ANEXO III - Preencher'!F649)</f>
        <v>3 - Administrativo</v>
      </c>
      <c r="F640" s="10">
        <f>'[1]TCE - ANEXO III - Preencher'!G649</f>
        <v>251605</v>
      </c>
      <c r="G640" s="11" t="str">
        <f>IF('[1]TCE - ANEXO III - Preencher'!H649="","",'[1]TCE - ANEXO III - Preencher'!H649)</f>
        <v>09/2023</v>
      </c>
      <c r="H640" s="12">
        <f>'[1]TCE - ANEXO III - Preencher'!I649</f>
        <v>0</v>
      </c>
      <c r="I640" s="12">
        <f>'[1]TCE - ANEXO III - Preencher'!J649</f>
        <v>253.83</v>
      </c>
      <c r="J640" s="12">
        <f>'[1]TCE - ANEXO III - Preencher'!K649</f>
        <v>0</v>
      </c>
      <c r="K640" s="13">
        <f>'[1]TCE - ANEXO III - Preencher'!L649</f>
        <v>0</v>
      </c>
      <c r="L640" s="13">
        <f>'[1]TCE - ANEXO III - Preencher'!M649</f>
        <v>0</v>
      </c>
      <c r="M640" s="13">
        <f t="shared" si="54"/>
        <v>0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>
        <f>IF('[1]TCE - ANEXO III - Preencher'!AB649="","",'[1]TCE - ANEXO III - Preencher'!AB649)</f>
        <v>0</v>
      </c>
      <c r="AB640" s="13">
        <f t="shared" si="59"/>
        <v>253.83</v>
      </c>
    </row>
    <row r="641" spans="1:28">
      <c r="A641" s="6">
        <f>IFERROR(VLOOKUP(B641,'[1]DADOS (OCULTAR)'!$Q$3:$S$133,3,0),"")</f>
        <v>9767633000447</v>
      </c>
      <c r="B641" s="7" t="str">
        <f>'[1]TCE - ANEXO III - Preencher'!C650</f>
        <v>HOSPITAL SILVIO MAGALHÃES</v>
      </c>
      <c r="C641" s="8"/>
      <c r="D641" s="9" t="str">
        <f>'[1]TCE - ANEXO III - Preencher'!E650</f>
        <v>SILVANA FERREIRA DE SOUSA</v>
      </c>
      <c r="E641" s="7" t="str">
        <f>IF('[1]TCE - ANEXO III - Preencher'!F650="4 - Assistência Odontológica","2 - Outros Profissionais da Saúde",'[1]TCE - ANEXO III - Preencher'!F650)</f>
        <v>3 - Administrativo</v>
      </c>
      <c r="F641" s="10">
        <f>'[1]TCE - ANEXO III - Preencher'!G650</f>
        <v>413115</v>
      </c>
      <c r="G641" s="11" t="str">
        <f>IF('[1]TCE - ANEXO III - Preencher'!H650="","",'[1]TCE - ANEXO III - Preencher'!H650)</f>
        <v>09/2023</v>
      </c>
      <c r="H641" s="12">
        <f>'[1]TCE - ANEXO III - Preencher'!I650</f>
        <v>0</v>
      </c>
      <c r="I641" s="12">
        <f>'[1]TCE - ANEXO III - Preencher'!J650</f>
        <v>185.3</v>
      </c>
      <c r="J641" s="12">
        <f>'[1]TCE - ANEXO III - Preencher'!K650</f>
        <v>0</v>
      </c>
      <c r="K641" s="13">
        <f>'[1]TCE - ANEXO III - Preencher'!L650</f>
        <v>0</v>
      </c>
      <c r="L641" s="13">
        <f>'[1]TCE - ANEXO III - Preencher'!M650</f>
        <v>0</v>
      </c>
      <c r="M641" s="13">
        <f t="shared" si="54"/>
        <v>0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>
        <f>IF('[1]TCE - ANEXO III - Preencher'!AB650="","",'[1]TCE - ANEXO III - Preencher'!AB650)</f>
        <v>0</v>
      </c>
      <c r="AB641" s="13">
        <f t="shared" si="59"/>
        <v>185.3</v>
      </c>
    </row>
    <row r="642" spans="1:28">
      <c r="A642" s="6">
        <f>IFERROR(VLOOKUP(B642,'[1]DADOS (OCULTAR)'!$Q$3:$S$133,3,0),"")</f>
        <v>9767633000447</v>
      </c>
      <c r="B642" s="7" t="str">
        <f>'[1]TCE - ANEXO III - Preencher'!C651</f>
        <v>HOSPITAL SILVIO MAGALHÃES</v>
      </c>
      <c r="C642" s="8"/>
      <c r="D642" s="9" t="str">
        <f>'[1]TCE - ANEXO III - Preencher'!E651</f>
        <v>SILVANIA CICERA DOS SANTOS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0">
        <f>'[1]TCE - ANEXO III - Preencher'!G651</f>
        <v>322205</v>
      </c>
      <c r="G642" s="11" t="str">
        <f>IF('[1]TCE - ANEXO III - Preencher'!H651="","",'[1]TCE - ANEXO III - Preencher'!H651)</f>
        <v>09/2023</v>
      </c>
      <c r="H642" s="12">
        <f>'[1]TCE - ANEXO III - Preencher'!I651</f>
        <v>0</v>
      </c>
      <c r="I642" s="12">
        <f>'[1]TCE - ANEXO III - Preencher'!J651</f>
        <v>157.97</v>
      </c>
      <c r="J642" s="12">
        <f>'[1]TCE - ANEXO III - Preencher'!K651</f>
        <v>0</v>
      </c>
      <c r="K642" s="13">
        <f>'[1]TCE - ANEXO III - Preencher'!L651</f>
        <v>0</v>
      </c>
      <c r="L642" s="13">
        <f>'[1]TCE - ANEXO III - Preencher'!M651</f>
        <v>0</v>
      </c>
      <c r="M642" s="13">
        <f t="shared" si="54"/>
        <v>0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5350.68</v>
      </c>
      <c r="Y642" s="13">
        <f>'[1]TCE - ANEXO III - Preencher'!Z651</f>
        <v>0</v>
      </c>
      <c r="Z642" s="13">
        <f t="shared" si="58"/>
        <v>5350.68</v>
      </c>
      <c r="AA642" s="14" t="str">
        <f>IF('[1]TCE - ANEXO III - Preencher'!AB651="","",'[1]TCE - ANEXO III - Preencher'!AB651)</f>
        <v>ABONO COMPLEMENTAR LEI NO 14.434</v>
      </c>
      <c r="AB642" s="13">
        <f t="shared" si="59"/>
        <v>5508.6500000000005</v>
      </c>
    </row>
    <row r="643" spans="1:28">
      <c r="A643" s="6">
        <f>IFERROR(VLOOKUP(B643,'[1]DADOS (OCULTAR)'!$Q$3:$S$133,3,0),"")</f>
        <v>9767633000447</v>
      </c>
      <c r="B643" s="7" t="str">
        <f>'[1]TCE - ANEXO III - Preencher'!C652</f>
        <v>HOSPITAL SILVIO MAGALHÃES</v>
      </c>
      <c r="C643" s="8"/>
      <c r="D643" s="9" t="str">
        <f>'[1]TCE - ANEXO III - Preencher'!E652</f>
        <v>SILVANIA MARIA DA SILVA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>
        <f>'[1]TCE - ANEXO III - Preencher'!G652</f>
        <v>322205</v>
      </c>
      <c r="G643" s="11" t="str">
        <f>IF('[1]TCE - ANEXO III - Preencher'!H652="","",'[1]TCE - ANEXO III - Preencher'!H652)</f>
        <v>09/2023</v>
      </c>
      <c r="H643" s="12">
        <f>'[1]TCE - ANEXO III - Preencher'!I652</f>
        <v>0</v>
      </c>
      <c r="I643" s="12">
        <f>'[1]TCE - ANEXO III - Preencher'!J652</f>
        <v>144.35</v>
      </c>
      <c r="J643" s="12">
        <f>'[1]TCE - ANEXO III - Preencher'!K652</f>
        <v>0</v>
      </c>
      <c r="K643" s="13">
        <f>'[1]TCE - ANEXO III - Preencher'!L652</f>
        <v>0</v>
      </c>
      <c r="L643" s="13">
        <f>'[1]TCE - ANEXO III - Preencher'!M652</f>
        <v>0</v>
      </c>
      <c r="M643" s="13">
        <f t="shared" ref="M643:M706" si="60">K643-L643</f>
        <v>0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4726.88</v>
      </c>
      <c r="Y643" s="13">
        <f>'[1]TCE - ANEXO III - Preencher'!Z652</f>
        <v>0</v>
      </c>
      <c r="Z643" s="13">
        <f t="shared" ref="Z643:Z706" si="64">X643-Y643</f>
        <v>4726.88</v>
      </c>
      <c r="AA643" s="14" t="str">
        <f>IF('[1]TCE - ANEXO III - Preencher'!AB652="","",'[1]TCE - ANEXO III - Preencher'!AB652)</f>
        <v>ABONO COMPLEMENTAR LEI NO 14.434</v>
      </c>
      <c r="AB643" s="13">
        <f t="shared" ref="AB643:AB706" si="65">H643+I643+J643+M643+P643+S643+V643+Z643</f>
        <v>4871.2300000000005</v>
      </c>
    </row>
    <row r="644" spans="1:28">
      <c r="A644" s="6">
        <f>IFERROR(VLOOKUP(B644,'[1]DADOS (OCULTAR)'!$Q$3:$S$133,3,0),"")</f>
        <v>9767633000447</v>
      </c>
      <c r="B644" s="7" t="str">
        <f>'[1]TCE - ANEXO III - Preencher'!C653</f>
        <v>HOSPITAL SILVIO MAGALHÃES</v>
      </c>
      <c r="C644" s="8"/>
      <c r="D644" s="9" t="str">
        <f>'[1]TCE - ANEXO III - Preencher'!E653</f>
        <v>SILVANIA MARIA DA SILVA FREIRE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0">
        <f>'[1]TCE - ANEXO III - Preencher'!G653</f>
        <v>322205</v>
      </c>
      <c r="G644" s="11" t="str">
        <f>IF('[1]TCE - ANEXO III - Preencher'!H653="","",'[1]TCE - ANEXO III - Preencher'!H653)</f>
        <v>09/2023</v>
      </c>
      <c r="H644" s="12">
        <f>'[1]TCE - ANEXO III - Preencher'!I653</f>
        <v>0</v>
      </c>
      <c r="I644" s="12">
        <f>'[1]TCE - ANEXO III - Preencher'!J653</f>
        <v>144.35</v>
      </c>
      <c r="J644" s="12">
        <f>'[1]TCE - ANEXO III - Preencher'!K653</f>
        <v>0</v>
      </c>
      <c r="K644" s="13">
        <f>'[1]TCE - ANEXO III - Preencher'!L653</f>
        <v>0</v>
      </c>
      <c r="L644" s="13">
        <f>'[1]TCE - ANEXO III - Preencher'!M653</f>
        <v>0</v>
      </c>
      <c r="M644" s="13">
        <f t="shared" si="60"/>
        <v>0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4727.92</v>
      </c>
      <c r="Y644" s="13">
        <f>'[1]TCE - ANEXO III - Preencher'!Z653</f>
        <v>0</v>
      </c>
      <c r="Z644" s="13">
        <f t="shared" si="64"/>
        <v>4727.92</v>
      </c>
      <c r="AA644" s="14" t="str">
        <f>IF('[1]TCE - ANEXO III - Preencher'!AB653="","",'[1]TCE - ANEXO III - Preencher'!AB653)</f>
        <v>ABONO COMPLEMENTAR LEI NO 14.434</v>
      </c>
      <c r="AB644" s="13">
        <f t="shared" si="65"/>
        <v>4872.2700000000004</v>
      </c>
    </row>
    <row r="645" spans="1:28">
      <c r="A645" s="6">
        <f>IFERROR(VLOOKUP(B645,'[1]DADOS (OCULTAR)'!$Q$3:$S$133,3,0),"")</f>
        <v>9767633000447</v>
      </c>
      <c r="B645" s="7" t="str">
        <f>'[1]TCE - ANEXO III - Preencher'!C654</f>
        <v>HOSPITAL SILVIO MAGALHÃES</v>
      </c>
      <c r="C645" s="8"/>
      <c r="D645" s="9" t="str">
        <f>'[1]TCE - ANEXO III - Preencher'!E654</f>
        <v>SILVIA CARLA MELO DE QUEIROZ SILVA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0">
        <f>'[1]TCE - ANEXO III - Preencher'!G654</f>
        <v>322205</v>
      </c>
      <c r="G645" s="11" t="str">
        <f>IF('[1]TCE - ANEXO III - Preencher'!H654="","",'[1]TCE - ANEXO III - Preencher'!H654)</f>
        <v>09/2023</v>
      </c>
      <c r="H645" s="12">
        <f>'[1]TCE - ANEXO III - Preencher'!I654</f>
        <v>0</v>
      </c>
      <c r="I645" s="12">
        <f>'[1]TCE - ANEXO III - Preencher'!J654</f>
        <v>157.56</v>
      </c>
      <c r="J645" s="12">
        <f>'[1]TCE - ANEXO III - Preencher'!K654</f>
        <v>0</v>
      </c>
      <c r="K645" s="13">
        <f>'[1]TCE - ANEXO III - Preencher'!L654</f>
        <v>0</v>
      </c>
      <c r="L645" s="13">
        <f>'[1]TCE - ANEXO III - Preencher'!M654</f>
        <v>0</v>
      </c>
      <c r="M645" s="13">
        <f t="shared" si="60"/>
        <v>0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4915.6400000000003</v>
      </c>
      <c r="Y645" s="13">
        <f>'[1]TCE - ANEXO III - Preencher'!Z654</f>
        <v>0</v>
      </c>
      <c r="Z645" s="13">
        <f t="shared" si="64"/>
        <v>4915.6400000000003</v>
      </c>
      <c r="AA645" s="14" t="str">
        <f>IF('[1]TCE - ANEXO III - Preencher'!AB654="","",'[1]TCE - ANEXO III - Preencher'!AB654)</f>
        <v>ABONO COMPLEMENTAR LEI NO 14.434</v>
      </c>
      <c r="AB645" s="13">
        <f t="shared" si="65"/>
        <v>5073.2000000000007</v>
      </c>
    </row>
    <row r="646" spans="1:28">
      <c r="A646" s="6">
        <f>IFERROR(VLOOKUP(B646,'[1]DADOS (OCULTAR)'!$Q$3:$S$133,3,0),"")</f>
        <v>9767633000447</v>
      </c>
      <c r="B646" s="7" t="str">
        <f>'[1]TCE - ANEXO III - Preencher'!C655</f>
        <v>HOSPITAL SILVIO MAGALHÃES</v>
      </c>
      <c r="C646" s="8"/>
      <c r="D646" s="9" t="str">
        <f>'[1]TCE - ANEXO III - Preencher'!E655</f>
        <v>SILVIA HELENA CAVADINHA CANDIDO DOS SANTOS</v>
      </c>
      <c r="E646" s="7" t="str">
        <f>IF('[1]TCE - ANEXO III - Preencher'!F655="4 - Assistência Odontológica","2 - Outros Profissionais da Saúde",'[1]TCE - ANEXO III - Preencher'!F655)</f>
        <v>1 - Médico</v>
      </c>
      <c r="F646" s="10">
        <f>'[1]TCE - ANEXO III - Preencher'!G655</f>
        <v>225270</v>
      </c>
      <c r="G646" s="11" t="str">
        <f>IF('[1]TCE - ANEXO III - Preencher'!H655="","",'[1]TCE - ANEXO III - Preencher'!H655)</f>
        <v>09/2023</v>
      </c>
      <c r="H646" s="12">
        <f>'[1]TCE - ANEXO III - Preencher'!I655</f>
        <v>0</v>
      </c>
      <c r="I646" s="12">
        <f>'[1]TCE - ANEXO III - Preencher'!J655</f>
        <v>1078.25</v>
      </c>
      <c r="J646" s="12">
        <f>'[1]TCE - ANEXO III - Preencher'!K655</f>
        <v>0</v>
      </c>
      <c r="K646" s="13">
        <f>'[1]TCE - ANEXO III - Preencher'!L655</f>
        <v>0</v>
      </c>
      <c r="L646" s="13">
        <f>'[1]TCE - ANEXO III - Preencher'!M655</f>
        <v>0</v>
      </c>
      <c r="M646" s="13">
        <f t="shared" si="60"/>
        <v>0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>
        <f>IF('[1]TCE - ANEXO III - Preencher'!AB655="","",'[1]TCE - ANEXO III - Preencher'!AB655)</f>
        <v>0</v>
      </c>
      <c r="AB646" s="13">
        <f t="shared" si="65"/>
        <v>1078.25</v>
      </c>
    </row>
    <row r="647" spans="1:28">
      <c r="A647" s="6">
        <f>IFERROR(VLOOKUP(B647,'[1]DADOS (OCULTAR)'!$Q$3:$S$133,3,0),"")</f>
        <v>9767633000447</v>
      </c>
      <c r="B647" s="7" t="str">
        <f>'[1]TCE - ANEXO III - Preencher'!C656</f>
        <v>HOSPITAL SILVIO MAGALHÃES</v>
      </c>
      <c r="C647" s="8"/>
      <c r="D647" s="9" t="str">
        <f>'[1]TCE - ANEXO III - Preencher'!E656</f>
        <v>SILVIA RACHEL DE FREITAS</v>
      </c>
      <c r="E647" s="7" t="str">
        <f>IF('[1]TCE - ANEXO III - Preencher'!F656="4 - Assistência Odontológica","2 - Outros Profissionais da Saúde",'[1]TCE - ANEXO III - Preencher'!F656)</f>
        <v>3 - Administrativo</v>
      </c>
      <c r="F647" s="10">
        <f>'[1]TCE - ANEXO III - Preencher'!G656</f>
        <v>411005</v>
      </c>
      <c r="G647" s="11" t="str">
        <f>IF('[1]TCE - ANEXO III - Preencher'!H656="","",'[1]TCE - ANEXO III - Preencher'!H656)</f>
        <v>09/2023</v>
      </c>
      <c r="H647" s="12">
        <f>'[1]TCE - ANEXO III - Preencher'!I656</f>
        <v>0</v>
      </c>
      <c r="I647" s="12">
        <f>'[1]TCE - ANEXO III - Preencher'!J656</f>
        <v>126.72</v>
      </c>
      <c r="J647" s="12">
        <f>'[1]TCE - ANEXO III - Preencher'!K656</f>
        <v>0</v>
      </c>
      <c r="K647" s="13">
        <f>'[1]TCE - ANEXO III - Preencher'!L656</f>
        <v>0</v>
      </c>
      <c r="L647" s="13">
        <f>'[1]TCE - ANEXO III - Preencher'!M656</f>
        <v>0</v>
      </c>
      <c r="M647" s="13">
        <f t="shared" si="60"/>
        <v>0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>
        <f>IF('[1]TCE - ANEXO III - Preencher'!AB656="","",'[1]TCE - ANEXO III - Preencher'!AB656)</f>
        <v>0</v>
      </c>
      <c r="AB647" s="13">
        <f t="shared" si="65"/>
        <v>126.72</v>
      </c>
    </row>
    <row r="648" spans="1:28">
      <c r="A648" s="6">
        <f>IFERROR(VLOOKUP(B648,'[1]DADOS (OCULTAR)'!$Q$3:$S$133,3,0),"")</f>
        <v>9767633000447</v>
      </c>
      <c r="B648" s="7" t="str">
        <f>'[1]TCE - ANEXO III - Preencher'!C657</f>
        <v>HOSPITAL SILVIO MAGALHÃES</v>
      </c>
      <c r="C648" s="8"/>
      <c r="D648" s="9" t="str">
        <f>'[1]TCE - ANEXO III - Preencher'!E657</f>
        <v>SILVIO FRANCELINO SILVA DE SOUZA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0">
        <f>'[1]TCE - ANEXO III - Preencher'!G657</f>
        <v>322205</v>
      </c>
      <c r="G648" s="11" t="str">
        <f>IF('[1]TCE - ANEXO III - Preencher'!H657="","",'[1]TCE - ANEXO III - Preencher'!H657)</f>
        <v>09/2023</v>
      </c>
      <c r="H648" s="12">
        <f>'[1]TCE - ANEXO III - Preencher'!I657</f>
        <v>0</v>
      </c>
      <c r="I648" s="12">
        <f>'[1]TCE - ANEXO III - Preencher'!J657</f>
        <v>163.28</v>
      </c>
      <c r="J648" s="12">
        <f>'[1]TCE - ANEXO III - Preencher'!K657</f>
        <v>0</v>
      </c>
      <c r="K648" s="13">
        <f>'[1]TCE - ANEXO III - Preencher'!L657</f>
        <v>0</v>
      </c>
      <c r="L648" s="13">
        <f>'[1]TCE - ANEXO III - Preencher'!M657</f>
        <v>0</v>
      </c>
      <c r="M648" s="13">
        <f t="shared" si="60"/>
        <v>0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4699.16</v>
      </c>
      <c r="Y648" s="13">
        <f>'[1]TCE - ANEXO III - Preencher'!Z657</f>
        <v>0</v>
      </c>
      <c r="Z648" s="13">
        <f t="shared" si="64"/>
        <v>4699.16</v>
      </c>
      <c r="AA648" s="14" t="str">
        <f>IF('[1]TCE - ANEXO III - Preencher'!AB657="","",'[1]TCE - ANEXO III - Preencher'!AB657)</f>
        <v>ABONO COMPLEMENTAR LEI NO 14.434</v>
      </c>
      <c r="AB648" s="13">
        <f t="shared" si="65"/>
        <v>4862.4399999999996</v>
      </c>
    </row>
    <row r="649" spans="1:28">
      <c r="A649" s="6">
        <f>IFERROR(VLOOKUP(B649,'[1]DADOS (OCULTAR)'!$Q$3:$S$133,3,0),"")</f>
        <v>9767633000447</v>
      </c>
      <c r="B649" s="7" t="str">
        <f>'[1]TCE - ANEXO III - Preencher'!C658</f>
        <v>HOSPITAL SILVIO MAGALHÃES</v>
      </c>
      <c r="C649" s="8"/>
      <c r="D649" s="9" t="str">
        <f>'[1]TCE - ANEXO III - Preencher'!E658</f>
        <v>SIMONE CRISTINA DE LIMA MARQUES</v>
      </c>
      <c r="E649" s="7" t="str">
        <f>IF('[1]TCE - ANEXO III - Preencher'!F658="4 - Assistência Odontológica","2 - Outros Profissionais da Saúde",'[1]TCE - ANEXO III - Preencher'!F658)</f>
        <v>3 - Administrativo</v>
      </c>
      <c r="F649" s="10">
        <f>'[1]TCE - ANEXO III - Preencher'!G658</f>
        <v>521130</v>
      </c>
      <c r="G649" s="11" t="str">
        <f>IF('[1]TCE - ANEXO III - Preencher'!H658="","",'[1]TCE - ANEXO III - Preencher'!H658)</f>
        <v>09/2023</v>
      </c>
      <c r="H649" s="12">
        <f>'[1]TCE - ANEXO III - Preencher'!I658</f>
        <v>0</v>
      </c>
      <c r="I649" s="12">
        <f>'[1]TCE - ANEXO III - Preencher'!J658</f>
        <v>126.26</v>
      </c>
      <c r="J649" s="12">
        <f>'[1]TCE - ANEXO III - Preencher'!K658</f>
        <v>0</v>
      </c>
      <c r="K649" s="13">
        <f>'[1]TCE - ANEXO III - Preencher'!L658</f>
        <v>0</v>
      </c>
      <c r="L649" s="13">
        <f>'[1]TCE - ANEXO III - Preencher'!M658</f>
        <v>0</v>
      </c>
      <c r="M649" s="13">
        <f t="shared" si="60"/>
        <v>0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>
        <f>IF('[1]TCE - ANEXO III - Preencher'!AB658="","",'[1]TCE - ANEXO III - Preencher'!AB658)</f>
        <v>0</v>
      </c>
      <c r="AB649" s="13">
        <f t="shared" si="65"/>
        <v>126.26</v>
      </c>
    </row>
    <row r="650" spans="1:28">
      <c r="A650" s="6">
        <f>IFERROR(VLOOKUP(B650,'[1]DADOS (OCULTAR)'!$Q$3:$S$133,3,0),"")</f>
        <v>9767633000447</v>
      </c>
      <c r="B650" s="7" t="str">
        <f>'[1]TCE - ANEXO III - Preencher'!C659</f>
        <v>HOSPITAL SILVIO MAGALHÃES</v>
      </c>
      <c r="C650" s="8"/>
      <c r="D650" s="9" t="str">
        <f>'[1]TCE - ANEXO III - Preencher'!E659</f>
        <v>SIMONE MARIA DO NASCIMENTO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>
        <f>'[1]TCE - ANEXO III - Preencher'!G659</f>
        <v>324115</v>
      </c>
      <c r="G650" s="11" t="str">
        <f>IF('[1]TCE - ANEXO III - Preencher'!H659="","",'[1]TCE - ANEXO III - Preencher'!H659)</f>
        <v>09/2023</v>
      </c>
      <c r="H650" s="12">
        <f>'[1]TCE - ANEXO III - Preencher'!I659</f>
        <v>0</v>
      </c>
      <c r="I650" s="12">
        <f>'[1]TCE - ANEXO III - Preencher'!J659</f>
        <v>338.87</v>
      </c>
      <c r="J650" s="12">
        <f>'[1]TCE - ANEXO III - Preencher'!K659</f>
        <v>0</v>
      </c>
      <c r="K650" s="13">
        <f>'[1]TCE - ANEXO III - Preencher'!L659</f>
        <v>0</v>
      </c>
      <c r="L650" s="13">
        <f>'[1]TCE - ANEXO III - Preencher'!M659</f>
        <v>0</v>
      </c>
      <c r="M650" s="13">
        <f t="shared" si="60"/>
        <v>0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>
        <f>IF('[1]TCE - ANEXO III - Preencher'!AB659="","",'[1]TCE - ANEXO III - Preencher'!AB659)</f>
        <v>0</v>
      </c>
      <c r="AB650" s="13">
        <f t="shared" si="65"/>
        <v>338.87</v>
      </c>
    </row>
    <row r="651" spans="1:28">
      <c r="A651" s="6">
        <f>IFERROR(VLOOKUP(B651,'[1]DADOS (OCULTAR)'!$Q$3:$S$133,3,0),"")</f>
        <v>9767633000447</v>
      </c>
      <c r="B651" s="7" t="str">
        <f>'[1]TCE - ANEXO III - Preencher'!C660</f>
        <v>HOSPITAL SILVIO MAGALHÃES</v>
      </c>
      <c r="C651" s="8"/>
      <c r="D651" s="9" t="str">
        <f>'[1]TCE - ANEXO III - Preencher'!E660</f>
        <v>SINEIDE SANDRA SILVA DE PAULA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>
        <f>'[1]TCE - ANEXO III - Preencher'!G660</f>
        <v>322205</v>
      </c>
      <c r="G651" s="11" t="str">
        <f>IF('[1]TCE - ANEXO III - Preencher'!H660="","",'[1]TCE - ANEXO III - Preencher'!H660)</f>
        <v>09/2023</v>
      </c>
      <c r="H651" s="12">
        <f>'[1]TCE - ANEXO III - Preencher'!I660</f>
        <v>0</v>
      </c>
      <c r="I651" s="12">
        <f>'[1]TCE - ANEXO III - Preencher'!J660</f>
        <v>239.71</v>
      </c>
      <c r="J651" s="12">
        <f>'[1]TCE - ANEXO III - Preencher'!K660</f>
        <v>0</v>
      </c>
      <c r="K651" s="13">
        <f>'[1]TCE - ANEXO III - Preencher'!L660</f>
        <v>0</v>
      </c>
      <c r="L651" s="13">
        <f>'[1]TCE - ANEXO III - Preencher'!M660</f>
        <v>0</v>
      </c>
      <c r="M651" s="13">
        <f t="shared" si="60"/>
        <v>0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3889.04</v>
      </c>
      <c r="Y651" s="13">
        <f>'[1]TCE - ANEXO III - Preencher'!Z660</f>
        <v>0</v>
      </c>
      <c r="Z651" s="13">
        <f t="shared" si="64"/>
        <v>3889.04</v>
      </c>
      <c r="AA651" s="14" t="str">
        <f>IF('[1]TCE - ANEXO III - Preencher'!AB660="","",'[1]TCE - ANEXO III - Preencher'!AB660)</f>
        <v>ABONO COMPLEMENTAR LEI NO 14.434</v>
      </c>
      <c r="AB651" s="13">
        <f t="shared" si="65"/>
        <v>4128.75</v>
      </c>
    </row>
    <row r="652" spans="1:28">
      <c r="A652" s="6">
        <f>IFERROR(VLOOKUP(B652,'[1]DADOS (OCULTAR)'!$Q$3:$S$133,3,0),"")</f>
        <v>9767633000447</v>
      </c>
      <c r="B652" s="7" t="str">
        <f>'[1]TCE - ANEXO III - Preencher'!C661</f>
        <v>HOSPITAL SILVIO MAGALHÃES</v>
      </c>
      <c r="C652" s="8"/>
      <c r="D652" s="9" t="str">
        <f>'[1]TCE - ANEXO III - Preencher'!E661</f>
        <v>SOLANGE DA SILVA GOUVEIA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>
        <f>'[1]TCE - ANEXO III - Preencher'!G661</f>
        <v>322205</v>
      </c>
      <c r="G652" s="11" t="str">
        <f>IF('[1]TCE - ANEXO III - Preencher'!H661="","",'[1]TCE - ANEXO III - Preencher'!H661)</f>
        <v>09/2023</v>
      </c>
      <c r="H652" s="12">
        <f>'[1]TCE - ANEXO III - Preencher'!I661</f>
        <v>0</v>
      </c>
      <c r="I652" s="12">
        <f>'[1]TCE - ANEXO III - Preencher'!J661</f>
        <v>149.66999999999999</v>
      </c>
      <c r="J652" s="12">
        <f>'[1]TCE - ANEXO III - Preencher'!K661</f>
        <v>0</v>
      </c>
      <c r="K652" s="13">
        <f>'[1]TCE - ANEXO III - Preencher'!L661</f>
        <v>0</v>
      </c>
      <c r="L652" s="13">
        <f>'[1]TCE - ANEXO III - Preencher'!M661</f>
        <v>0</v>
      </c>
      <c r="M652" s="13">
        <f t="shared" si="60"/>
        <v>0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4677</v>
      </c>
      <c r="Y652" s="13">
        <f>'[1]TCE - ANEXO III - Preencher'!Z661</f>
        <v>0</v>
      </c>
      <c r="Z652" s="13">
        <f t="shared" si="64"/>
        <v>4677</v>
      </c>
      <c r="AA652" s="14" t="str">
        <f>IF('[1]TCE - ANEXO III - Preencher'!AB661="","",'[1]TCE - ANEXO III - Preencher'!AB661)</f>
        <v>ABONO COMPLEMENTAR LEI NO 14.434</v>
      </c>
      <c r="AB652" s="13">
        <f t="shared" si="65"/>
        <v>4826.67</v>
      </c>
    </row>
    <row r="653" spans="1:28">
      <c r="A653" s="6">
        <f>IFERROR(VLOOKUP(B653,'[1]DADOS (OCULTAR)'!$Q$3:$S$133,3,0),"")</f>
        <v>9767633000447</v>
      </c>
      <c r="B653" s="7" t="str">
        <f>'[1]TCE - ANEXO III - Preencher'!C662</f>
        <v>HOSPITAL SILVIO MAGALHÃES</v>
      </c>
      <c r="C653" s="8"/>
      <c r="D653" s="9" t="str">
        <f>'[1]TCE - ANEXO III - Preencher'!E662</f>
        <v>SOLANGE MARIA DA PAZ SILVA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0">
        <f>'[1]TCE - ANEXO III - Preencher'!G662</f>
        <v>322205</v>
      </c>
      <c r="G653" s="11" t="str">
        <f>IF('[1]TCE - ANEXO III - Preencher'!H662="","",'[1]TCE - ANEXO III - Preencher'!H662)</f>
        <v>09/2023</v>
      </c>
      <c r="H653" s="12">
        <f>'[1]TCE - ANEXO III - Preencher'!I662</f>
        <v>0</v>
      </c>
      <c r="I653" s="12">
        <f>'[1]TCE - ANEXO III - Preencher'!J662</f>
        <v>0</v>
      </c>
      <c r="J653" s="12">
        <f>'[1]TCE - ANEXO III - Preencher'!K662</f>
        <v>0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>
        <f>IF('[1]TCE - ANEXO III - Preencher'!AB662="","",'[1]TCE - ANEXO III - Preencher'!AB662)</f>
        <v>0</v>
      </c>
      <c r="AB653" s="13">
        <f t="shared" si="65"/>
        <v>0</v>
      </c>
    </row>
    <row r="654" spans="1:28">
      <c r="A654" s="6">
        <f>IFERROR(VLOOKUP(B654,'[1]DADOS (OCULTAR)'!$Q$3:$S$133,3,0),"")</f>
        <v>9767633000447</v>
      </c>
      <c r="B654" s="7" t="str">
        <f>'[1]TCE - ANEXO III - Preencher'!C663</f>
        <v>HOSPITAL SILVIO MAGALHÃES</v>
      </c>
      <c r="C654" s="8"/>
      <c r="D654" s="9" t="str">
        <f>'[1]TCE - ANEXO III - Preencher'!E663</f>
        <v>SONIA MARIA GONCALVES DE LIRA</v>
      </c>
      <c r="E654" s="7" t="str">
        <f>IF('[1]TCE - ANEXO III - Preencher'!F663="4 - Assistência Odontológica","2 - Outros Profissionais da Saúde",'[1]TCE - ANEXO III - Preencher'!F663)</f>
        <v>3 - Administrativo</v>
      </c>
      <c r="F654" s="10">
        <f>'[1]TCE - ANEXO III - Preencher'!G663</f>
        <v>517410</v>
      </c>
      <c r="G654" s="11" t="str">
        <f>IF('[1]TCE - ANEXO III - Preencher'!H663="","",'[1]TCE - ANEXO III - Preencher'!H663)</f>
        <v>09/2023</v>
      </c>
      <c r="H654" s="12">
        <f>'[1]TCE - ANEXO III - Preencher'!I663</f>
        <v>0</v>
      </c>
      <c r="I654" s="12">
        <f>'[1]TCE - ANEXO III - Preencher'!J663</f>
        <v>131.13</v>
      </c>
      <c r="J654" s="12">
        <f>'[1]TCE - ANEXO III - Preencher'!K663</f>
        <v>0</v>
      </c>
      <c r="K654" s="13">
        <f>'[1]TCE - ANEXO III - Preencher'!L663</f>
        <v>0</v>
      </c>
      <c r="L654" s="13">
        <f>'[1]TCE - ANEXO III - Preencher'!M663</f>
        <v>0</v>
      </c>
      <c r="M654" s="13">
        <f t="shared" si="60"/>
        <v>0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>
        <f>IF('[1]TCE - ANEXO III - Preencher'!AB663="","",'[1]TCE - ANEXO III - Preencher'!AB663)</f>
        <v>0</v>
      </c>
      <c r="AB654" s="13">
        <f t="shared" si="65"/>
        <v>131.13</v>
      </c>
    </row>
    <row r="655" spans="1:28">
      <c r="A655" s="6">
        <f>IFERROR(VLOOKUP(B655,'[1]DADOS (OCULTAR)'!$Q$3:$S$133,3,0),"")</f>
        <v>9767633000447</v>
      </c>
      <c r="B655" s="7" t="str">
        <f>'[1]TCE - ANEXO III - Preencher'!C664</f>
        <v>HOSPITAL SILVIO MAGALHÃES</v>
      </c>
      <c r="C655" s="8"/>
      <c r="D655" s="9" t="str">
        <f>'[1]TCE - ANEXO III - Preencher'!E664</f>
        <v>STEFFANE BARBOSA DOS SANTOS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0">
        <f>'[1]TCE - ANEXO III - Preencher'!G664</f>
        <v>322205</v>
      </c>
      <c r="G655" s="11" t="str">
        <f>IF('[1]TCE - ANEXO III - Preencher'!H664="","",'[1]TCE - ANEXO III - Preencher'!H664)</f>
        <v>09/2023</v>
      </c>
      <c r="H655" s="12">
        <f>'[1]TCE - ANEXO III - Preencher'!I664</f>
        <v>0</v>
      </c>
      <c r="I655" s="12">
        <f>'[1]TCE - ANEXO III - Preencher'!J664</f>
        <v>186.39</v>
      </c>
      <c r="J655" s="12">
        <f>'[1]TCE - ANEXO III - Preencher'!K664</f>
        <v>0</v>
      </c>
      <c r="K655" s="13">
        <f>'[1]TCE - ANEXO III - Preencher'!L664</f>
        <v>0</v>
      </c>
      <c r="L655" s="13">
        <f>'[1]TCE - ANEXO III - Preencher'!M664</f>
        <v>0</v>
      </c>
      <c r="M655" s="13">
        <f t="shared" si="60"/>
        <v>0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4887.96</v>
      </c>
      <c r="Y655" s="13">
        <f>'[1]TCE - ANEXO III - Preencher'!Z664</f>
        <v>0</v>
      </c>
      <c r="Z655" s="13">
        <f t="shared" si="64"/>
        <v>4887.96</v>
      </c>
      <c r="AA655" s="14" t="str">
        <f>IF('[1]TCE - ANEXO III - Preencher'!AB664="","",'[1]TCE - ANEXO III - Preencher'!AB664)</f>
        <v>ABONO COMPLEMENTAR LEI NO 14.434</v>
      </c>
      <c r="AB655" s="13">
        <f t="shared" si="65"/>
        <v>5074.3500000000004</v>
      </c>
    </row>
    <row r="656" spans="1:28">
      <c r="A656" s="6">
        <f>IFERROR(VLOOKUP(B656,'[1]DADOS (OCULTAR)'!$Q$3:$S$133,3,0),"")</f>
        <v>9767633000447</v>
      </c>
      <c r="B656" s="7" t="str">
        <f>'[1]TCE - ANEXO III - Preencher'!C665</f>
        <v>HOSPITAL SILVIO MAGALHÃES</v>
      </c>
      <c r="C656" s="8"/>
      <c r="D656" s="9" t="str">
        <f>'[1]TCE - ANEXO III - Preencher'!E665</f>
        <v>STEPHANE LILIAN CRISPIM ACIOLI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>
        <f>'[1]TCE - ANEXO III - Preencher'!G665</f>
        <v>223505</v>
      </c>
      <c r="G656" s="11" t="str">
        <f>IF('[1]TCE - ANEXO III - Preencher'!H665="","",'[1]TCE - ANEXO III - Preencher'!H665)</f>
        <v>09/2023</v>
      </c>
      <c r="H656" s="12">
        <f>'[1]TCE - ANEXO III - Preencher'!I665</f>
        <v>0</v>
      </c>
      <c r="I656" s="12">
        <f>'[1]TCE - ANEXO III - Preencher'!J665</f>
        <v>232.72</v>
      </c>
      <c r="J656" s="12">
        <f>'[1]TCE - ANEXO III - Preencher'!K665</f>
        <v>0</v>
      </c>
      <c r="K656" s="13">
        <f>'[1]TCE - ANEXO III - Preencher'!L665</f>
        <v>0</v>
      </c>
      <c r="L656" s="13">
        <f>'[1]TCE - ANEXO III - Preencher'!M665</f>
        <v>0</v>
      </c>
      <c r="M656" s="13">
        <f t="shared" si="60"/>
        <v>0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9136.1200000000008</v>
      </c>
      <c r="Y656" s="13">
        <f>'[1]TCE - ANEXO III - Preencher'!Z665</f>
        <v>0</v>
      </c>
      <c r="Z656" s="13">
        <f t="shared" si="64"/>
        <v>9136.1200000000008</v>
      </c>
      <c r="AA656" s="14" t="str">
        <f>IF('[1]TCE - ANEXO III - Preencher'!AB665="","",'[1]TCE - ANEXO III - Preencher'!AB665)</f>
        <v>ABONO COMPLEMENTAR LEI NO 14.434</v>
      </c>
      <c r="AB656" s="13">
        <f t="shared" si="65"/>
        <v>9368.84</v>
      </c>
    </row>
    <row r="657" spans="1:28">
      <c r="A657" s="6">
        <f>IFERROR(VLOOKUP(B657,'[1]DADOS (OCULTAR)'!$Q$3:$S$133,3,0),"")</f>
        <v>9767633000447</v>
      </c>
      <c r="B657" s="7" t="str">
        <f>'[1]TCE - ANEXO III - Preencher'!C666</f>
        <v>HOSPITAL SILVIO MAGALHÃES</v>
      </c>
      <c r="C657" s="8"/>
      <c r="D657" s="9" t="str">
        <f>'[1]TCE - ANEXO III - Preencher'!E666</f>
        <v>STEVESON CARVALHO VENCESLAU BEZERRA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0">
        <f>'[1]TCE - ANEXO III - Preencher'!G666</f>
        <v>223505</v>
      </c>
      <c r="G657" s="11" t="str">
        <f>IF('[1]TCE - ANEXO III - Preencher'!H666="","",'[1]TCE - ANEXO III - Preencher'!H666)</f>
        <v>09/2023</v>
      </c>
      <c r="H657" s="12">
        <f>'[1]TCE - ANEXO III - Preencher'!I666</f>
        <v>0</v>
      </c>
      <c r="I657" s="12">
        <f>'[1]TCE - ANEXO III - Preencher'!J666</f>
        <v>249.97</v>
      </c>
      <c r="J657" s="12">
        <f>'[1]TCE - ANEXO III - Preencher'!K666</f>
        <v>0</v>
      </c>
      <c r="K657" s="13">
        <f>'[1]TCE - ANEXO III - Preencher'!L666</f>
        <v>0</v>
      </c>
      <c r="L657" s="13">
        <f>'[1]TCE - ANEXO III - Preencher'!M666</f>
        <v>0</v>
      </c>
      <c r="M657" s="13">
        <f t="shared" si="60"/>
        <v>0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>
        <f>IF('[1]TCE - ANEXO III - Preencher'!AB666="","",'[1]TCE - ANEXO III - Preencher'!AB666)</f>
        <v>0</v>
      </c>
      <c r="AB657" s="13">
        <f t="shared" si="65"/>
        <v>249.97</v>
      </c>
    </row>
    <row r="658" spans="1:28">
      <c r="A658" s="6">
        <f>IFERROR(VLOOKUP(B658,'[1]DADOS (OCULTAR)'!$Q$3:$S$133,3,0),"")</f>
        <v>9767633000447</v>
      </c>
      <c r="B658" s="7" t="str">
        <f>'[1]TCE - ANEXO III - Preencher'!C667</f>
        <v>HOSPITAL SILVIO MAGALHÃES</v>
      </c>
      <c r="C658" s="8"/>
      <c r="D658" s="9" t="str">
        <f>'[1]TCE - ANEXO III - Preencher'!E667</f>
        <v>SUELANNE GONCALVES DE LIMA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>
        <f>'[1]TCE - ANEXO III - Preencher'!G667</f>
        <v>223505</v>
      </c>
      <c r="G658" s="11" t="str">
        <f>IF('[1]TCE - ANEXO III - Preencher'!H667="","",'[1]TCE - ANEXO III - Preencher'!H667)</f>
        <v>09/2023</v>
      </c>
      <c r="H658" s="12">
        <f>'[1]TCE - ANEXO III - Preencher'!I667</f>
        <v>0</v>
      </c>
      <c r="I658" s="12">
        <f>'[1]TCE - ANEXO III - Preencher'!J667</f>
        <v>294.75</v>
      </c>
      <c r="J658" s="12">
        <f>'[1]TCE - ANEXO III - Preencher'!K667</f>
        <v>0</v>
      </c>
      <c r="K658" s="13">
        <f>'[1]TCE - ANEXO III - Preencher'!L667</f>
        <v>0</v>
      </c>
      <c r="L658" s="13">
        <f>'[1]TCE - ANEXO III - Preencher'!M667</f>
        <v>0</v>
      </c>
      <c r="M658" s="13">
        <f t="shared" si="60"/>
        <v>0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120.26</v>
      </c>
      <c r="U658" s="13">
        <f>'[1]TCE - ANEXO III - Preencher'!V667</f>
        <v>0</v>
      </c>
      <c r="V658" s="13">
        <f t="shared" si="63"/>
        <v>120.26</v>
      </c>
      <c r="W658" s="14" t="str">
        <f>IF('[1]TCE - ANEXO III - Preencher'!X667="","",'[1]TCE - ANEXO III - Preencher'!X667)</f>
        <v>AUXILIO CRECHE</v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>
        <f>IF('[1]TCE - ANEXO III - Preencher'!AB667="","",'[1]TCE - ANEXO III - Preencher'!AB667)</f>
        <v>0</v>
      </c>
      <c r="AB658" s="13">
        <f t="shared" si="65"/>
        <v>415.01</v>
      </c>
    </row>
    <row r="659" spans="1:28">
      <c r="A659" s="6">
        <f>IFERROR(VLOOKUP(B659,'[1]DADOS (OCULTAR)'!$Q$3:$S$133,3,0),"")</f>
        <v>9767633000447</v>
      </c>
      <c r="B659" s="7" t="str">
        <f>'[1]TCE - ANEXO III - Preencher'!C668</f>
        <v>HOSPITAL SILVIO MAGALHÃES</v>
      </c>
      <c r="C659" s="8"/>
      <c r="D659" s="9" t="str">
        <f>'[1]TCE - ANEXO III - Preencher'!E668</f>
        <v>SUZANA MARIA MENESES DE LIMA</v>
      </c>
      <c r="E659" s="7" t="str">
        <f>IF('[1]TCE - ANEXO III - Preencher'!F668="4 - Assistência Odontológica","2 - Outros Profissionais da Saúde",'[1]TCE - ANEXO III - Preencher'!F668)</f>
        <v>2 - Outros Profissionais da Saúde</v>
      </c>
      <c r="F659" s="10">
        <f>'[1]TCE - ANEXO III - Preencher'!G668</f>
        <v>322205</v>
      </c>
      <c r="G659" s="11" t="str">
        <f>IF('[1]TCE - ANEXO III - Preencher'!H668="","",'[1]TCE - ANEXO III - Preencher'!H668)</f>
        <v>09/2023</v>
      </c>
      <c r="H659" s="12">
        <f>'[1]TCE - ANEXO III - Preencher'!I668</f>
        <v>0</v>
      </c>
      <c r="I659" s="12">
        <f>'[1]TCE - ANEXO III - Preencher'!J668</f>
        <v>0</v>
      </c>
      <c r="J659" s="12">
        <f>'[1]TCE - ANEXO III - Preencher'!K668</f>
        <v>2422.63</v>
      </c>
      <c r="K659" s="13">
        <f>'[1]TCE - ANEXO III - Preencher'!L668</f>
        <v>0</v>
      </c>
      <c r="L659" s="13">
        <f>'[1]TCE - ANEXO III - Preencher'!M668</f>
        <v>0</v>
      </c>
      <c r="M659" s="13">
        <f t="shared" si="60"/>
        <v>0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>
        <f>IF('[1]TCE - ANEXO III - Preencher'!AB668="","",'[1]TCE - ANEXO III - Preencher'!AB668)</f>
        <v>0</v>
      </c>
      <c r="AB659" s="13">
        <f t="shared" si="65"/>
        <v>2422.63</v>
      </c>
    </row>
    <row r="660" spans="1:28">
      <c r="A660" s="6">
        <f>IFERROR(VLOOKUP(B660,'[1]DADOS (OCULTAR)'!$Q$3:$S$133,3,0),"")</f>
        <v>9767633000447</v>
      </c>
      <c r="B660" s="7" t="str">
        <f>'[1]TCE - ANEXO III - Preencher'!C669</f>
        <v>HOSPITAL SILVIO MAGALHÃES</v>
      </c>
      <c r="C660" s="8"/>
      <c r="D660" s="9" t="str">
        <f>'[1]TCE - ANEXO III - Preencher'!E669</f>
        <v>SUZY QUITERIA DE OLIVEIRA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>
        <f>'[1]TCE - ANEXO III - Preencher'!G669</f>
        <v>322205</v>
      </c>
      <c r="G660" s="11" t="str">
        <f>IF('[1]TCE - ANEXO III - Preencher'!H669="","",'[1]TCE - ANEXO III - Preencher'!H669)</f>
        <v>09/2023</v>
      </c>
      <c r="H660" s="12">
        <f>'[1]TCE - ANEXO III - Preencher'!I669</f>
        <v>0</v>
      </c>
      <c r="I660" s="12">
        <f>'[1]TCE - ANEXO III - Preencher'!J669</f>
        <v>149.44999999999999</v>
      </c>
      <c r="J660" s="12">
        <f>'[1]TCE - ANEXO III - Preencher'!K669</f>
        <v>0</v>
      </c>
      <c r="K660" s="13">
        <f>'[1]TCE - ANEXO III - Preencher'!L669</f>
        <v>0</v>
      </c>
      <c r="L660" s="13">
        <f>'[1]TCE - ANEXO III - Preencher'!M669</f>
        <v>0</v>
      </c>
      <c r="M660" s="13">
        <f t="shared" si="60"/>
        <v>0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>
        <f>IF('[1]TCE - ANEXO III - Preencher'!AB669="","",'[1]TCE - ANEXO III - Preencher'!AB669)</f>
        <v>0</v>
      </c>
      <c r="AB660" s="13">
        <f t="shared" si="65"/>
        <v>149.44999999999999</v>
      </c>
    </row>
    <row r="661" spans="1:28">
      <c r="A661" s="6">
        <f>IFERROR(VLOOKUP(B661,'[1]DADOS (OCULTAR)'!$Q$3:$S$133,3,0),"")</f>
        <v>9767633000447</v>
      </c>
      <c r="B661" s="7" t="str">
        <f>'[1]TCE - ANEXO III - Preencher'!C670</f>
        <v>HOSPITAL SILVIO MAGALHÃES</v>
      </c>
      <c r="C661" s="8"/>
      <c r="D661" s="9" t="str">
        <f>'[1]TCE - ANEXO III - Preencher'!E670</f>
        <v>TAMARA MARIA DE ASSIS MELO</v>
      </c>
      <c r="E661" s="7" t="str">
        <f>IF('[1]TCE - ANEXO III - Preencher'!F670="4 - Assistência Odontológica","2 - Outros Profissionais da Saúde",'[1]TCE - ANEXO III - Preencher'!F670)</f>
        <v>3 - Administrativo</v>
      </c>
      <c r="F661" s="10">
        <f>'[1]TCE - ANEXO III - Preencher'!G670</f>
        <v>251605</v>
      </c>
      <c r="G661" s="11" t="str">
        <f>IF('[1]TCE - ANEXO III - Preencher'!H670="","",'[1]TCE - ANEXO III - Preencher'!H670)</f>
        <v>09/2023</v>
      </c>
      <c r="H661" s="12">
        <f>'[1]TCE - ANEXO III - Preencher'!I670</f>
        <v>0</v>
      </c>
      <c r="I661" s="12">
        <f>'[1]TCE - ANEXO III - Preencher'!J670</f>
        <v>278.64</v>
      </c>
      <c r="J661" s="12">
        <f>'[1]TCE - ANEXO III - Preencher'!K670</f>
        <v>0</v>
      </c>
      <c r="K661" s="13">
        <f>'[1]TCE - ANEXO III - Preencher'!L670</f>
        <v>0</v>
      </c>
      <c r="L661" s="13">
        <f>'[1]TCE - ANEXO III - Preencher'!M670</f>
        <v>0</v>
      </c>
      <c r="M661" s="13">
        <f t="shared" si="60"/>
        <v>0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>
        <f>IF('[1]TCE - ANEXO III - Preencher'!AB670="","",'[1]TCE - ANEXO III - Preencher'!AB670)</f>
        <v>0</v>
      </c>
      <c r="AB661" s="13">
        <f t="shared" si="65"/>
        <v>278.64</v>
      </c>
    </row>
    <row r="662" spans="1:28">
      <c r="A662" s="6">
        <f>IFERROR(VLOOKUP(B662,'[1]DADOS (OCULTAR)'!$Q$3:$S$133,3,0),"")</f>
        <v>9767633000447</v>
      </c>
      <c r="B662" s="7" t="str">
        <f>'[1]TCE - ANEXO III - Preencher'!C671</f>
        <v>HOSPITAL SILVIO MAGALHÃES</v>
      </c>
      <c r="C662" s="8"/>
      <c r="D662" s="9" t="str">
        <f>'[1]TCE - ANEXO III - Preencher'!E671</f>
        <v>TAMIRES MARIA DA SILVA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>
        <f>'[1]TCE - ANEXO III - Preencher'!G671</f>
        <v>322205</v>
      </c>
      <c r="G662" s="11" t="str">
        <f>IF('[1]TCE - ANEXO III - Preencher'!H671="","",'[1]TCE - ANEXO III - Preencher'!H671)</f>
        <v>09/2023</v>
      </c>
      <c r="H662" s="12">
        <f>'[1]TCE - ANEXO III - Preencher'!I671</f>
        <v>0</v>
      </c>
      <c r="I662" s="12">
        <f>'[1]TCE - ANEXO III - Preencher'!J671</f>
        <v>134.68</v>
      </c>
      <c r="J662" s="12">
        <f>'[1]TCE - ANEXO III - Preencher'!K671</f>
        <v>0</v>
      </c>
      <c r="K662" s="13">
        <f>'[1]TCE - ANEXO III - Preencher'!L671</f>
        <v>0</v>
      </c>
      <c r="L662" s="13">
        <f>'[1]TCE - ANEXO III - Preencher'!M671</f>
        <v>0</v>
      </c>
      <c r="M662" s="13">
        <f t="shared" si="60"/>
        <v>0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77.55</v>
      </c>
      <c r="U662" s="13">
        <f>'[1]TCE - ANEXO III - Preencher'!V671</f>
        <v>0</v>
      </c>
      <c r="V662" s="13">
        <f t="shared" si="63"/>
        <v>77.55</v>
      </c>
      <c r="W662" s="14" t="str">
        <f>IF('[1]TCE - ANEXO III - Preencher'!X671="","",'[1]TCE - ANEXO III - Preencher'!X671)</f>
        <v>AUXILIO CRECHE</v>
      </c>
      <c r="X662" s="13">
        <f>'[1]TCE - ANEXO III - Preencher'!Y671</f>
        <v>4657.28</v>
      </c>
      <c r="Y662" s="13">
        <f>'[1]TCE - ANEXO III - Preencher'!Z671</f>
        <v>0</v>
      </c>
      <c r="Z662" s="13">
        <f t="shared" si="64"/>
        <v>4657.28</v>
      </c>
      <c r="AA662" s="14" t="str">
        <f>IF('[1]TCE - ANEXO III - Preencher'!AB671="","",'[1]TCE - ANEXO III - Preencher'!AB671)</f>
        <v>ABONO COMPLEMENTAR LEI NO 14.434</v>
      </c>
      <c r="AB662" s="13">
        <f t="shared" si="65"/>
        <v>4869.51</v>
      </c>
    </row>
    <row r="663" spans="1:28">
      <c r="A663" s="6">
        <f>IFERROR(VLOOKUP(B663,'[1]DADOS (OCULTAR)'!$Q$3:$S$133,3,0),"")</f>
        <v>9767633000447</v>
      </c>
      <c r="B663" s="7" t="str">
        <f>'[1]TCE - ANEXO III - Preencher'!C672</f>
        <v>HOSPITAL SILVIO MAGALHÃES</v>
      </c>
      <c r="C663" s="8"/>
      <c r="D663" s="9" t="str">
        <f>'[1]TCE - ANEXO III - Preencher'!E672</f>
        <v>TAMIRIS PAULINO DA SILVA</v>
      </c>
      <c r="E663" s="7" t="str">
        <f>IF('[1]TCE - ANEXO III - Preencher'!F672="4 - Assistência Odontológica","2 - Outros Profissionais da Saúde",'[1]TCE - ANEXO III - Preencher'!F672)</f>
        <v>3 - Administrativo</v>
      </c>
      <c r="F663" s="10">
        <f>'[1]TCE - ANEXO III - Preencher'!G672</f>
        <v>513205</v>
      </c>
      <c r="G663" s="11" t="str">
        <f>IF('[1]TCE - ANEXO III - Preencher'!H672="","",'[1]TCE - ANEXO III - Preencher'!H672)</f>
        <v>09/2023</v>
      </c>
      <c r="H663" s="12">
        <f>'[1]TCE - ANEXO III - Preencher'!I672</f>
        <v>0</v>
      </c>
      <c r="I663" s="12">
        <f>'[1]TCE - ANEXO III - Preencher'!J672</f>
        <v>124.38</v>
      </c>
      <c r="J663" s="12">
        <f>'[1]TCE - ANEXO III - Preencher'!K672</f>
        <v>0</v>
      </c>
      <c r="K663" s="13">
        <f>'[1]TCE - ANEXO III - Preencher'!L672</f>
        <v>0</v>
      </c>
      <c r="L663" s="13">
        <f>'[1]TCE - ANEXO III - Preencher'!M672</f>
        <v>0</v>
      </c>
      <c r="M663" s="13">
        <f t="shared" si="60"/>
        <v>0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>
        <f>IF('[1]TCE - ANEXO III - Preencher'!AB672="","",'[1]TCE - ANEXO III - Preencher'!AB672)</f>
        <v>0</v>
      </c>
      <c r="AB663" s="13">
        <f t="shared" si="65"/>
        <v>124.38</v>
      </c>
    </row>
    <row r="664" spans="1:28">
      <c r="A664" s="6">
        <f>IFERROR(VLOOKUP(B664,'[1]DADOS (OCULTAR)'!$Q$3:$S$133,3,0),"")</f>
        <v>9767633000447</v>
      </c>
      <c r="B664" s="7" t="str">
        <f>'[1]TCE - ANEXO III - Preencher'!C673</f>
        <v>HOSPITAL SILVIO MAGALHÃES</v>
      </c>
      <c r="C664" s="8"/>
      <c r="D664" s="9" t="str">
        <f>'[1]TCE - ANEXO III - Preencher'!E673</f>
        <v>TATIANA CARLA SILVA BARBOSA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>
        <f>'[1]TCE - ANEXO III - Preencher'!G673</f>
        <v>223505</v>
      </c>
      <c r="G664" s="11" t="str">
        <f>IF('[1]TCE - ANEXO III - Preencher'!H673="","",'[1]TCE - ANEXO III - Preencher'!H673)</f>
        <v>09/2023</v>
      </c>
      <c r="H664" s="12">
        <f>'[1]TCE - ANEXO III - Preencher'!I673</f>
        <v>0</v>
      </c>
      <c r="I664" s="12">
        <f>'[1]TCE - ANEXO III - Preencher'!J673</f>
        <v>169.85</v>
      </c>
      <c r="J664" s="12">
        <f>'[1]TCE - ANEXO III - Preencher'!K673</f>
        <v>0</v>
      </c>
      <c r="K664" s="13">
        <f>'[1]TCE - ANEXO III - Preencher'!L673</f>
        <v>0</v>
      </c>
      <c r="L664" s="13">
        <f>'[1]TCE - ANEXO III - Preencher'!M673</f>
        <v>0</v>
      </c>
      <c r="M664" s="13">
        <f t="shared" si="60"/>
        <v>0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9445.0400000000009</v>
      </c>
      <c r="Y664" s="13">
        <f>'[1]TCE - ANEXO III - Preencher'!Z673</f>
        <v>0</v>
      </c>
      <c r="Z664" s="13">
        <f t="shared" si="64"/>
        <v>9445.0400000000009</v>
      </c>
      <c r="AA664" s="14" t="str">
        <f>IF('[1]TCE - ANEXO III - Preencher'!AB673="","",'[1]TCE - ANEXO III - Preencher'!AB673)</f>
        <v>ABONO COMPLEMENTAR LEI NO 14.434</v>
      </c>
      <c r="AB664" s="13">
        <f t="shared" si="65"/>
        <v>9614.8900000000012</v>
      </c>
    </row>
    <row r="665" spans="1:28">
      <c r="A665" s="6">
        <f>IFERROR(VLOOKUP(B665,'[1]DADOS (OCULTAR)'!$Q$3:$S$133,3,0),"")</f>
        <v>9767633000447</v>
      </c>
      <c r="B665" s="7" t="str">
        <f>'[1]TCE - ANEXO III - Preencher'!C674</f>
        <v>HOSPITAL SILVIO MAGALHÃES</v>
      </c>
      <c r="C665" s="8"/>
      <c r="D665" s="9" t="str">
        <f>'[1]TCE - ANEXO III - Preencher'!E674</f>
        <v>TATIANA MARIA PEREIRA DA SILVA</v>
      </c>
      <c r="E665" s="7" t="str">
        <f>IF('[1]TCE - ANEXO III - Preencher'!F674="4 - Assistência Odontológica","2 - Outros Profissionais da Saúde",'[1]TCE - ANEXO III - Preencher'!F674)</f>
        <v>2 - Outros Profissionais da Saúde</v>
      </c>
      <c r="F665" s="10">
        <f>'[1]TCE - ANEXO III - Preencher'!G674</f>
        <v>322205</v>
      </c>
      <c r="G665" s="11" t="str">
        <f>IF('[1]TCE - ANEXO III - Preencher'!H674="","",'[1]TCE - ANEXO III - Preencher'!H674)</f>
        <v>09/2023</v>
      </c>
      <c r="H665" s="12">
        <f>'[1]TCE - ANEXO III - Preencher'!I674</f>
        <v>0</v>
      </c>
      <c r="I665" s="12">
        <f>'[1]TCE - ANEXO III - Preencher'!J674</f>
        <v>168.35</v>
      </c>
      <c r="J665" s="12">
        <f>'[1]TCE - ANEXO III - Preencher'!K674</f>
        <v>0</v>
      </c>
      <c r="K665" s="13">
        <f>'[1]TCE - ANEXO III - Preencher'!L674</f>
        <v>0</v>
      </c>
      <c r="L665" s="13">
        <f>'[1]TCE - ANEXO III - Preencher'!M674</f>
        <v>0</v>
      </c>
      <c r="M665" s="13">
        <f t="shared" si="60"/>
        <v>0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4139.88</v>
      </c>
      <c r="Y665" s="13">
        <f>'[1]TCE - ANEXO III - Preencher'!Z674</f>
        <v>0</v>
      </c>
      <c r="Z665" s="13">
        <f t="shared" si="64"/>
        <v>4139.88</v>
      </c>
      <c r="AA665" s="14" t="str">
        <f>IF('[1]TCE - ANEXO III - Preencher'!AB674="","",'[1]TCE - ANEXO III - Preencher'!AB674)</f>
        <v>ABONO COMPLEMENTAR LEI NO 14.434</v>
      </c>
      <c r="AB665" s="13">
        <f t="shared" si="65"/>
        <v>4308.2300000000005</v>
      </c>
    </row>
    <row r="666" spans="1:28">
      <c r="A666" s="6">
        <f>IFERROR(VLOOKUP(B666,'[1]DADOS (OCULTAR)'!$Q$3:$S$133,3,0),"")</f>
        <v>9767633000447</v>
      </c>
      <c r="B666" s="7" t="str">
        <f>'[1]TCE - ANEXO III - Preencher'!C675</f>
        <v>HOSPITAL SILVIO MAGALHÃES</v>
      </c>
      <c r="C666" s="8"/>
      <c r="D666" s="9" t="str">
        <f>'[1]TCE - ANEXO III - Preencher'!E675</f>
        <v>TAWAN FRANCIS DE ALBUQUERQUE FREITAS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0">
        <f>'[1]TCE - ANEXO III - Preencher'!G675</f>
        <v>223605</v>
      </c>
      <c r="G666" s="11" t="str">
        <f>IF('[1]TCE - ANEXO III - Preencher'!H675="","",'[1]TCE - ANEXO III - Preencher'!H675)</f>
        <v>09/2023</v>
      </c>
      <c r="H666" s="12">
        <f>'[1]TCE - ANEXO III - Preencher'!I675</f>
        <v>0</v>
      </c>
      <c r="I666" s="12">
        <f>'[1]TCE - ANEXO III - Preencher'!J675</f>
        <v>240.35</v>
      </c>
      <c r="J666" s="12">
        <f>'[1]TCE - ANEXO III - Preencher'!K675</f>
        <v>0</v>
      </c>
      <c r="K666" s="13">
        <f>'[1]TCE - ANEXO III - Preencher'!L675</f>
        <v>0</v>
      </c>
      <c r="L666" s="13">
        <f>'[1]TCE - ANEXO III - Preencher'!M675</f>
        <v>0</v>
      </c>
      <c r="M666" s="13">
        <f t="shared" si="60"/>
        <v>0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>
        <f>IF('[1]TCE - ANEXO III - Preencher'!AB675="","",'[1]TCE - ANEXO III - Preencher'!AB675)</f>
        <v>0</v>
      </c>
      <c r="AB666" s="13">
        <f t="shared" si="65"/>
        <v>240.35</v>
      </c>
    </row>
    <row r="667" spans="1:28">
      <c r="A667" s="6">
        <f>IFERROR(VLOOKUP(B667,'[1]DADOS (OCULTAR)'!$Q$3:$S$133,3,0),"")</f>
        <v>9767633000447</v>
      </c>
      <c r="B667" s="7" t="str">
        <f>'[1]TCE - ANEXO III - Preencher'!C676</f>
        <v>HOSPITAL SILVIO MAGALHÃES</v>
      </c>
      <c r="C667" s="8"/>
      <c r="D667" s="9" t="str">
        <f>'[1]TCE - ANEXO III - Preencher'!E676</f>
        <v>TELMA CRISTIANE CAVALCANTI NOGUEIRA</v>
      </c>
      <c r="E667" s="7" t="str">
        <f>IF('[1]TCE - ANEXO III - Preencher'!F676="4 - Assistência Odontológica","2 - Outros Profissionais da Saúde",'[1]TCE - ANEXO III - Preencher'!F676)</f>
        <v>3 - Administrativo</v>
      </c>
      <c r="F667" s="10">
        <f>'[1]TCE - ANEXO III - Preencher'!G676</f>
        <v>223445</v>
      </c>
      <c r="G667" s="11" t="str">
        <f>IF('[1]TCE - ANEXO III - Preencher'!H676="","",'[1]TCE - ANEXO III - Preencher'!H676)</f>
        <v>09/2023</v>
      </c>
      <c r="H667" s="12">
        <f>'[1]TCE - ANEXO III - Preencher'!I676</f>
        <v>0</v>
      </c>
      <c r="I667" s="12">
        <f>'[1]TCE - ANEXO III - Preencher'!J676</f>
        <v>441.76</v>
      </c>
      <c r="J667" s="12">
        <f>'[1]TCE - ANEXO III - Preencher'!K676</f>
        <v>0</v>
      </c>
      <c r="K667" s="13">
        <f>'[1]TCE - ANEXO III - Preencher'!L676</f>
        <v>0</v>
      </c>
      <c r="L667" s="13">
        <f>'[1]TCE - ANEXO III - Preencher'!M676</f>
        <v>0</v>
      </c>
      <c r="M667" s="13">
        <f t="shared" si="60"/>
        <v>0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>
        <f>IF('[1]TCE - ANEXO III - Preencher'!AB676="","",'[1]TCE - ANEXO III - Preencher'!AB676)</f>
        <v>0</v>
      </c>
      <c r="AB667" s="13">
        <f t="shared" si="65"/>
        <v>441.76</v>
      </c>
    </row>
    <row r="668" spans="1:28">
      <c r="A668" s="6">
        <f>IFERROR(VLOOKUP(B668,'[1]DADOS (OCULTAR)'!$Q$3:$S$133,3,0),"")</f>
        <v>9767633000447</v>
      </c>
      <c r="B668" s="7" t="str">
        <f>'[1]TCE - ANEXO III - Preencher'!C677</f>
        <v>HOSPITAL SILVIO MAGALHÃES</v>
      </c>
      <c r="C668" s="8"/>
      <c r="D668" s="9" t="str">
        <f>'[1]TCE - ANEXO III - Preencher'!E677</f>
        <v>TEREZA MORGANA ALVES MENEZES DE AMORIM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>
        <f>'[1]TCE - ANEXO III - Preencher'!G677</f>
        <v>322205</v>
      </c>
      <c r="G668" s="11" t="str">
        <f>IF('[1]TCE - ANEXO III - Preencher'!H677="","",'[1]TCE - ANEXO III - Preencher'!H677)</f>
        <v>09/2023</v>
      </c>
      <c r="H668" s="12">
        <f>'[1]TCE - ANEXO III - Preencher'!I677</f>
        <v>0</v>
      </c>
      <c r="I668" s="12">
        <f>'[1]TCE - ANEXO III - Preencher'!J677</f>
        <v>168.2</v>
      </c>
      <c r="J668" s="12">
        <f>'[1]TCE - ANEXO III - Preencher'!K677</f>
        <v>0</v>
      </c>
      <c r="K668" s="13">
        <f>'[1]TCE - ANEXO III - Preencher'!L677</f>
        <v>0</v>
      </c>
      <c r="L668" s="13">
        <f>'[1]TCE - ANEXO III - Preencher'!M677</f>
        <v>0</v>
      </c>
      <c r="M668" s="13">
        <f t="shared" si="60"/>
        <v>0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69.430000000000007</v>
      </c>
      <c r="U668" s="13">
        <f>'[1]TCE - ANEXO III - Preencher'!V677</f>
        <v>0</v>
      </c>
      <c r="V668" s="13">
        <f t="shared" si="63"/>
        <v>69.430000000000007</v>
      </c>
      <c r="W668" s="14" t="str">
        <f>IF('[1]TCE - ANEXO III - Preencher'!X677="","",'[1]TCE - ANEXO III - Preencher'!X677)</f>
        <v>AUXILIO CRECHE</v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>
        <f>IF('[1]TCE - ANEXO III - Preencher'!AB677="","",'[1]TCE - ANEXO III - Preencher'!AB677)</f>
        <v>0</v>
      </c>
      <c r="AB668" s="13">
        <f t="shared" si="65"/>
        <v>237.63</v>
      </c>
    </row>
    <row r="669" spans="1:28">
      <c r="A669" s="6">
        <f>IFERROR(VLOOKUP(B669,'[1]DADOS (OCULTAR)'!$Q$3:$S$133,3,0),"")</f>
        <v>9767633000447</v>
      </c>
      <c r="B669" s="7" t="str">
        <f>'[1]TCE - ANEXO III - Preencher'!C678</f>
        <v>HOSPITAL SILVIO MAGALHÃES</v>
      </c>
      <c r="C669" s="8"/>
      <c r="D669" s="9" t="str">
        <f>'[1]TCE - ANEXO III - Preencher'!E678</f>
        <v>THACYLLO HENRIQUE VENANCIO DA SILVA</v>
      </c>
      <c r="E669" s="7" t="str">
        <f>IF('[1]TCE - ANEXO III - Preencher'!F678="4 - Assistência Odontológica","2 - Outros Profissionais da Saúde",'[1]TCE - ANEXO III - Preencher'!F678)</f>
        <v>3 - Administrativo</v>
      </c>
      <c r="F669" s="10">
        <f>'[1]TCE - ANEXO III - Preencher'!G678</f>
        <v>517410</v>
      </c>
      <c r="G669" s="11" t="str">
        <f>IF('[1]TCE - ANEXO III - Preencher'!H678="","",'[1]TCE - ANEXO III - Preencher'!H678)</f>
        <v>09/2023</v>
      </c>
      <c r="H669" s="12">
        <f>'[1]TCE - ANEXO III - Preencher'!I678</f>
        <v>0</v>
      </c>
      <c r="I669" s="12">
        <f>'[1]TCE - ANEXO III - Preencher'!J678</f>
        <v>115.69</v>
      </c>
      <c r="J669" s="12">
        <f>'[1]TCE - ANEXO III - Preencher'!K678</f>
        <v>0</v>
      </c>
      <c r="K669" s="13">
        <f>'[1]TCE - ANEXO III - Preencher'!L678</f>
        <v>0</v>
      </c>
      <c r="L669" s="13">
        <f>'[1]TCE - ANEXO III - Preencher'!M678</f>
        <v>0</v>
      </c>
      <c r="M669" s="13">
        <f t="shared" si="60"/>
        <v>0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>
        <f>IF('[1]TCE - ANEXO III - Preencher'!AB678="","",'[1]TCE - ANEXO III - Preencher'!AB678)</f>
        <v>0</v>
      </c>
      <c r="AB669" s="13">
        <f t="shared" si="65"/>
        <v>115.69</v>
      </c>
    </row>
    <row r="670" spans="1:28">
      <c r="A670" s="6">
        <f>IFERROR(VLOOKUP(B670,'[1]DADOS (OCULTAR)'!$Q$3:$S$133,3,0),"")</f>
        <v>9767633000447</v>
      </c>
      <c r="B670" s="7" t="str">
        <f>'[1]TCE - ANEXO III - Preencher'!C679</f>
        <v>HOSPITAL SILVIO MAGALHÃES</v>
      </c>
      <c r="C670" s="8"/>
      <c r="D670" s="9" t="str">
        <f>'[1]TCE - ANEXO III - Preencher'!E679</f>
        <v>THAILANE MARIA LINS DA SILVA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0">
        <f>'[1]TCE - ANEXO III - Preencher'!G679</f>
        <v>322205</v>
      </c>
      <c r="G670" s="11" t="str">
        <f>IF('[1]TCE - ANEXO III - Preencher'!H679="","",'[1]TCE - ANEXO III - Preencher'!H679)</f>
        <v>09/2023</v>
      </c>
      <c r="H670" s="12">
        <f>'[1]TCE - ANEXO III - Preencher'!I679</f>
        <v>0</v>
      </c>
      <c r="I670" s="12">
        <f>'[1]TCE - ANEXO III - Preencher'!J679</f>
        <v>140</v>
      </c>
      <c r="J670" s="12">
        <f>'[1]TCE - ANEXO III - Preencher'!K679</f>
        <v>0</v>
      </c>
      <c r="K670" s="13">
        <f>'[1]TCE - ANEXO III - Preencher'!L679</f>
        <v>0</v>
      </c>
      <c r="L670" s="13">
        <f>'[1]TCE - ANEXO III - Preencher'!M679</f>
        <v>0</v>
      </c>
      <c r="M670" s="13">
        <f t="shared" si="60"/>
        <v>0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4852.3599999999997</v>
      </c>
      <c r="Y670" s="13">
        <f>'[1]TCE - ANEXO III - Preencher'!Z679</f>
        <v>0</v>
      </c>
      <c r="Z670" s="13">
        <f t="shared" si="64"/>
        <v>4852.3599999999997</v>
      </c>
      <c r="AA670" s="14" t="str">
        <f>IF('[1]TCE - ANEXO III - Preencher'!AB679="","",'[1]TCE - ANEXO III - Preencher'!AB679)</f>
        <v>ABONO COMPLEMENTAR LEI NO 14.434</v>
      </c>
      <c r="AB670" s="13">
        <f t="shared" si="65"/>
        <v>4992.3599999999997</v>
      </c>
    </row>
    <row r="671" spans="1:28">
      <c r="A671" s="6">
        <f>IFERROR(VLOOKUP(B671,'[1]DADOS (OCULTAR)'!$Q$3:$S$133,3,0),"")</f>
        <v>9767633000447</v>
      </c>
      <c r="B671" s="7" t="str">
        <f>'[1]TCE - ANEXO III - Preencher'!C680</f>
        <v>HOSPITAL SILVIO MAGALHÃES</v>
      </c>
      <c r="C671" s="8"/>
      <c r="D671" s="9" t="str">
        <f>'[1]TCE - ANEXO III - Preencher'!E680</f>
        <v>THAIS POLIANNA DE OLIVEIRA CAVALCANTE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0">
        <f>'[1]TCE - ANEXO III - Preencher'!G680</f>
        <v>223505</v>
      </c>
      <c r="G671" s="11" t="str">
        <f>IF('[1]TCE - ANEXO III - Preencher'!H680="","",'[1]TCE - ANEXO III - Preencher'!H680)</f>
        <v>09/2023</v>
      </c>
      <c r="H671" s="12">
        <f>'[1]TCE - ANEXO III - Preencher'!I680</f>
        <v>0</v>
      </c>
      <c r="I671" s="12">
        <f>'[1]TCE - ANEXO III - Preencher'!J680</f>
        <v>248.89</v>
      </c>
      <c r="J671" s="12">
        <f>'[1]TCE - ANEXO III - Preencher'!K680</f>
        <v>0</v>
      </c>
      <c r="K671" s="13">
        <f>'[1]TCE - ANEXO III - Preencher'!L680</f>
        <v>0</v>
      </c>
      <c r="L671" s="13">
        <f>'[1]TCE - ANEXO III - Preencher'!M680</f>
        <v>0</v>
      </c>
      <c r="M671" s="13">
        <f t="shared" si="60"/>
        <v>0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6876.88</v>
      </c>
      <c r="Y671" s="13">
        <f>'[1]TCE - ANEXO III - Preencher'!Z680</f>
        <v>0</v>
      </c>
      <c r="Z671" s="13">
        <f t="shared" si="64"/>
        <v>6876.88</v>
      </c>
      <c r="AA671" s="14" t="str">
        <f>IF('[1]TCE - ANEXO III - Preencher'!AB680="","",'[1]TCE - ANEXO III - Preencher'!AB680)</f>
        <v>ABONO COMPLEMENTAR LEI NO 14.434</v>
      </c>
      <c r="AB671" s="13">
        <f t="shared" si="65"/>
        <v>7125.77</v>
      </c>
    </row>
    <row r="672" spans="1:28">
      <c r="A672" s="6">
        <f>IFERROR(VLOOKUP(B672,'[1]DADOS (OCULTAR)'!$Q$3:$S$133,3,0),"")</f>
        <v>9767633000447</v>
      </c>
      <c r="B672" s="7" t="str">
        <f>'[1]TCE - ANEXO III - Preencher'!C681</f>
        <v>HOSPITAL SILVIO MAGALHÃES</v>
      </c>
      <c r="C672" s="8"/>
      <c r="D672" s="9" t="str">
        <f>'[1]TCE - ANEXO III - Preencher'!E681</f>
        <v>THAIS VITORIA DE OLIVEIRA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0">
        <f>'[1]TCE - ANEXO III - Preencher'!G681</f>
        <v>223505</v>
      </c>
      <c r="G672" s="11" t="str">
        <f>IF('[1]TCE - ANEXO III - Preencher'!H681="","",'[1]TCE - ANEXO III - Preencher'!H681)</f>
        <v>09/2023</v>
      </c>
      <c r="H672" s="12">
        <f>'[1]TCE - ANEXO III - Preencher'!I681</f>
        <v>0</v>
      </c>
      <c r="I672" s="12">
        <f>'[1]TCE - ANEXO III - Preencher'!J681</f>
        <v>169.84</v>
      </c>
      <c r="J672" s="12">
        <f>'[1]TCE - ANEXO III - Preencher'!K681</f>
        <v>0</v>
      </c>
      <c r="K672" s="13">
        <f>'[1]TCE - ANEXO III - Preencher'!L681</f>
        <v>0</v>
      </c>
      <c r="L672" s="13">
        <f>'[1]TCE - ANEXO III - Preencher'!M681</f>
        <v>0</v>
      </c>
      <c r="M672" s="13">
        <f t="shared" si="60"/>
        <v>0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9281.48</v>
      </c>
      <c r="Y672" s="13">
        <f>'[1]TCE - ANEXO III - Preencher'!Z681</f>
        <v>0</v>
      </c>
      <c r="Z672" s="13">
        <f t="shared" si="64"/>
        <v>9281.48</v>
      </c>
      <c r="AA672" s="14" t="str">
        <f>IF('[1]TCE - ANEXO III - Preencher'!AB681="","",'[1]TCE - ANEXO III - Preencher'!AB681)</f>
        <v>ABONO COMPLEMENTAR LEI NO 14.434</v>
      </c>
      <c r="AB672" s="13">
        <f t="shared" si="65"/>
        <v>9451.32</v>
      </c>
    </row>
    <row r="673" spans="1:28">
      <c r="A673" s="6">
        <f>IFERROR(VLOOKUP(B673,'[1]DADOS (OCULTAR)'!$Q$3:$S$133,3,0),"")</f>
        <v>9767633000447</v>
      </c>
      <c r="B673" s="7" t="str">
        <f>'[1]TCE - ANEXO III - Preencher'!C682</f>
        <v>HOSPITAL SILVIO MAGALHÃES</v>
      </c>
      <c r="C673" s="8"/>
      <c r="D673" s="9" t="str">
        <f>'[1]TCE - ANEXO III - Preencher'!E682</f>
        <v>THAISA MILLENA LIMA DA SILVA</v>
      </c>
      <c r="E673" s="7" t="str">
        <f>IF('[1]TCE - ANEXO III - Preencher'!F682="4 - Assistência Odontológica","2 - Outros Profissionais da Saúde",'[1]TCE - ANEXO III - Preencher'!F682)</f>
        <v>2 - Outros Profissionais da Saúde</v>
      </c>
      <c r="F673" s="10">
        <f>'[1]TCE - ANEXO III - Preencher'!G682</f>
        <v>223505</v>
      </c>
      <c r="G673" s="11" t="str">
        <f>IF('[1]TCE - ANEXO III - Preencher'!H682="","",'[1]TCE - ANEXO III - Preencher'!H682)</f>
        <v>09/2023</v>
      </c>
      <c r="H673" s="12">
        <f>'[1]TCE - ANEXO III - Preencher'!I682</f>
        <v>0</v>
      </c>
      <c r="I673" s="12">
        <f>'[1]TCE - ANEXO III - Preencher'!J682</f>
        <v>243.03</v>
      </c>
      <c r="J673" s="12">
        <f>'[1]TCE - ANEXO III - Preencher'!K682</f>
        <v>0</v>
      </c>
      <c r="K673" s="13">
        <f>'[1]TCE - ANEXO III - Preencher'!L682</f>
        <v>0</v>
      </c>
      <c r="L673" s="13">
        <f>'[1]TCE - ANEXO III - Preencher'!M682</f>
        <v>0</v>
      </c>
      <c r="M673" s="13">
        <f t="shared" si="60"/>
        <v>0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5968.68</v>
      </c>
      <c r="Y673" s="13">
        <f>'[1]TCE - ANEXO III - Preencher'!Z682</f>
        <v>0</v>
      </c>
      <c r="Z673" s="13">
        <f t="shared" si="64"/>
        <v>5968.68</v>
      </c>
      <c r="AA673" s="14" t="str">
        <f>IF('[1]TCE - ANEXO III - Preencher'!AB682="","",'[1]TCE - ANEXO III - Preencher'!AB682)</f>
        <v>ABONO COMPLEMENTAR LEI NO 14.434</v>
      </c>
      <c r="AB673" s="13">
        <f t="shared" si="65"/>
        <v>6211.71</v>
      </c>
    </row>
    <row r="674" spans="1:28">
      <c r="A674" s="6">
        <f>IFERROR(VLOOKUP(B674,'[1]DADOS (OCULTAR)'!$Q$3:$S$133,3,0),"")</f>
        <v>9767633000447</v>
      </c>
      <c r="B674" s="7" t="str">
        <f>'[1]TCE - ANEXO III - Preencher'!C683</f>
        <v>HOSPITAL SILVIO MAGALHÃES</v>
      </c>
      <c r="C674" s="8"/>
      <c r="D674" s="9" t="str">
        <f>'[1]TCE - ANEXO III - Preencher'!E683</f>
        <v>THAISE OLIVEIRA DA SILVA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0">
        <f>'[1]TCE - ANEXO III - Preencher'!G683</f>
        <v>322205</v>
      </c>
      <c r="G674" s="11" t="str">
        <f>IF('[1]TCE - ANEXO III - Preencher'!H683="","",'[1]TCE - ANEXO III - Preencher'!H683)</f>
        <v>09/2023</v>
      </c>
      <c r="H674" s="12">
        <f>'[1]TCE - ANEXO III - Preencher'!I683</f>
        <v>0</v>
      </c>
      <c r="I674" s="12">
        <f>'[1]TCE - ANEXO III - Preencher'!J683</f>
        <v>134.68</v>
      </c>
      <c r="J674" s="12">
        <f>'[1]TCE - ANEXO III - Preencher'!K683</f>
        <v>0</v>
      </c>
      <c r="K674" s="13">
        <f>'[1]TCE - ANEXO III - Preencher'!L683</f>
        <v>0</v>
      </c>
      <c r="L674" s="13">
        <f>'[1]TCE - ANEXO III - Preencher'!M683</f>
        <v>0</v>
      </c>
      <c r="M674" s="13">
        <f t="shared" si="60"/>
        <v>0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5017.92</v>
      </c>
      <c r="Y674" s="13">
        <f>'[1]TCE - ANEXO III - Preencher'!Z683</f>
        <v>0</v>
      </c>
      <c r="Z674" s="13">
        <f t="shared" si="64"/>
        <v>5017.92</v>
      </c>
      <c r="AA674" s="14" t="str">
        <f>IF('[1]TCE - ANEXO III - Preencher'!AB683="","",'[1]TCE - ANEXO III - Preencher'!AB683)</f>
        <v>ABONO COMPLEMENTAR LEI NO 14.434</v>
      </c>
      <c r="AB674" s="13">
        <f t="shared" si="65"/>
        <v>5152.6000000000004</v>
      </c>
    </row>
    <row r="675" spans="1:28">
      <c r="A675" s="6">
        <f>IFERROR(VLOOKUP(B675,'[1]DADOS (OCULTAR)'!$Q$3:$S$133,3,0),"")</f>
        <v>9767633000447</v>
      </c>
      <c r="B675" s="7" t="str">
        <f>'[1]TCE - ANEXO III - Preencher'!C684</f>
        <v>HOSPITAL SILVIO MAGALHÃES</v>
      </c>
      <c r="C675" s="8"/>
      <c r="D675" s="9" t="str">
        <f>'[1]TCE - ANEXO III - Preencher'!E684</f>
        <v>THALISSON JULIO DA SILVA FREIRE</v>
      </c>
      <c r="E675" s="7" t="str">
        <f>IF('[1]TCE - ANEXO III - Preencher'!F684="4 - Assistência Odontológica","2 - Outros Profissionais da Saúde",'[1]TCE - ANEXO III - Preencher'!F684)</f>
        <v>3 - Administrativo</v>
      </c>
      <c r="F675" s="10">
        <f>'[1]TCE - ANEXO III - Preencher'!G684</f>
        <v>411005</v>
      </c>
      <c r="G675" s="11" t="str">
        <f>IF('[1]TCE - ANEXO III - Preencher'!H684="","",'[1]TCE - ANEXO III - Preencher'!H684)</f>
        <v>09/2023</v>
      </c>
      <c r="H675" s="12">
        <f>'[1]TCE - ANEXO III - Preencher'!I684</f>
        <v>0</v>
      </c>
      <c r="I675" s="12">
        <f>'[1]TCE - ANEXO III - Preencher'!J684</f>
        <v>108.57</v>
      </c>
      <c r="J675" s="12">
        <f>'[1]TCE - ANEXO III - Preencher'!K684</f>
        <v>0</v>
      </c>
      <c r="K675" s="13">
        <f>'[1]TCE - ANEXO III - Preencher'!L684</f>
        <v>0</v>
      </c>
      <c r="L675" s="13">
        <f>'[1]TCE - ANEXO III - Preencher'!M684</f>
        <v>0</v>
      </c>
      <c r="M675" s="13">
        <f t="shared" si="60"/>
        <v>0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125</v>
      </c>
      <c r="R675" s="13">
        <f>'[1]TCE - ANEXO III - Preencher'!S684</f>
        <v>81.430000000000007</v>
      </c>
      <c r="S675" s="13">
        <f t="shared" si="62"/>
        <v>43.569999999999993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>
        <f>IF('[1]TCE - ANEXO III - Preencher'!AB684="","",'[1]TCE - ANEXO III - Preencher'!AB684)</f>
        <v>0</v>
      </c>
      <c r="AB675" s="13">
        <f t="shared" si="65"/>
        <v>152.13999999999999</v>
      </c>
    </row>
    <row r="676" spans="1:28">
      <c r="A676" s="6">
        <f>IFERROR(VLOOKUP(B676,'[1]DADOS (OCULTAR)'!$Q$3:$S$133,3,0),"")</f>
        <v>9767633000447</v>
      </c>
      <c r="B676" s="7" t="str">
        <f>'[1]TCE - ANEXO III - Preencher'!C685</f>
        <v>HOSPITAL SILVIO MAGALHÃES</v>
      </c>
      <c r="C676" s="8"/>
      <c r="D676" s="9" t="str">
        <f>'[1]TCE - ANEXO III - Preencher'!E685</f>
        <v>THAMIRA EMANOELY SILVA DE CARVALHO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>
        <f>'[1]TCE - ANEXO III - Preencher'!G685</f>
        <v>223505</v>
      </c>
      <c r="G676" s="11" t="str">
        <f>IF('[1]TCE - ANEXO III - Preencher'!H685="","",'[1]TCE - ANEXO III - Preencher'!H685)</f>
        <v>09/2023</v>
      </c>
      <c r="H676" s="12">
        <f>'[1]TCE - ANEXO III - Preencher'!I685</f>
        <v>0</v>
      </c>
      <c r="I676" s="12">
        <f>'[1]TCE - ANEXO III - Preencher'!J685</f>
        <v>248.89</v>
      </c>
      <c r="J676" s="12">
        <f>'[1]TCE - ANEXO III - Preencher'!K685</f>
        <v>0</v>
      </c>
      <c r="K676" s="13">
        <f>'[1]TCE - ANEXO III - Preencher'!L685</f>
        <v>0</v>
      </c>
      <c r="L676" s="13">
        <f>'[1]TCE - ANEXO III - Preencher'!M685</f>
        <v>0</v>
      </c>
      <c r="M676" s="13">
        <f t="shared" si="60"/>
        <v>0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6876.2</v>
      </c>
      <c r="Y676" s="13">
        <f>'[1]TCE - ANEXO III - Preencher'!Z685</f>
        <v>0</v>
      </c>
      <c r="Z676" s="13">
        <f t="shared" si="64"/>
        <v>6876.2</v>
      </c>
      <c r="AA676" s="14" t="str">
        <f>IF('[1]TCE - ANEXO III - Preencher'!AB685="","",'[1]TCE - ANEXO III - Preencher'!AB685)</f>
        <v>ABONO COMPLEMENTAR LEI NO 14.434</v>
      </c>
      <c r="AB676" s="13">
        <f t="shared" si="65"/>
        <v>7125.09</v>
      </c>
    </row>
    <row r="677" spans="1:28">
      <c r="A677" s="6">
        <f>IFERROR(VLOOKUP(B677,'[1]DADOS (OCULTAR)'!$Q$3:$S$133,3,0),"")</f>
        <v>9767633000447</v>
      </c>
      <c r="B677" s="7" t="str">
        <f>'[1]TCE - ANEXO III - Preencher'!C686</f>
        <v>HOSPITAL SILVIO MAGALHÃES</v>
      </c>
      <c r="C677" s="8"/>
      <c r="D677" s="9" t="str">
        <f>'[1]TCE - ANEXO III - Preencher'!E686</f>
        <v>THAMIRES CRISTINE DE ASSIS GOMES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0">
        <f>'[1]TCE - ANEXO III - Preencher'!G686</f>
        <v>324115</v>
      </c>
      <c r="G677" s="11" t="str">
        <f>IF('[1]TCE - ANEXO III - Preencher'!H686="","",'[1]TCE - ANEXO III - Preencher'!H686)</f>
        <v>09/2023</v>
      </c>
      <c r="H677" s="12">
        <f>'[1]TCE - ANEXO III - Preencher'!I686</f>
        <v>0</v>
      </c>
      <c r="I677" s="12">
        <f>'[1]TCE - ANEXO III - Preencher'!J686</f>
        <v>335.64</v>
      </c>
      <c r="J677" s="12">
        <f>'[1]TCE - ANEXO III - Preencher'!K686</f>
        <v>0</v>
      </c>
      <c r="K677" s="13">
        <f>'[1]TCE - ANEXO III - Preencher'!L686</f>
        <v>0</v>
      </c>
      <c r="L677" s="13">
        <f>'[1]TCE - ANEXO III - Preencher'!M686</f>
        <v>0</v>
      </c>
      <c r="M677" s="13">
        <f t="shared" si="60"/>
        <v>0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>
        <f>IF('[1]TCE - ANEXO III - Preencher'!AB686="","",'[1]TCE - ANEXO III - Preencher'!AB686)</f>
        <v>0</v>
      </c>
      <c r="AB677" s="13">
        <f t="shared" si="65"/>
        <v>335.64</v>
      </c>
    </row>
    <row r="678" spans="1:28">
      <c r="A678" s="6">
        <f>IFERROR(VLOOKUP(B678,'[1]DADOS (OCULTAR)'!$Q$3:$S$133,3,0),"")</f>
        <v>9767633000447</v>
      </c>
      <c r="B678" s="7" t="str">
        <f>'[1]TCE - ANEXO III - Preencher'!C687</f>
        <v>HOSPITAL SILVIO MAGALHÃES</v>
      </c>
      <c r="C678" s="8"/>
      <c r="D678" s="9" t="str">
        <f>'[1]TCE - ANEXO III - Preencher'!E687</f>
        <v>THAYANNE MANOELLE DA SILVA</v>
      </c>
      <c r="E678" s="7" t="str">
        <f>IF('[1]TCE - ANEXO III - Preencher'!F687="4 - Assistência Odontológica","2 - Outros Profissionais da Saúde",'[1]TCE - ANEXO III - Preencher'!F687)</f>
        <v>2 - Outros Profissionais da Saúde</v>
      </c>
      <c r="F678" s="10">
        <f>'[1]TCE - ANEXO III - Preencher'!G687</f>
        <v>223505</v>
      </c>
      <c r="G678" s="11" t="str">
        <f>IF('[1]TCE - ANEXO III - Preencher'!H687="","",'[1]TCE - ANEXO III - Preencher'!H687)</f>
        <v>09/2023</v>
      </c>
      <c r="H678" s="12">
        <f>'[1]TCE - ANEXO III - Preencher'!I687</f>
        <v>0</v>
      </c>
      <c r="I678" s="12">
        <f>'[1]TCE - ANEXO III - Preencher'!J687</f>
        <v>263.45999999999998</v>
      </c>
      <c r="J678" s="12">
        <f>'[1]TCE - ANEXO III - Preencher'!K687</f>
        <v>0</v>
      </c>
      <c r="K678" s="13">
        <f>'[1]TCE - ANEXO III - Preencher'!L687</f>
        <v>0</v>
      </c>
      <c r="L678" s="13">
        <f>'[1]TCE - ANEXO III - Preencher'!M687</f>
        <v>0</v>
      </c>
      <c r="M678" s="13">
        <f t="shared" si="60"/>
        <v>0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7951.76</v>
      </c>
      <c r="Y678" s="13">
        <f>'[1]TCE - ANEXO III - Preencher'!Z687</f>
        <v>0</v>
      </c>
      <c r="Z678" s="13">
        <f t="shared" si="64"/>
        <v>7951.76</v>
      </c>
      <c r="AA678" s="14" t="str">
        <f>IF('[1]TCE - ANEXO III - Preencher'!AB687="","",'[1]TCE - ANEXO III - Preencher'!AB687)</f>
        <v>ABONO COMPLEMENTAR LEI NO 14.434</v>
      </c>
      <c r="AB678" s="13">
        <f t="shared" si="65"/>
        <v>8215.2199999999993</v>
      </c>
    </row>
    <row r="679" spans="1:28">
      <c r="A679" s="6">
        <f>IFERROR(VLOOKUP(B679,'[1]DADOS (OCULTAR)'!$Q$3:$S$133,3,0),"")</f>
        <v>9767633000447</v>
      </c>
      <c r="B679" s="7" t="str">
        <f>'[1]TCE - ANEXO III - Preencher'!C688</f>
        <v>HOSPITAL SILVIO MAGALHÃES</v>
      </c>
      <c r="C679" s="8"/>
      <c r="D679" s="9" t="str">
        <f>'[1]TCE - ANEXO III - Preencher'!E688</f>
        <v>THIAGO MATEUS GOMES DA SILVA</v>
      </c>
      <c r="E679" s="7" t="str">
        <f>IF('[1]TCE - ANEXO III - Preencher'!F688="4 - Assistência Odontológica","2 - Outros Profissionais da Saúde",'[1]TCE - ANEXO III - Preencher'!F688)</f>
        <v>3 - Administrativo</v>
      </c>
      <c r="F679" s="10">
        <f>'[1]TCE - ANEXO III - Preencher'!G688</f>
        <v>351605</v>
      </c>
      <c r="G679" s="11" t="str">
        <f>IF('[1]TCE - ANEXO III - Preencher'!H688="","",'[1]TCE - ANEXO III - Preencher'!H688)</f>
        <v>09/2023</v>
      </c>
      <c r="H679" s="12">
        <f>'[1]TCE - ANEXO III - Preencher'!I688</f>
        <v>0</v>
      </c>
      <c r="I679" s="12">
        <f>'[1]TCE - ANEXO III - Preencher'!J688</f>
        <v>195.24</v>
      </c>
      <c r="J679" s="12">
        <f>'[1]TCE - ANEXO III - Preencher'!K688</f>
        <v>0</v>
      </c>
      <c r="K679" s="13">
        <f>'[1]TCE - ANEXO III - Preencher'!L688</f>
        <v>0</v>
      </c>
      <c r="L679" s="13">
        <f>'[1]TCE - ANEXO III - Preencher'!M688</f>
        <v>0</v>
      </c>
      <c r="M679" s="13">
        <f t="shared" si="60"/>
        <v>0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>
        <f>IF('[1]TCE - ANEXO III - Preencher'!AB688="","",'[1]TCE - ANEXO III - Preencher'!AB688)</f>
        <v>0</v>
      </c>
      <c r="AB679" s="13">
        <f t="shared" si="65"/>
        <v>195.24</v>
      </c>
    </row>
    <row r="680" spans="1:28">
      <c r="A680" s="6">
        <f>IFERROR(VLOOKUP(B680,'[1]DADOS (OCULTAR)'!$Q$3:$S$133,3,0),"")</f>
        <v>9767633000447</v>
      </c>
      <c r="B680" s="7" t="str">
        <f>'[1]TCE - ANEXO III - Preencher'!C689</f>
        <v>HOSPITAL SILVIO MAGALHÃES</v>
      </c>
      <c r="C680" s="8"/>
      <c r="D680" s="9" t="str">
        <f>'[1]TCE - ANEXO III - Preencher'!E689</f>
        <v>THYAGO HENRIQUE MENEZES DE SANTANA</v>
      </c>
      <c r="E680" s="7" t="str">
        <f>IF('[1]TCE - ANEXO III - Preencher'!F689="4 - Assistência Odontológica","2 - Outros Profissionais da Saúde",'[1]TCE - ANEXO III - Preencher'!F689)</f>
        <v>3 - Administrativo</v>
      </c>
      <c r="F680" s="10">
        <f>'[1]TCE - ANEXO III - Preencher'!G689</f>
        <v>123105</v>
      </c>
      <c r="G680" s="11" t="str">
        <f>IF('[1]TCE - ANEXO III - Preencher'!H689="","",'[1]TCE - ANEXO III - Preencher'!H689)</f>
        <v>09/2023</v>
      </c>
      <c r="H680" s="12">
        <f>'[1]TCE - ANEXO III - Preencher'!I689</f>
        <v>0</v>
      </c>
      <c r="I680" s="12">
        <f>'[1]TCE - ANEXO III - Preencher'!J689</f>
        <v>1090.29</v>
      </c>
      <c r="J680" s="12">
        <f>'[1]TCE - ANEXO III - Preencher'!K689</f>
        <v>0</v>
      </c>
      <c r="K680" s="13">
        <f>'[1]TCE - ANEXO III - Preencher'!L689</f>
        <v>0</v>
      </c>
      <c r="L680" s="13">
        <f>'[1]TCE - ANEXO III - Preencher'!M689</f>
        <v>0</v>
      </c>
      <c r="M680" s="13">
        <f t="shared" si="60"/>
        <v>0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>
        <f>IF('[1]TCE - ANEXO III - Preencher'!AB689="","",'[1]TCE - ANEXO III - Preencher'!AB689)</f>
        <v>0</v>
      </c>
      <c r="AB680" s="13">
        <f t="shared" si="65"/>
        <v>1090.29</v>
      </c>
    </row>
    <row r="681" spans="1:28">
      <c r="A681" s="6">
        <f>IFERROR(VLOOKUP(B681,'[1]DADOS (OCULTAR)'!$Q$3:$S$133,3,0),"")</f>
        <v>9767633000447</v>
      </c>
      <c r="B681" s="7" t="str">
        <f>'[1]TCE - ANEXO III - Preencher'!C690</f>
        <v>HOSPITAL SILVIO MAGALHÃES</v>
      </c>
      <c r="C681" s="8"/>
      <c r="D681" s="9" t="str">
        <f>'[1]TCE - ANEXO III - Preencher'!E690</f>
        <v>TIAGO JOSE DA SILVA</v>
      </c>
      <c r="E681" s="7" t="str">
        <f>IF('[1]TCE - ANEXO III - Preencher'!F690="4 - Assistência Odontológica","2 - Outros Profissionais da Saúde",'[1]TCE - ANEXO III - Preencher'!F690)</f>
        <v>2 - Outros Profissionais da Saúde</v>
      </c>
      <c r="F681" s="10">
        <f>'[1]TCE - ANEXO III - Preencher'!G690</f>
        <v>322205</v>
      </c>
      <c r="G681" s="11" t="str">
        <f>IF('[1]TCE - ANEXO III - Preencher'!H690="","",'[1]TCE - ANEXO III - Preencher'!H690)</f>
        <v>09/2023</v>
      </c>
      <c r="H681" s="12">
        <f>'[1]TCE - ANEXO III - Preencher'!I690</f>
        <v>0</v>
      </c>
      <c r="I681" s="12">
        <f>'[1]TCE - ANEXO III - Preencher'!J690</f>
        <v>140</v>
      </c>
      <c r="J681" s="12">
        <f>'[1]TCE - ANEXO III - Preencher'!K690</f>
        <v>0</v>
      </c>
      <c r="K681" s="13">
        <f>'[1]TCE - ANEXO III - Preencher'!L690</f>
        <v>0</v>
      </c>
      <c r="L681" s="13">
        <f>'[1]TCE - ANEXO III - Preencher'!M690</f>
        <v>0</v>
      </c>
      <c r="M681" s="13">
        <f t="shared" si="60"/>
        <v>0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5104.4799999999996</v>
      </c>
      <c r="Y681" s="13">
        <f>'[1]TCE - ANEXO III - Preencher'!Z690</f>
        <v>0</v>
      </c>
      <c r="Z681" s="13">
        <f t="shared" si="64"/>
        <v>5104.4799999999996</v>
      </c>
      <c r="AA681" s="14" t="str">
        <f>IF('[1]TCE - ANEXO III - Preencher'!AB690="","",'[1]TCE - ANEXO III - Preencher'!AB690)</f>
        <v>ABONO COMPLEMENTAR LEI NO 14.434</v>
      </c>
      <c r="AB681" s="13">
        <f t="shared" si="65"/>
        <v>5244.48</v>
      </c>
    </row>
    <row r="682" spans="1:28">
      <c r="A682" s="6">
        <f>IFERROR(VLOOKUP(B682,'[1]DADOS (OCULTAR)'!$Q$3:$S$133,3,0),"")</f>
        <v>9767633000447</v>
      </c>
      <c r="B682" s="7" t="str">
        <f>'[1]TCE - ANEXO III - Preencher'!C691</f>
        <v>HOSPITAL SILVIO MAGALHÃES</v>
      </c>
      <c r="C682" s="8"/>
      <c r="D682" s="9" t="str">
        <f>'[1]TCE - ANEXO III - Preencher'!E691</f>
        <v>VALDENIA SILVA DOS SANTOS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0">
        <f>'[1]TCE - ANEXO III - Preencher'!G691</f>
        <v>322415</v>
      </c>
      <c r="G682" s="11" t="str">
        <f>IF('[1]TCE - ANEXO III - Preencher'!H691="","",'[1]TCE - ANEXO III - Preencher'!H691)</f>
        <v>09/2023</v>
      </c>
      <c r="H682" s="12">
        <f>'[1]TCE - ANEXO III - Preencher'!I691</f>
        <v>0</v>
      </c>
      <c r="I682" s="12">
        <f>'[1]TCE - ANEXO III - Preencher'!J691</f>
        <v>168.96</v>
      </c>
      <c r="J682" s="12">
        <f>'[1]TCE - ANEXO III - Preencher'!K691</f>
        <v>0</v>
      </c>
      <c r="K682" s="13">
        <f>'[1]TCE - ANEXO III - Preencher'!L691</f>
        <v>0</v>
      </c>
      <c r="L682" s="13">
        <f>'[1]TCE - ANEXO III - Preencher'!M691</f>
        <v>0</v>
      </c>
      <c r="M682" s="13">
        <f t="shared" si="60"/>
        <v>0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>
        <f>IF('[1]TCE - ANEXO III - Preencher'!AB691="","",'[1]TCE - ANEXO III - Preencher'!AB691)</f>
        <v>0</v>
      </c>
      <c r="AB682" s="13">
        <f t="shared" si="65"/>
        <v>168.96</v>
      </c>
    </row>
    <row r="683" spans="1:28">
      <c r="A683" s="6">
        <f>IFERROR(VLOOKUP(B683,'[1]DADOS (OCULTAR)'!$Q$3:$S$133,3,0),"")</f>
        <v>9767633000447</v>
      </c>
      <c r="B683" s="7" t="str">
        <f>'[1]TCE - ANEXO III - Preencher'!C692</f>
        <v>HOSPITAL SILVIO MAGALHÃES</v>
      </c>
      <c r="C683" s="8"/>
      <c r="D683" s="9" t="str">
        <f>'[1]TCE - ANEXO III - Preencher'!E692</f>
        <v>VALDERICE SILVA DO CARMO</v>
      </c>
      <c r="E683" s="7" t="str">
        <f>IF('[1]TCE - ANEXO III - Preencher'!F692="4 - Assistência Odontológica","2 - Outros Profissionais da Saúde",'[1]TCE - ANEXO III - Preencher'!F692)</f>
        <v>2 - Outros Profissionais da Saúde</v>
      </c>
      <c r="F683" s="10">
        <f>'[1]TCE - ANEXO III - Preencher'!G692</f>
        <v>322205</v>
      </c>
      <c r="G683" s="11" t="str">
        <f>IF('[1]TCE - ANEXO III - Preencher'!H692="","",'[1]TCE - ANEXO III - Preencher'!H692)</f>
        <v>09/2023</v>
      </c>
      <c r="H683" s="12">
        <f>'[1]TCE - ANEXO III - Preencher'!I692</f>
        <v>0</v>
      </c>
      <c r="I683" s="12">
        <f>'[1]TCE - ANEXO III - Preencher'!J692</f>
        <v>127.53</v>
      </c>
      <c r="J683" s="12">
        <f>'[1]TCE - ANEXO III - Preencher'!K692</f>
        <v>0</v>
      </c>
      <c r="K683" s="13">
        <f>'[1]TCE - ANEXO III - Preencher'!L692</f>
        <v>0</v>
      </c>
      <c r="L683" s="13">
        <f>'[1]TCE - ANEXO III - Preencher'!M692</f>
        <v>0</v>
      </c>
      <c r="M683" s="13">
        <f t="shared" si="60"/>
        <v>0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155.1</v>
      </c>
      <c r="U683" s="13">
        <f>'[1]TCE - ANEXO III - Preencher'!V692</f>
        <v>0</v>
      </c>
      <c r="V683" s="13">
        <f t="shared" si="63"/>
        <v>155.1</v>
      </c>
      <c r="W683" s="14" t="str">
        <f>IF('[1]TCE - ANEXO III - Preencher'!X692="","",'[1]TCE - ANEXO III - Preencher'!X692)</f>
        <v>AUXILIO CRECHE</v>
      </c>
      <c r="X683" s="13">
        <f>'[1]TCE - ANEXO III - Preencher'!Y692</f>
        <v>5561.8</v>
      </c>
      <c r="Y683" s="13">
        <f>'[1]TCE - ANEXO III - Preencher'!Z692</f>
        <v>0</v>
      </c>
      <c r="Z683" s="13">
        <f t="shared" si="64"/>
        <v>5561.8</v>
      </c>
      <c r="AA683" s="14" t="str">
        <f>IF('[1]TCE - ANEXO III - Preencher'!AB692="","",'[1]TCE - ANEXO III - Preencher'!AB692)</f>
        <v>ABONO COMPLEMENTAR LEI NO 14.434</v>
      </c>
      <c r="AB683" s="13">
        <f t="shared" si="65"/>
        <v>5844.43</v>
      </c>
    </row>
    <row r="684" spans="1:28">
      <c r="A684" s="6">
        <f>IFERROR(VLOOKUP(B684,'[1]DADOS (OCULTAR)'!$Q$3:$S$133,3,0),"")</f>
        <v>9767633000447</v>
      </c>
      <c r="B684" s="7" t="str">
        <f>'[1]TCE - ANEXO III - Preencher'!C693</f>
        <v>HOSPITAL SILVIO MAGALHÃES</v>
      </c>
      <c r="C684" s="8"/>
      <c r="D684" s="9" t="str">
        <f>'[1]TCE - ANEXO III - Preencher'!E693</f>
        <v>VALDETE FERREIRA CASTRO DA SILVA</v>
      </c>
      <c r="E684" s="7" t="str">
        <f>IF('[1]TCE - ANEXO III - Preencher'!F693="4 - Assistência Odontológica","2 - Outros Profissionais da Saúde",'[1]TCE - ANEXO III - Preencher'!F693)</f>
        <v>2 - Outros Profissionais da Saúde</v>
      </c>
      <c r="F684" s="10">
        <f>'[1]TCE - ANEXO III - Preencher'!G693</f>
        <v>322205</v>
      </c>
      <c r="G684" s="11" t="str">
        <f>IF('[1]TCE - ANEXO III - Preencher'!H693="","",'[1]TCE - ANEXO III - Preencher'!H693)</f>
        <v>09/2023</v>
      </c>
      <c r="H684" s="12">
        <f>'[1]TCE - ANEXO III - Preencher'!I693</f>
        <v>0</v>
      </c>
      <c r="I684" s="12">
        <f>'[1]TCE - ANEXO III - Preencher'!J693</f>
        <v>192.21</v>
      </c>
      <c r="J684" s="12">
        <f>'[1]TCE - ANEXO III - Preencher'!K693</f>
        <v>0</v>
      </c>
      <c r="K684" s="13">
        <f>'[1]TCE - ANEXO III - Preencher'!L693</f>
        <v>0</v>
      </c>
      <c r="L684" s="13">
        <f>'[1]TCE - ANEXO III - Preencher'!M693</f>
        <v>0</v>
      </c>
      <c r="M684" s="13">
        <f t="shared" si="60"/>
        <v>0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125</v>
      </c>
      <c r="R684" s="13">
        <f>'[1]TCE - ANEXO III - Preencher'!S693</f>
        <v>79.8</v>
      </c>
      <c r="S684" s="13">
        <f t="shared" si="62"/>
        <v>45.2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>
        <f>IF('[1]TCE - ANEXO III - Preencher'!AB693="","",'[1]TCE - ANEXO III - Preencher'!AB693)</f>
        <v>0</v>
      </c>
      <c r="AB684" s="13">
        <f t="shared" si="65"/>
        <v>237.41000000000003</v>
      </c>
    </row>
    <row r="685" spans="1:28">
      <c r="A685" s="6">
        <f>IFERROR(VLOOKUP(B685,'[1]DADOS (OCULTAR)'!$Q$3:$S$133,3,0),"")</f>
        <v>9767633000447</v>
      </c>
      <c r="B685" s="7" t="str">
        <f>'[1]TCE - ANEXO III - Preencher'!C694</f>
        <v>HOSPITAL SILVIO MAGALHÃES</v>
      </c>
      <c r="C685" s="8"/>
      <c r="D685" s="9" t="str">
        <f>'[1]TCE - ANEXO III - Preencher'!E694</f>
        <v>VALDINEIDE MARIA P DE BARROS</v>
      </c>
      <c r="E685" s="7" t="str">
        <f>IF('[1]TCE - ANEXO III - Preencher'!F694="4 - Assistência Odontológica","2 - Outros Profissionais da Saúde",'[1]TCE - ANEXO III - Preencher'!F694)</f>
        <v>2 - Outros Profissionais da Saúde</v>
      </c>
      <c r="F685" s="10">
        <f>'[1]TCE - ANEXO III - Preencher'!G694</f>
        <v>322205</v>
      </c>
      <c r="G685" s="11" t="str">
        <f>IF('[1]TCE - ANEXO III - Preencher'!H694="","",'[1]TCE - ANEXO III - Preencher'!H694)</f>
        <v>09/2023</v>
      </c>
      <c r="H685" s="12">
        <f>'[1]TCE - ANEXO III - Preencher'!I694</f>
        <v>0</v>
      </c>
      <c r="I685" s="12">
        <f>'[1]TCE - ANEXO III - Preencher'!J694</f>
        <v>149.66999999999999</v>
      </c>
      <c r="J685" s="12">
        <f>'[1]TCE - ANEXO III - Preencher'!K694</f>
        <v>0</v>
      </c>
      <c r="K685" s="13">
        <f>'[1]TCE - ANEXO III - Preencher'!L694</f>
        <v>0</v>
      </c>
      <c r="L685" s="13">
        <f>'[1]TCE - ANEXO III - Preencher'!M694</f>
        <v>0</v>
      </c>
      <c r="M685" s="13">
        <f t="shared" si="60"/>
        <v>0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4575.24</v>
      </c>
      <c r="Y685" s="13">
        <f>'[1]TCE - ANEXO III - Preencher'!Z694</f>
        <v>0</v>
      </c>
      <c r="Z685" s="13">
        <f t="shared" si="64"/>
        <v>4575.24</v>
      </c>
      <c r="AA685" s="14" t="str">
        <f>IF('[1]TCE - ANEXO III - Preencher'!AB694="","",'[1]TCE - ANEXO III - Preencher'!AB694)</f>
        <v>ABONO COMPLEMENTAR LEI NO 14.434</v>
      </c>
      <c r="AB685" s="13">
        <f t="shared" si="65"/>
        <v>4724.91</v>
      </c>
    </row>
    <row r="686" spans="1:28">
      <c r="A686" s="6">
        <f>IFERROR(VLOOKUP(B686,'[1]DADOS (OCULTAR)'!$Q$3:$S$133,3,0),"")</f>
        <v>9767633000447</v>
      </c>
      <c r="B686" s="7" t="str">
        <f>'[1]TCE - ANEXO III - Preencher'!C695</f>
        <v>HOSPITAL SILVIO MAGALHÃES</v>
      </c>
      <c r="C686" s="8"/>
      <c r="D686" s="9" t="str">
        <f>'[1]TCE - ANEXO III - Preencher'!E695</f>
        <v>VALERIA EMILY FREITAS DA SILVA</v>
      </c>
      <c r="E686" s="7" t="str">
        <f>IF('[1]TCE - ANEXO III - Preencher'!F695="4 - Assistência Odontológica","2 - Outros Profissionais da Saúde",'[1]TCE - ANEXO III - Preencher'!F695)</f>
        <v>3 - Administrativo</v>
      </c>
      <c r="F686" s="10">
        <f>'[1]TCE - ANEXO III - Preencher'!G695</f>
        <v>517410</v>
      </c>
      <c r="G686" s="11" t="str">
        <f>IF('[1]TCE - ANEXO III - Preencher'!H695="","",'[1]TCE - ANEXO III - Preencher'!H695)</f>
        <v>09/2023</v>
      </c>
      <c r="H686" s="12">
        <f>'[1]TCE - ANEXO III - Preencher'!I695</f>
        <v>0</v>
      </c>
      <c r="I686" s="12">
        <f>'[1]TCE - ANEXO III - Preencher'!J695</f>
        <v>131.12</v>
      </c>
      <c r="J686" s="12">
        <f>'[1]TCE - ANEXO III - Preencher'!K695</f>
        <v>0</v>
      </c>
      <c r="K686" s="13">
        <f>'[1]TCE - ANEXO III - Preencher'!L695</f>
        <v>0</v>
      </c>
      <c r="L686" s="13">
        <f>'[1]TCE - ANEXO III - Preencher'!M695</f>
        <v>0</v>
      </c>
      <c r="M686" s="13">
        <f t="shared" si="60"/>
        <v>0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>
        <f>IF('[1]TCE - ANEXO III - Preencher'!AB695="","",'[1]TCE - ANEXO III - Preencher'!AB695)</f>
        <v>0</v>
      </c>
      <c r="AB686" s="13">
        <f t="shared" si="65"/>
        <v>131.12</v>
      </c>
    </row>
    <row r="687" spans="1:28">
      <c r="A687" s="6">
        <f>IFERROR(VLOOKUP(B687,'[1]DADOS (OCULTAR)'!$Q$3:$S$133,3,0),"")</f>
        <v>9767633000447</v>
      </c>
      <c r="B687" s="7" t="str">
        <f>'[1]TCE - ANEXO III - Preencher'!C696</f>
        <v>HOSPITAL SILVIO MAGALHÃES</v>
      </c>
      <c r="C687" s="8"/>
      <c r="D687" s="9" t="str">
        <f>'[1]TCE - ANEXO III - Preencher'!E696</f>
        <v>VANESSA EMANUELLY TOLEDO DE CASTRO</v>
      </c>
      <c r="E687" s="7" t="str">
        <f>IF('[1]TCE - ANEXO III - Preencher'!F696="4 - Assistência Odontológica","2 - Outros Profissionais da Saúde",'[1]TCE - ANEXO III - Preencher'!F696)</f>
        <v>3 - Administrativo</v>
      </c>
      <c r="F687" s="10">
        <f>'[1]TCE - ANEXO III - Preencher'!G696</f>
        <v>422110</v>
      </c>
      <c r="G687" s="11" t="str">
        <f>IF('[1]TCE - ANEXO III - Preencher'!H696="","",'[1]TCE - ANEXO III - Preencher'!H696)</f>
        <v>09/2023</v>
      </c>
      <c r="H687" s="12">
        <f>'[1]TCE - ANEXO III - Preencher'!I696</f>
        <v>0</v>
      </c>
      <c r="I687" s="12">
        <f>'[1]TCE - ANEXO III - Preencher'!J696</f>
        <v>12.4</v>
      </c>
      <c r="J687" s="12">
        <f>'[1]TCE - ANEXO III - Preencher'!K696</f>
        <v>0</v>
      </c>
      <c r="K687" s="13">
        <f>'[1]TCE - ANEXO III - Preencher'!L696</f>
        <v>0</v>
      </c>
      <c r="L687" s="13">
        <f>'[1]TCE - ANEXO III - Preencher'!M696</f>
        <v>0</v>
      </c>
      <c r="M687" s="13">
        <f t="shared" si="60"/>
        <v>0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0</v>
      </c>
      <c r="R687" s="13">
        <f>'[1]TCE - ANEXO III - Preencher'!S696</f>
        <v>0</v>
      </c>
      <c r="S687" s="13">
        <f t="shared" si="62"/>
        <v>0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>
        <f>IF('[1]TCE - ANEXO III - Preencher'!AB696="","",'[1]TCE - ANEXO III - Preencher'!AB696)</f>
        <v>0</v>
      </c>
      <c r="AB687" s="13">
        <f t="shared" si="65"/>
        <v>12.4</v>
      </c>
    </row>
    <row r="688" spans="1:28">
      <c r="A688" s="6">
        <f>IFERROR(VLOOKUP(B688,'[1]DADOS (OCULTAR)'!$Q$3:$S$133,3,0),"")</f>
        <v>9767633000447</v>
      </c>
      <c r="B688" s="7" t="str">
        <f>'[1]TCE - ANEXO III - Preencher'!C697</f>
        <v>HOSPITAL SILVIO MAGALHÃES</v>
      </c>
      <c r="C688" s="8"/>
      <c r="D688" s="9" t="str">
        <f>'[1]TCE - ANEXO III - Preencher'!E697</f>
        <v>VANESSA NATHALIA DA SILVA</v>
      </c>
      <c r="E688" s="7" t="str">
        <f>IF('[1]TCE - ANEXO III - Preencher'!F697="4 - Assistência Odontológica","2 - Outros Profissionais da Saúde",'[1]TCE - ANEXO III - Preencher'!F697)</f>
        <v>2 - Outros Profissionais da Saúde</v>
      </c>
      <c r="F688" s="10">
        <f>'[1]TCE - ANEXO III - Preencher'!G697</f>
        <v>322205</v>
      </c>
      <c r="G688" s="11" t="str">
        <f>IF('[1]TCE - ANEXO III - Preencher'!H697="","",'[1]TCE - ANEXO III - Preencher'!H697)</f>
        <v>09/2023</v>
      </c>
      <c r="H688" s="12">
        <f>'[1]TCE - ANEXO III - Preencher'!I697</f>
        <v>0</v>
      </c>
      <c r="I688" s="12">
        <f>'[1]TCE - ANEXO III - Preencher'!J697</f>
        <v>162.88</v>
      </c>
      <c r="J688" s="12">
        <f>'[1]TCE - ANEXO III - Preencher'!K697</f>
        <v>0</v>
      </c>
      <c r="K688" s="13">
        <f>'[1]TCE - ANEXO III - Preencher'!L697</f>
        <v>0</v>
      </c>
      <c r="L688" s="13">
        <f>'[1]TCE - ANEXO III - Preencher'!M697</f>
        <v>0</v>
      </c>
      <c r="M688" s="13">
        <f t="shared" si="60"/>
        <v>0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0</v>
      </c>
      <c r="R688" s="13">
        <f>'[1]TCE - ANEXO III - Preencher'!S697</f>
        <v>0</v>
      </c>
      <c r="S688" s="13">
        <f t="shared" si="62"/>
        <v>0</v>
      </c>
      <c r="T688" s="13">
        <f>'[1]TCE - ANEXO III - Preencher'!U697</f>
        <v>77.55</v>
      </c>
      <c r="U688" s="13">
        <f>'[1]TCE - ANEXO III - Preencher'!V697</f>
        <v>0</v>
      </c>
      <c r="V688" s="13">
        <f t="shared" si="63"/>
        <v>77.55</v>
      </c>
      <c r="W688" s="14" t="str">
        <f>IF('[1]TCE - ANEXO III - Preencher'!X697="","",'[1]TCE - ANEXO III - Preencher'!X697)</f>
        <v>AUXILIO CRECHE</v>
      </c>
      <c r="X688" s="13">
        <f>'[1]TCE - ANEXO III - Preencher'!Y697</f>
        <v>4779.6400000000003</v>
      </c>
      <c r="Y688" s="13">
        <f>'[1]TCE - ANEXO III - Preencher'!Z697</f>
        <v>0</v>
      </c>
      <c r="Z688" s="13">
        <f t="shared" si="64"/>
        <v>4779.6400000000003</v>
      </c>
      <c r="AA688" s="14" t="str">
        <f>IF('[1]TCE - ANEXO III - Preencher'!AB697="","",'[1]TCE - ANEXO III - Preencher'!AB697)</f>
        <v>ABONO COMPLEMENTAR LEI NO 14.434</v>
      </c>
      <c r="AB688" s="13">
        <f t="shared" si="65"/>
        <v>5020.0700000000006</v>
      </c>
    </row>
    <row r="689" spans="1:28">
      <c r="A689" s="6">
        <f>IFERROR(VLOOKUP(B689,'[1]DADOS (OCULTAR)'!$Q$3:$S$133,3,0),"")</f>
        <v>9767633000447</v>
      </c>
      <c r="B689" s="7" t="str">
        <f>'[1]TCE - ANEXO III - Preencher'!C698</f>
        <v>HOSPITAL SILVIO MAGALHÃES</v>
      </c>
      <c r="C689" s="8"/>
      <c r="D689" s="9" t="str">
        <f>'[1]TCE - ANEXO III - Preencher'!E698</f>
        <v>VANILDA ARAUJO DOS REIS</v>
      </c>
      <c r="E689" s="7" t="str">
        <f>IF('[1]TCE - ANEXO III - Preencher'!F698="4 - Assistência Odontológica","2 - Outros Profissionais da Saúde",'[1]TCE - ANEXO III - Preencher'!F698)</f>
        <v>2 - Outros Profissionais da Saúde</v>
      </c>
      <c r="F689" s="10">
        <f>'[1]TCE - ANEXO III - Preencher'!G698</f>
        <v>223505</v>
      </c>
      <c r="G689" s="11" t="str">
        <f>IF('[1]TCE - ANEXO III - Preencher'!H698="","",'[1]TCE - ANEXO III - Preencher'!H698)</f>
        <v>09/2023</v>
      </c>
      <c r="H689" s="12">
        <f>'[1]TCE - ANEXO III - Preencher'!I698</f>
        <v>0</v>
      </c>
      <c r="I689" s="12">
        <f>'[1]TCE - ANEXO III - Preencher'!J698</f>
        <v>247.76</v>
      </c>
      <c r="J689" s="12">
        <f>'[1]TCE - ANEXO III - Preencher'!K698</f>
        <v>0</v>
      </c>
      <c r="K689" s="13">
        <f>'[1]TCE - ANEXO III - Preencher'!L698</f>
        <v>0</v>
      </c>
      <c r="L689" s="13">
        <f>'[1]TCE - ANEXO III - Preencher'!M698</f>
        <v>0</v>
      </c>
      <c r="M689" s="13">
        <f t="shared" si="60"/>
        <v>0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>
        <f>IF('[1]TCE - ANEXO III - Preencher'!AB698="","",'[1]TCE - ANEXO III - Preencher'!AB698)</f>
        <v>0</v>
      </c>
      <c r="AB689" s="13">
        <f t="shared" si="65"/>
        <v>247.76</v>
      </c>
    </row>
    <row r="690" spans="1:28">
      <c r="A690" s="6">
        <f>IFERROR(VLOOKUP(B690,'[1]DADOS (OCULTAR)'!$Q$3:$S$133,3,0),"")</f>
        <v>9767633000447</v>
      </c>
      <c r="B690" s="7" t="str">
        <f>'[1]TCE - ANEXO III - Preencher'!C699</f>
        <v>HOSPITAL SILVIO MAGALHÃES</v>
      </c>
      <c r="C690" s="8"/>
      <c r="D690" s="9" t="str">
        <f>'[1]TCE - ANEXO III - Preencher'!E699</f>
        <v xml:space="preserve">VERA LUCIA VIANA RAMOS GOMES </v>
      </c>
      <c r="E690" s="7" t="str">
        <f>IF('[1]TCE - ANEXO III - Preencher'!F699="4 - Assistência Odontológica","2 - Outros Profissionais da Saúde",'[1]TCE - ANEXO III - Preencher'!F699)</f>
        <v>2 - Outros Profissionais da Saúde</v>
      </c>
      <c r="F690" s="10">
        <f>'[1]TCE - ANEXO III - Preencher'!G699</f>
        <v>223505</v>
      </c>
      <c r="G690" s="11" t="str">
        <f>IF('[1]TCE - ANEXO III - Preencher'!H699="","",'[1]TCE - ANEXO III - Preencher'!H699)</f>
        <v>09/2023</v>
      </c>
      <c r="H690" s="12">
        <f>'[1]TCE - ANEXO III - Preencher'!I699</f>
        <v>0</v>
      </c>
      <c r="I690" s="12">
        <f>'[1]TCE - ANEXO III - Preencher'!J699</f>
        <v>212.64</v>
      </c>
      <c r="J690" s="12">
        <f>'[1]TCE - ANEXO III - Preencher'!K699</f>
        <v>0</v>
      </c>
      <c r="K690" s="13">
        <f>'[1]TCE - ANEXO III - Preencher'!L699</f>
        <v>0</v>
      </c>
      <c r="L690" s="13">
        <f>'[1]TCE - ANEXO III - Preencher'!M699</f>
        <v>0</v>
      </c>
      <c r="M690" s="13">
        <f t="shared" si="60"/>
        <v>0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125</v>
      </c>
      <c r="R690" s="13">
        <f>'[1]TCE - ANEXO III - Preencher'!S699</f>
        <v>82.5</v>
      </c>
      <c r="S690" s="13">
        <f t="shared" si="62"/>
        <v>42.5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6633.96</v>
      </c>
      <c r="Y690" s="13">
        <f>'[1]TCE - ANEXO III - Preencher'!Z699</f>
        <v>0</v>
      </c>
      <c r="Z690" s="13">
        <f t="shared" si="64"/>
        <v>6633.96</v>
      </c>
      <c r="AA690" s="14" t="str">
        <f>IF('[1]TCE - ANEXO III - Preencher'!AB699="","",'[1]TCE - ANEXO III - Preencher'!AB699)</f>
        <v>ABONO COMPLEMENTAR LEI NO 14.434</v>
      </c>
      <c r="AB690" s="13">
        <f t="shared" si="65"/>
        <v>6889.1</v>
      </c>
    </row>
    <row r="691" spans="1:28">
      <c r="A691" s="6">
        <f>IFERROR(VLOOKUP(B691,'[1]DADOS (OCULTAR)'!$Q$3:$S$133,3,0),"")</f>
        <v>9767633000447</v>
      </c>
      <c r="B691" s="7" t="str">
        <f>'[1]TCE - ANEXO III - Preencher'!C700</f>
        <v>HOSPITAL SILVIO MAGALHÃES</v>
      </c>
      <c r="C691" s="8"/>
      <c r="D691" s="9" t="str">
        <f>'[1]TCE - ANEXO III - Preencher'!E700</f>
        <v>VICTOR GABRIEL DE SOUZA SILVA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0">
        <f>'[1]TCE - ANEXO III - Preencher'!G700</f>
        <v>517410</v>
      </c>
      <c r="G691" s="11" t="str">
        <f>IF('[1]TCE - ANEXO III - Preencher'!H700="","",'[1]TCE - ANEXO III - Preencher'!H700)</f>
        <v>09/2023</v>
      </c>
      <c r="H691" s="12">
        <f>'[1]TCE - ANEXO III - Preencher'!I700</f>
        <v>0</v>
      </c>
      <c r="I691" s="12">
        <f>'[1]TCE - ANEXO III - Preencher'!J700</f>
        <v>115.69</v>
      </c>
      <c r="J691" s="12">
        <f>'[1]TCE - ANEXO III - Preencher'!K700</f>
        <v>0</v>
      </c>
      <c r="K691" s="13">
        <f>'[1]TCE - ANEXO III - Preencher'!L700</f>
        <v>0</v>
      </c>
      <c r="L691" s="13">
        <f>'[1]TCE - ANEXO III - Preencher'!M700</f>
        <v>0</v>
      </c>
      <c r="M691" s="13">
        <f t="shared" si="60"/>
        <v>0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125</v>
      </c>
      <c r="R691" s="13">
        <f>'[1]TCE - ANEXO III - Preencher'!S700</f>
        <v>79.2</v>
      </c>
      <c r="S691" s="13">
        <f t="shared" si="62"/>
        <v>45.8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>
        <f>IF('[1]TCE - ANEXO III - Preencher'!AB700="","",'[1]TCE - ANEXO III - Preencher'!AB700)</f>
        <v>0</v>
      </c>
      <c r="AB691" s="13">
        <f t="shared" si="65"/>
        <v>161.49</v>
      </c>
    </row>
    <row r="692" spans="1:28">
      <c r="A692" s="6">
        <f>IFERROR(VLOOKUP(B692,'[1]DADOS (OCULTAR)'!$Q$3:$S$133,3,0),"")</f>
        <v>9767633000447</v>
      </c>
      <c r="B692" s="7" t="str">
        <f>'[1]TCE - ANEXO III - Preencher'!C701</f>
        <v>HOSPITAL SILVIO MAGALHÃES</v>
      </c>
      <c r="C692" s="8"/>
      <c r="D692" s="9" t="str">
        <f>'[1]TCE - ANEXO III - Preencher'!E701</f>
        <v>VICTORIA GABRIELLA FIRMINO DA SILVA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0">
        <f>'[1]TCE - ANEXO III - Preencher'!G701</f>
        <v>411005</v>
      </c>
      <c r="G692" s="11" t="str">
        <f>IF('[1]TCE - ANEXO III - Preencher'!H701="","",'[1]TCE - ANEXO III - Preencher'!H701)</f>
        <v>09/2023</v>
      </c>
      <c r="H692" s="12">
        <f>'[1]TCE - ANEXO III - Preencher'!I701</f>
        <v>0</v>
      </c>
      <c r="I692" s="12">
        <f>'[1]TCE - ANEXO III - Preencher'!J701</f>
        <v>126.72</v>
      </c>
      <c r="J692" s="12">
        <f>'[1]TCE - ANEXO III - Preencher'!K701</f>
        <v>0</v>
      </c>
      <c r="K692" s="13">
        <f>'[1]TCE - ANEXO III - Preencher'!L701</f>
        <v>0</v>
      </c>
      <c r="L692" s="13">
        <f>'[1]TCE - ANEXO III - Preencher'!M701</f>
        <v>0</v>
      </c>
      <c r="M692" s="13">
        <f t="shared" si="60"/>
        <v>0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>
        <f>IF('[1]TCE - ANEXO III - Preencher'!AB701="","",'[1]TCE - ANEXO III - Preencher'!AB701)</f>
        <v>0</v>
      </c>
      <c r="AB692" s="13">
        <f t="shared" si="65"/>
        <v>126.72</v>
      </c>
    </row>
    <row r="693" spans="1:28">
      <c r="A693" s="6">
        <f>IFERROR(VLOOKUP(B693,'[1]DADOS (OCULTAR)'!$Q$3:$S$133,3,0),"")</f>
        <v>9767633000447</v>
      </c>
      <c r="B693" s="7" t="str">
        <f>'[1]TCE - ANEXO III - Preencher'!C702</f>
        <v>HOSPITAL SILVIO MAGALHÃES</v>
      </c>
      <c r="C693" s="8"/>
      <c r="D693" s="9" t="str">
        <f>'[1]TCE - ANEXO III - Preencher'!E702</f>
        <v>VITOR HUGO MACEDO DA SILVA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0">
        <f>'[1]TCE - ANEXO III - Preencher'!G702</f>
        <v>517410</v>
      </c>
      <c r="G693" s="11" t="str">
        <f>IF('[1]TCE - ANEXO III - Preencher'!H702="","",'[1]TCE - ANEXO III - Preencher'!H702)</f>
        <v>09/2023</v>
      </c>
      <c r="H693" s="12">
        <f>'[1]TCE - ANEXO III - Preencher'!I702</f>
        <v>0</v>
      </c>
      <c r="I693" s="12">
        <f>'[1]TCE - ANEXO III - Preencher'!J702</f>
        <v>115.7</v>
      </c>
      <c r="J693" s="12">
        <f>'[1]TCE - ANEXO III - Preencher'!K702</f>
        <v>0</v>
      </c>
      <c r="K693" s="13">
        <f>'[1]TCE - ANEXO III - Preencher'!L702</f>
        <v>0</v>
      </c>
      <c r="L693" s="13">
        <f>'[1]TCE - ANEXO III - Preencher'!M702</f>
        <v>0</v>
      </c>
      <c r="M693" s="13">
        <f t="shared" si="60"/>
        <v>0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125</v>
      </c>
      <c r="R693" s="13">
        <f>'[1]TCE - ANEXO III - Preencher'!S702</f>
        <v>79.2</v>
      </c>
      <c r="S693" s="13">
        <f t="shared" si="62"/>
        <v>45.8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>
        <f>IF('[1]TCE - ANEXO III - Preencher'!AB702="","",'[1]TCE - ANEXO III - Preencher'!AB702)</f>
        <v>0</v>
      </c>
      <c r="AB693" s="13">
        <f t="shared" si="65"/>
        <v>161.5</v>
      </c>
    </row>
    <row r="694" spans="1:28">
      <c r="A694" s="6">
        <f>IFERROR(VLOOKUP(B694,'[1]DADOS (OCULTAR)'!$Q$3:$S$133,3,0),"")</f>
        <v>9767633000447</v>
      </c>
      <c r="B694" s="7" t="str">
        <f>'[1]TCE - ANEXO III - Preencher'!C703</f>
        <v>HOSPITAL SILVIO MAGALHÃES</v>
      </c>
      <c r="C694" s="8"/>
      <c r="D694" s="9" t="str">
        <f>'[1]TCE - ANEXO III - Preencher'!E703</f>
        <v>VITOR RENAN CAVALCANTI FIRMINO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0">
        <f>'[1]TCE - ANEXO III - Preencher'!G703</f>
        <v>517410</v>
      </c>
      <c r="G694" s="11" t="str">
        <f>IF('[1]TCE - ANEXO III - Preencher'!H703="","",'[1]TCE - ANEXO III - Preencher'!H703)</f>
        <v>09/2023</v>
      </c>
      <c r="H694" s="12">
        <f>'[1]TCE - ANEXO III - Preencher'!I703</f>
        <v>0</v>
      </c>
      <c r="I694" s="12">
        <f>'[1]TCE - ANEXO III - Preencher'!J703</f>
        <v>119.68</v>
      </c>
      <c r="J694" s="12">
        <f>'[1]TCE - ANEXO III - Preencher'!K703</f>
        <v>0</v>
      </c>
      <c r="K694" s="13">
        <f>'[1]TCE - ANEXO III - Preencher'!L703</f>
        <v>0</v>
      </c>
      <c r="L694" s="13">
        <f>'[1]TCE - ANEXO III - Preencher'!M703</f>
        <v>0</v>
      </c>
      <c r="M694" s="13">
        <f t="shared" si="60"/>
        <v>0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125</v>
      </c>
      <c r="R694" s="13">
        <f>'[1]TCE - ANEXO III - Preencher'!S703</f>
        <v>79.2</v>
      </c>
      <c r="S694" s="13">
        <f t="shared" si="62"/>
        <v>45.8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>
        <f>IF('[1]TCE - ANEXO III - Preencher'!AB703="","",'[1]TCE - ANEXO III - Preencher'!AB703)</f>
        <v>0</v>
      </c>
      <c r="AB694" s="13">
        <f t="shared" si="65"/>
        <v>165.48000000000002</v>
      </c>
    </row>
    <row r="695" spans="1:28">
      <c r="A695" s="6">
        <f>IFERROR(VLOOKUP(B695,'[1]DADOS (OCULTAR)'!$Q$3:$S$133,3,0),"")</f>
        <v>9767633000447</v>
      </c>
      <c r="B695" s="7" t="str">
        <f>'[1]TCE - ANEXO III - Preencher'!C704</f>
        <v>HOSPITAL SILVIO MAGALHÃES</v>
      </c>
      <c r="C695" s="8"/>
      <c r="D695" s="9" t="str">
        <f>'[1]TCE - ANEXO III - Preencher'!E704</f>
        <v>VITORIA CAROLINA MONTEIRO TORRES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0">
        <f>'[1]TCE - ANEXO III - Preencher'!G704</f>
        <v>411030</v>
      </c>
      <c r="G695" s="11" t="str">
        <f>IF('[1]TCE - ANEXO III - Preencher'!H704="","",'[1]TCE - ANEXO III - Preencher'!H704)</f>
        <v>09/2023</v>
      </c>
      <c r="H695" s="12">
        <f>'[1]TCE - ANEXO III - Preencher'!I704</f>
        <v>0</v>
      </c>
      <c r="I695" s="12">
        <f>'[1]TCE - ANEXO III - Preencher'!J704</f>
        <v>140.97999999999999</v>
      </c>
      <c r="J695" s="12">
        <f>'[1]TCE - ANEXO III - Preencher'!K704</f>
        <v>0</v>
      </c>
      <c r="K695" s="13">
        <f>'[1]TCE - ANEXO III - Preencher'!L704</f>
        <v>0</v>
      </c>
      <c r="L695" s="13">
        <f>'[1]TCE - ANEXO III - Preencher'!M704</f>
        <v>0</v>
      </c>
      <c r="M695" s="13">
        <f t="shared" si="60"/>
        <v>0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>
        <f>IF('[1]TCE - ANEXO III - Preencher'!AB704="","",'[1]TCE - ANEXO III - Preencher'!AB704)</f>
        <v>0</v>
      </c>
      <c r="AB695" s="13">
        <f t="shared" si="65"/>
        <v>140.97999999999999</v>
      </c>
    </row>
    <row r="696" spans="1:28">
      <c r="A696" s="6">
        <f>IFERROR(VLOOKUP(B696,'[1]DADOS (OCULTAR)'!$Q$3:$S$133,3,0),"")</f>
        <v>9767633000447</v>
      </c>
      <c r="B696" s="7" t="str">
        <f>'[1]TCE - ANEXO III - Preencher'!C705</f>
        <v>HOSPITAL SILVIO MAGALHÃES</v>
      </c>
      <c r="C696" s="8"/>
      <c r="D696" s="9" t="str">
        <f>'[1]TCE - ANEXO III - Preencher'!E705</f>
        <v>VITORIA DA SILVA BERNARDINO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0">
        <f>'[1]TCE - ANEXO III - Preencher'!G705</f>
        <v>513430</v>
      </c>
      <c r="G696" s="11" t="str">
        <f>IF('[1]TCE - ANEXO III - Preencher'!H705="","",'[1]TCE - ANEXO III - Preencher'!H705)</f>
        <v>09/2023</v>
      </c>
      <c r="H696" s="12">
        <f>'[1]TCE - ANEXO III - Preencher'!I705</f>
        <v>0</v>
      </c>
      <c r="I696" s="12">
        <f>'[1]TCE - ANEXO III - Preencher'!J705</f>
        <v>114.68</v>
      </c>
      <c r="J696" s="12">
        <f>'[1]TCE - ANEXO III - Preencher'!K705</f>
        <v>0</v>
      </c>
      <c r="K696" s="13">
        <f>'[1]TCE - ANEXO III - Preencher'!L705</f>
        <v>0</v>
      </c>
      <c r="L696" s="13">
        <f>'[1]TCE - ANEXO III - Preencher'!M705</f>
        <v>0</v>
      </c>
      <c r="M696" s="13">
        <f t="shared" si="60"/>
        <v>0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77.569999999999993</v>
      </c>
      <c r="U696" s="13">
        <f>'[1]TCE - ANEXO III - Preencher'!V705</f>
        <v>0</v>
      </c>
      <c r="V696" s="13">
        <f t="shared" si="63"/>
        <v>77.569999999999993</v>
      </c>
      <c r="W696" s="14" t="str">
        <f>IF('[1]TCE - ANEXO III - Preencher'!X705="","",'[1]TCE - ANEXO III - Preencher'!X705)</f>
        <v>AUXILIO CRECHE</v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>
        <f>IF('[1]TCE - ANEXO III - Preencher'!AB705="","",'[1]TCE - ANEXO III - Preencher'!AB705)</f>
        <v>0</v>
      </c>
      <c r="AB696" s="13">
        <f t="shared" si="65"/>
        <v>192.25</v>
      </c>
    </row>
    <row r="697" spans="1:28">
      <c r="A697" s="6">
        <f>IFERROR(VLOOKUP(B697,'[1]DADOS (OCULTAR)'!$Q$3:$S$133,3,0),"")</f>
        <v>9767633000447</v>
      </c>
      <c r="B697" s="7" t="str">
        <f>'[1]TCE - ANEXO III - Preencher'!C706</f>
        <v>HOSPITAL SILVIO MAGALHÃES</v>
      </c>
      <c r="C697" s="8"/>
      <c r="D697" s="9" t="str">
        <f>'[1]TCE - ANEXO III - Preencher'!E706</f>
        <v>VIVIANE KELLY LINS E SILVA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0">
        <f>'[1]TCE - ANEXO III - Preencher'!G706</f>
        <v>422110</v>
      </c>
      <c r="G697" s="11" t="str">
        <f>IF('[1]TCE - ANEXO III - Preencher'!H706="","",'[1]TCE - ANEXO III - Preencher'!H706)</f>
        <v>09/2023</v>
      </c>
      <c r="H697" s="12">
        <f>'[1]TCE - ANEXO III - Preencher'!I706</f>
        <v>0</v>
      </c>
      <c r="I697" s="12">
        <f>'[1]TCE - ANEXO III - Preencher'!J706</f>
        <v>119.29</v>
      </c>
      <c r="J697" s="12">
        <f>'[1]TCE - ANEXO III - Preencher'!K706</f>
        <v>0</v>
      </c>
      <c r="K697" s="13">
        <f>'[1]TCE - ANEXO III - Preencher'!L706</f>
        <v>0</v>
      </c>
      <c r="L697" s="13">
        <f>'[1]TCE - ANEXO III - Preencher'!M706</f>
        <v>0</v>
      </c>
      <c r="M697" s="13">
        <f t="shared" si="60"/>
        <v>0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77.569999999999993</v>
      </c>
      <c r="U697" s="13">
        <f>'[1]TCE - ANEXO III - Preencher'!V706</f>
        <v>0</v>
      </c>
      <c r="V697" s="13">
        <f t="shared" si="63"/>
        <v>77.569999999999993</v>
      </c>
      <c r="W697" s="14" t="str">
        <f>IF('[1]TCE - ANEXO III - Preencher'!X706="","",'[1]TCE - ANEXO III - Preencher'!X706)</f>
        <v>AUXILIO CRECHE</v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>
        <f>IF('[1]TCE - ANEXO III - Preencher'!AB706="","",'[1]TCE - ANEXO III - Preencher'!AB706)</f>
        <v>0</v>
      </c>
      <c r="AB697" s="13">
        <f t="shared" si="65"/>
        <v>196.86</v>
      </c>
    </row>
    <row r="698" spans="1:28">
      <c r="A698" s="6">
        <f>IFERROR(VLOOKUP(B698,'[1]DADOS (OCULTAR)'!$Q$3:$S$133,3,0),"")</f>
        <v>9767633000447</v>
      </c>
      <c r="B698" s="7" t="str">
        <f>'[1]TCE - ANEXO III - Preencher'!C707</f>
        <v>HOSPITAL SILVIO MAGALHÃES</v>
      </c>
      <c r="C698" s="8"/>
      <c r="D698" s="9" t="str">
        <f>'[1]TCE - ANEXO III - Preencher'!E707</f>
        <v>VIVIANE MILLANY MARIA DA SILVA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0">
        <f>'[1]TCE - ANEXO III - Preencher'!G707</f>
        <v>422110</v>
      </c>
      <c r="G698" s="11" t="str">
        <f>IF('[1]TCE - ANEXO III - Preencher'!H707="","",'[1]TCE - ANEXO III - Preencher'!H707)</f>
        <v>09/2023</v>
      </c>
      <c r="H698" s="12">
        <f>'[1]TCE - ANEXO III - Preencher'!I707</f>
        <v>0</v>
      </c>
      <c r="I698" s="12">
        <f>'[1]TCE - ANEXO III - Preencher'!J707</f>
        <v>0</v>
      </c>
      <c r="J698" s="12">
        <f>'[1]TCE - ANEXO III - Preencher'!K707</f>
        <v>0</v>
      </c>
      <c r="K698" s="13">
        <f>'[1]TCE - ANEXO III - Preencher'!L707</f>
        <v>0</v>
      </c>
      <c r="L698" s="13">
        <f>'[1]TCE - ANEXO III - Preencher'!M707</f>
        <v>0</v>
      </c>
      <c r="M698" s="13">
        <f t="shared" si="60"/>
        <v>0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>
        <f>IF('[1]TCE - ANEXO III - Preencher'!AB707="","",'[1]TCE - ANEXO III - Preencher'!AB707)</f>
        <v>0</v>
      </c>
      <c r="AB698" s="13">
        <f t="shared" si="65"/>
        <v>0</v>
      </c>
    </row>
    <row r="699" spans="1:28">
      <c r="A699" s="6">
        <f>IFERROR(VLOOKUP(B699,'[1]DADOS (OCULTAR)'!$Q$3:$S$133,3,0),"")</f>
        <v>9767633000447</v>
      </c>
      <c r="B699" s="7" t="str">
        <f>'[1]TCE - ANEXO III - Preencher'!C708</f>
        <v>HOSPITAL SILVIO MAGALHÃES</v>
      </c>
      <c r="C699" s="8"/>
      <c r="D699" s="9" t="str">
        <f>'[1]TCE - ANEXO III - Preencher'!E708</f>
        <v>WALEX NICKYSON CAVALCANTE CAJU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0">
        <f>'[1]TCE - ANEXO III - Preencher'!G708</f>
        <v>411005</v>
      </c>
      <c r="G699" s="11" t="str">
        <f>IF('[1]TCE - ANEXO III - Preencher'!H708="","",'[1]TCE - ANEXO III - Preencher'!H708)</f>
        <v>09/2023</v>
      </c>
      <c r="H699" s="12">
        <f>'[1]TCE - ANEXO III - Preencher'!I708</f>
        <v>0</v>
      </c>
      <c r="I699" s="12">
        <f>'[1]TCE - ANEXO III - Preencher'!J708</f>
        <v>126.72</v>
      </c>
      <c r="J699" s="12">
        <f>'[1]TCE - ANEXO III - Preencher'!K708</f>
        <v>0</v>
      </c>
      <c r="K699" s="13">
        <f>'[1]TCE - ANEXO III - Preencher'!L708</f>
        <v>0</v>
      </c>
      <c r="L699" s="13">
        <f>'[1]TCE - ANEXO III - Preencher'!M708</f>
        <v>0</v>
      </c>
      <c r="M699" s="13">
        <f t="shared" si="60"/>
        <v>0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>
        <f>IF('[1]TCE - ANEXO III - Preencher'!AB708="","",'[1]TCE - ANEXO III - Preencher'!AB708)</f>
        <v>0</v>
      </c>
      <c r="AB699" s="13">
        <f t="shared" si="65"/>
        <v>126.72</v>
      </c>
    </row>
    <row r="700" spans="1:28">
      <c r="A700" s="6">
        <f>IFERROR(VLOOKUP(B700,'[1]DADOS (OCULTAR)'!$Q$3:$S$133,3,0),"")</f>
        <v>9767633000447</v>
      </c>
      <c r="B700" s="7" t="str">
        <f>'[1]TCE - ANEXO III - Preencher'!C709</f>
        <v>HOSPITAL SILVIO MAGALHÃES</v>
      </c>
      <c r="C700" s="8"/>
      <c r="D700" s="9" t="str">
        <f>'[1]TCE - ANEXO III - Preencher'!E709</f>
        <v>WANCHERLAINE RAFAELA DA SILVA</v>
      </c>
      <c r="E700" s="7" t="str">
        <f>IF('[1]TCE - ANEXO III - Preencher'!F709="4 - Assistência Odontológica","2 - Outros Profissionais da Saúde",'[1]TCE - ANEXO III - Preencher'!F709)</f>
        <v>3 - Administrativo</v>
      </c>
      <c r="F700" s="10">
        <f>'[1]TCE - ANEXO III - Preencher'!G709</f>
        <v>521130</v>
      </c>
      <c r="G700" s="11" t="str">
        <f>IF('[1]TCE - ANEXO III - Preencher'!H709="","",'[1]TCE - ANEXO III - Preencher'!H709)</f>
        <v>09/2023</v>
      </c>
      <c r="H700" s="12">
        <f>'[1]TCE - ANEXO III - Preencher'!I709</f>
        <v>0</v>
      </c>
      <c r="I700" s="12">
        <f>'[1]TCE - ANEXO III - Preencher'!J709</f>
        <v>131.12</v>
      </c>
      <c r="J700" s="12">
        <f>'[1]TCE - ANEXO III - Preencher'!K709</f>
        <v>0</v>
      </c>
      <c r="K700" s="13">
        <f>'[1]TCE - ANEXO III - Preencher'!L709</f>
        <v>0</v>
      </c>
      <c r="L700" s="13">
        <f>'[1]TCE - ANEXO III - Preencher'!M709</f>
        <v>0</v>
      </c>
      <c r="M700" s="13">
        <f t="shared" si="60"/>
        <v>0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125</v>
      </c>
      <c r="R700" s="13">
        <f>'[1]TCE - ANEXO III - Preencher'!S709</f>
        <v>79.2</v>
      </c>
      <c r="S700" s="13">
        <f t="shared" si="62"/>
        <v>45.8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>
        <f>IF('[1]TCE - ANEXO III - Preencher'!AB709="","",'[1]TCE - ANEXO III - Preencher'!AB709)</f>
        <v>0</v>
      </c>
      <c r="AB700" s="13">
        <f t="shared" si="65"/>
        <v>176.92000000000002</v>
      </c>
    </row>
    <row r="701" spans="1:28">
      <c r="A701" s="6">
        <f>IFERROR(VLOOKUP(B701,'[1]DADOS (OCULTAR)'!$Q$3:$S$133,3,0),"")</f>
        <v>9767633000447</v>
      </c>
      <c r="B701" s="7" t="str">
        <f>'[1]TCE - ANEXO III - Preencher'!C710</f>
        <v>HOSPITAL SILVIO MAGALHÃES</v>
      </c>
      <c r="C701" s="8"/>
      <c r="D701" s="9" t="str">
        <f>'[1]TCE - ANEXO III - Preencher'!E710</f>
        <v>WELICLECIA GRAZIELE SILVA PEREIRA</v>
      </c>
      <c r="E701" s="7" t="str">
        <f>IF('[1]TCE - ANEXO III - Preencher'!F710="4 - Assistência Odontológica","2 - Outros Profissionais da Saúde",'[1]TCE - ANEXO III - Preencher'!F710)</f>
        <v>3 - Administrativo</v>
      </c>
      <c r="F701" s="10">
        <f>'[1]TCE - ANEXO III - Preencher'!G710</f>
        <v>251605</v>
      </c>
      <c r="G701" s="11" t="str">
        <f>IF('[1]TCE - ANEXO III - Preencher'!H710="","",'[1]TCE - ANEXO III - Preencher'!H710)</f>
        <v>09/2023</v>
      </c>
      <c r="H701" s="12">
        <f>'[1]TCE - ANEXO III - Preencher'!I710</f>
        <v>0</v>
      </c>
      <c r="I701" s="12">
        <f>'[1]TCE - ANEXO III - Preencher'!J710</f>
        <v>243.24</v>
      </c>
      <c r="J701" s="12">
        <f>'[1]TCE - ANEXO III - Preencher'!K710</f>
        <v>0</v>
      </c>
      <c r="K701" s="13">
        <f>'[1]TCE - ANEXO III - Preencher'!L710</f>
        <v>0</v>
      </c>
      <c r="L701" s="13">
        <f>'[1]TCE - ANEXO III - Preencher'!M710</f>
        <v>0</v>
      </c>
      <c r="M701" s="13">
        <f t="shared" si="60"/>
        <v>0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>
        <f>IF('[1]TCE - ANEXO III - Preencher'!AB710="","",'[1]TCE - ANEXO III - Preencher'!AB710)</f>
        <v>0</v>
      </c>
      <c r="AB701" s="13">
        <f t="shared" si="65"/>
        <v>243.24</v>
      </c>
    </row>
    <row r="702" spans="1:28">
      <c r="A702" s="6">
        <f>IFERROR(VLOOKUP(B702,'[1]DADOS (OCULTAR)'!$Q$3:$S$133,3,0),"")</f>
        <v>9767633000447</v>
      </c>
      <c r="B702" s="7" t="str">
        <f>'[1]TCE - ANEXO III - Preencher'!C711</f>
        <v>HOSPITAL SILVIO MAGALHÃES</v>
      </c>
      <c r="C702" s="8"/>
      <c r="D702" s="9" t="str">
        <f>'[1]TCE - ANEXO III - Preencher'!E711</f>
        <v>WELLINGTON JOSE OLIVEIRA DA SILVA</v>
      </c>
      <c r="E702" s="7" t="str">
        <f>IF('[1]TCE - ANEXO III - Preencher'!F711="4 - Assistência Odontológica","2 - Outros Profissionais da Saúde",'[1]TCE - ANEXO III - Preencher'!F711)</f>
        <v>3 - Administrativo</v>
      </c>
      <c r="F702" s="10">
        <f>'[1]TCE - ANEXO III - Preencher'!G711</f>
        <v>517410</v>
      </c>
      <c r="G702" s="11" t="str">
        <f>IF('[1]TCE - ANEXO III - Preencher'!H711="","",'[1]TCE - ANEXO III - Preencher'!H711)</f>
        <v>09/2023</v>
      </c>
      <c r="H702" s="12">
        <f>'[1]TCE - ANEXO III - Preencher'!I711</f>
        <v>0</v>
      </c>
      <c r="I702" s="12">
        <f>'[1]TCE - ANEXO III - Preencher'!J711</f>
        <v>131.12</v>
      </c>
      <c r="J702" s="12">
        <f>'[1]TCE - ANEXO III - Preencher'!K711</f>
        <v>0</v>
      </c>
      <c r="K702" s="13">
        <f>'[1]TCE - ANEXO III - Preencher'!L711</f>
        <v>0</v>
      </c>
      <c r="L702" s="13">
        <f>'[1]TCE - ANEXO III - Preencher'!M711</f>
        <v>0</v>
      </c>
      <c r="M702" s="13">
        <f t="shared" si="60"/>
        <v>0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>
        <f>IF('[1]TCE - ANEXO III - Preencher'!AB711="","",'[1]TCE - ANEXO III - Preencher'!AB711)</f>
        <v>0</v>
      </c>
      <c r="AB702" s="13">
        <f t="shared" si="65"/>
        <v>131.12</v>
      </c>
    </row>
    <row r="703" spans="1:28">
      <c r="A703" s="6">
        <f>IFERROR(VLOOKUP(B703,'[1]DADOS (OCULTAR)'!$Q$3:$S$133,3,0),"")</f>
        <v>9767633000447</v>
      </c>
      <c r="B703" s="7" t="str">
        <f>'[1]TCE - ANEXO III - Preencher'!C712</f>
        <v>HOSPITAL SILVIO MAGALHÃES</v>
      </c>
      <c r="C703" s="8"/>
      <c r="D703" s="9" t="str">
        <f>'[1]TCE - ANEXO III - Preencher'!E712</f>
        <v>WELLINGTON PEREIRA DOS ANJOS</v>
      </c>
      <c r="E703" s="7" t="str">
        <f>IF('[1]TCE - ANEXO III - Preencher'!F712="4 - Assistência Odontológica","2 - Outros Profissionais da Saúde",'[1]TCE - ANEXO III - Preencher'!F712)</f>
        <v>3 - Administrativo</v>
      </c>
      <c r="F703" s="10">
        <f>'[1]TCE - ANEXO III - Preencher'!G712</f>
        <v>911205</v>
      </c>
      <c r="G703" s="11" t="str">
        <f>IF('[1]TCE - ANEXO III - Preencher'!H712="","",'[1]TCE - ANEXO III - Preencher'!H712)</f>
        <v>09/2023</v>
      </c>
      <c r="H703" s="12">
        <f>'[1]TCE - ANEXO III - Preencher'!I712</f>
        <v>0</v>
      </c>
      <c r="I703" s="12">
        <f>'[1]TCE - ANEXO III - Preencher'!J712</f>
        <v>235.39</v>
      </c>
      <c r="J703" s="12">
        <f>'[1]TCE - ANEXO III - Preencher'!K712</f>
        <v>0</v>
      </c>
      <c r="K703" s="13">
        <f>'[1]TCE - ANEXO III - Preencher'!L712</f>
        <v>0</v>
      </c>
      <c r="L703" s="13">
        <f>'[1]TCE - ANEXO III - Preencher'!M712</f>
        <v>0</v>
      </c>
      <c r="M703" s="13">
        <f t="shared" si="60"/>
        <v>0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>
        <f>IF('[1]TCE - ANEXO III - Preencher'!AB712="","",'[1]TCE - ANEXO III - Preencher'!AB712)</f>
        <v>0</v>
      </c>
      <c r="AB703" s="13">
        <f t="shared" si="65"/>
        <v>235.39</v>
      </c>
    </row>
    <row r="704" spans="1:28">
      <c r="A704" s="6">
        <f>IFERROR(VLOOKUP(B704,'[1]DADOS (OCULTAR)'!$Q$3:$S$133,3,0),"")</f>
        <v>9767633000447</v>
      </c>
      <c r="B704" s="7" t="str">
        <f>'[1]TCE - ANEXO III - Preencher'!C713</f>
        <v>HOSPITAL SILVIO MAGALHÃES</v>
      </c>
      <c r="C704" s="8"/>
      <c r="D704" s="9" t="str">
        <f>'[1]TCE - ANEXO III - Preencher'!E713</f>
        <v xml:space="preserve">WELLITANIA MARIA DO NASCIMENTO </v>
      </c>
      <c r="E704" s="7" t="str">
        <f>IF('[1]TCE - ANEXO III - Preencher'!F713="4 - Assistência Odontológica","2 - Outros Profissionais da Saúde",'[1]TCE - ANEXO III - Preencher'!F713)</f>
        <v>3 - Administrativo</v>
      </c>
      <c r="F704" s="10">
        <f>'[1]TCE - ANEXO III - Preencher'!G713</f>
        <v>513430</v>
      </c>
      <c r="G704" s="11" t="str">
        <f>IF('[1]TCE - ANEXO III - Preencher'!H713="","",'[1]TCE - ANEXO III - Preencher'!H713)</f>
        <v>09/2023</v>
      </c>
      <c r="H704" s="12">
        <f>'[1]TCE - ANEXO III - Preencher'!I713</f>
        <v>0</v>
      </c>
      <c r="I704" s="12">
        <f>'[1]TCE - ANEXO III - Preencher'!J713</f>
        <v>105.6</v>
      </c>
      <c r="J704" s="12">
        <f>'[1]TCE - ANEXO III - Preencher'!K713</f>
        <v>0</v>
      </c>
      <c r="K704" s="13">
        <f>'[1]TCE - ANEXO III - Preencher'!L713</f>
        <v>0</v>
      </c>
      <c r="L704" s="13">
        <f>'[1]TCE - ANEXO III - Preencher'!M713</f>
        <v>0</v>
      </c>
      <c r="M704" s="13">
        <f t="shared" si="60"/>
        <v>0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>
        <f>IF('[1]TCE - ANEXO III - Preencher'!AB713="","",'[1]TCE - ANEXO III - Preencher'!AB713)</f>
        <v>0</v>
      </c>
      <c r="AB704" s="13">
        <f t="shared" si="65"/>
        <v>105.6</v>
      </c>
    </row>
    <row r="705" spans="1:28">
      <c r="A705" s="6">
        <f>IFERROR(VLOOKUP(B705,'[1]DADOS (OCULTAR)'!$Q$3:$S$133,3,0),"")</f>
        <v>9767633000447</v>
      </c>
      <c r="B705" s="7" t="str">
        <f>'[1]TCE - ANEXO III - Preencher'!C714</f>
        <v>HOSPITAL SILVIO MAGALHÃES</v>
      </c>
      <c r="C705" s="8"/>
      <c r="D705" s="9" t="str">
        <f>'[1]TCE - ANEXO III - Preencher'!E714</f>
        <v>WENDSON BRUNO DA SILVA</v>
      </c>
      <c r="E705" s="7" t="str">
        <f>IF('[1]TCE - ANEXO III - Preencher'!F714="4 - Assistência Odontológica","2 - Outros Profissionais da Saúde",'[1]TCE - ANEXO III - Preencher'!F714)</f>
        <v>3 - Administrativo</v>
      </c>
      <c r="F705" s="10">
        <f>'[1]TCE - ANEXO III - Preencher'!G714</f>
        <v>517410</v>
      </c>
      <c r="G705" s="11" t="str">
        <f>IF('[1]TCE - ANEXO III - Preencher'!H714="","",'[1]TCE - ANEXO III - Preencher'!H714)</f>
        <v>09/2023</v>
      </c>
      <c r="H705" s="12">
        <f>'[1]TCE - ANEXO III - Preencher'!I714</f>
        <v>0</v>
      </c>
      <c r="I705" s="12">
        <f>'[1]TCE - ANEXO III - Preencher'!J714</f>
        <v>131.12</v>
      </c>
      <c r="J705" s="12">
        <f>'[1]TCE - ANEXO III - Preencher'!K714</f>
        <v>0</v>
      </c>
      <c r="K705" s="13">
        <f>'[1]TCE - ANEXO III - Preencher'!L714</f>
        <v>0</v>
      </c>
      <c r="L705" s="13">
        <f>'[1]TCE - ANEXO III - Preencher'!M714</f>
        <v>0</v>
      </c>
      <c r="M705" s="13">
        <f t="shared" si="60"/>
        <v>0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>
        <f>IF('[1]TCE - ANEXO III - Preencher'!AB714="","",'[1]TCE - ANEXO III - Preencher'!AB714)</f>
        <v>0</v>
      </c>
      <c r="AB705" s="13">
        <f t="shared" si="65"/>
        <v>131.12</v>
      </c>
    </row>
    <row r="706" spans="1:28">
      <c r="A706" s="6">
        <f>IFERROR(VLOOKUP(B706,'[1]DADOS (OCULTAR)'!$Q$3:$S$133,3,0),"")</f>
        <v>9767633000447</v>
      </c>
      <c r="B706" s="7" t="str">
        <f>'[1]TCE - ANEXO III - Preencher'!C715</f>
        <v>HOSPITAL SILVIO MAGALHÃES</v>
      </c>
      <c r="C706" s="8"/>
      <c r="D706" s="9" t="str">
        <f>'[1]TCE - ANEXO III - Preencher'!E715</f>
        <v>WESLEY FELIPE DA SILVA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0">
        <f>'[1]TCE - ANEXO III - Preencher'!G715</f>
        <v>322205</v>
      </c>
      <c r="G706" s="11" t="str">
        <f>IF('[1]TCE - ANEXO III - Preencher'!H715="","",'[1]TCE - ANEXO III - Preencher'!H715)</f>
        <v>09/2023</v>
      </c>
      <c r="H706" s="12">
        <f>'[1]TCE - ANEXO III - Preencher'!I715</f>
        <v>0</v>
      </c>
      <c r="I706" s="12">
        <f>'[1]TCE - ANEXO III - Preencher'!J715</f>
        <v>139.03</v>
      </c>
      <c r="J706" s="12">
        <f>'[1]TCE - ANEXO III - Preencher'!K715</f>
        <v>0</v>
      </c>
      <c r="K706" s="13">
        <f>'[1]TCE - ANEXO III - Preencher'!L715</f>
        <v>0</v>
      </c>
      <c r="L706" s="13">
        <f>'[1]TCE - ANEXO III - Preencher'!M715</f>
        <v>0</v>
      </c>
      <c r="M706" s="13">
        <f t="shared" si="60"/>
        <v>0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4978.4799999999996</v>
      </c>
      <c r="Y706" s="13">
        <f>'[1]TCE - ANEXO III - Preencher'!Z715</f>
        <v>0</v>
      </c>
      <c r="Z706" s="13">
        <f t="shared" si="64"/>
        <v>4978.4799999999996</v>
      </c>
      <c r="AA706" s="14" t="str">
        <f>IF('[1]TCE - ANEXO III - Preencher'!AB715="","",'[1]TCE - ANEXO III - Preencher'!AB715)</f>
        <v>ABONO COMPLEMENTAR LEI NO 14.434</v>
      </c>
      <c r="AB706" s="13">
        <f t="shared" si="65"/>
        <v>5117.5099999999993</v>
      </c>
    </row>
    <row r="707" spans="1:28">
      <c r="A707" s="6">
        <f>IFERROR(VLOOKUP(B707,'[1]DADOS (OCULTAR)'!$Q$3:$S$133,3,0),"")</f>
        <v>9767633000447</v>
      </c>
      <c r="B707" s="7" t="str">
        <f>'[1]TCE - ANEXO III - Preencher'!C716</f>
        <v>HOSPITAL SILVIO MAGALHÃES</v>
      </c>
      <c r="C707" s="8"/>
      <c r="D707" s="9" t="str">
        <f>'[1]TCE - ANEXO III - Preencher'!E716</f>
        <v>WEUDES JOSE BEZERRA SILVA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0">
        <f>'[1]TCE - ANEXO III - Preencher'!G716</f>
        <v>322205</v>
      </c>
      <c r="G707" s="11" t="str">
        <f>IF('[1]TCE - ANEXO III - Preencher'!H716="","",'[1]TCE - ANEXO III - Preencher'!H716)</f>
        <v>09/2023</v>
      </c>
      <c r="H707" s="12">
        <f>'[1]TCE - ANEXO III - Preencher'!I716</f>
        <v>0</v>
      </c>
      <c r="I707" s="12">
        <f>'[1]TCE - ANEXO III - Preencher'!J716</f>
        <v>139.03</v>
      </c>
      <c r="J707" s="12">
        <f>'[1]TCE - ANEXO III - Preencher'!K716</f>
        <v>0</v>
      </c>
      <c r="K707" s="13">
        <f>'[1]TCE - ANEXO III - Preencher'!L716</f>
        <v>0</v>
      </c>
      <c r="L707" s="13">
        <f>'[1]TCE - ANEXO III - Preencher'!M716</f>
        <v>0</v>
      </c>
      <c r="M707" s="13">
        <f t="shared" ref="M707:M770" si="66">K707-L707</f>
        <v>0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>
        <f>IF('[1]TCE - ANEXO III - Preencher'!AB716="","",'[1]TCE - ANEXO III - Preencher'!AB716)</f>
        <v>0</v>
      </c>
      <c r="AB707" s="13">
        <f t="shared" ref="AB707:AB770" si="71">H707+I707+J707+M707+P707+S707+V707+Z707</f>
        <v>139.03</v>
      </c>
    </row>
    <row r="708" spans="1:28">
      <c r="A708" s="6">
        <f>IFERROR(VLOOKUP(B708,'[1]DADOS (OCULTAR)'!$Q$3:$S$133,3,0),"")</f>
        <v>9767633000447</v>
      </c>
      <c r="B708" s="7" t="str">
        <f>'[1]TCE - ANEXO III - Preencher'!C717</f>
        <v>HOSPITAL SILVIO MAGALHÃES</v>
      </c>
      <c r="C708" s="8"/>
      <c r="D708" s="9" t="str">
        <f>'[1]TCE - ANEXO III - Preencher'!E717</f>
        <v xml:space="preserve">WHEMERSON RUFINO SILVA </v>
      </c>
      <c r="E708" s="7" t="str">
        <f>IF('[1]TCE - ANEXO III - Preencher'!F717="4 - Assistência Odontológica","2 - Outros Profissionais da Saúde",'[1]TCE - ANEXO III - Preencher'!F717)</f>
        <v>3 - Administrativo</v>
      </c>
      <c r="F708" s="10">
        <f>'[1]TCE - ANEXO III - Preencher'!G717</f>
        <v>414105</v>
      </c>
      <c r="G708" s="11" t="str">
        <f>IF('[1]TCE - ANEXO III - Preencher'!H717="","",'[1]TCE - ANEXO III - Preencher'!H717)</f>
        <v>09/2023</v>
      </c>
      <c r="H708" s="12">
        <f>'[1]TCE - ANEXO III - Preencher'!I717</f>
        <v>0</v>
      </c>
      <c r="I708" s="12">
        <f>'[1]TCE - ANEXO III - Preencher'!J717</f>
        <v>115.69</v>
      </c>
      <c r="J708" s="12">
        <f>'[1]TCE - ANEXO III - Preencher'!K717</f>
        <v>0</v>
      </c>
      <c r="K708" s="13">
        <f>'[1]TCE - ANEXO III - Preencher'!L717</f>
        <v>0</v>
      </c>
      <c r="L708" s="13">
        <f>'[1]TCE - ANEXO III - Preencher'!M717</f>
        <v>0</v>
      </c>
      <c r="M708" s="13">
        <f t="shared" si="66"/>
        <v>0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>
        <f>IF('[1]TCE - ANEXO III - Preencher'!AB717="","",'[1]TCE - ANEXO III - Preencher'!AB717)</f>
        <v>0</v>
      </c>
      <c r="AB708" s="13">
        <f t="shared" si="71"/>
        <v>115.69</v>
      </c>
    </row>
    <row r="709" spans="1:28">
      <c r="A709" s="6">
        <f>IFERROR(VLOOKUP(B709,'[1]DADOS (OCULTAR)'!$Q$3:$S$133,3,0),"")</f>
        <v>9767633000447</v>
      </c>
      <c r="B709" s="7" t="str">
        <f>'[1]TCE - ANEXO III - Preencher'!C718</f>
        <v>HOSPITAL SILVIO MAGALHÃES</v>
      </c>
      <c r="C709" s="8"/>
      <c r="D709" s="9" t="str">
        <f>'[1]TCE - ANEXO III - Preencher'!E718</f>
        <v>WILLAMIS MATHEUS DA SILVA</v>
      </c>
      <c r="E709" s="7" t="str">
        <f>IF('[1]TCE - ANEXO III - Preencher'!F718="4 - Assistência Odontológica","2 - Outros Profissionais da Saúde",'[1]TCE - ANEXO III - Preencher'!F718)</f>
        <v>3 - Administrativo</v>
      </c>
      <c r="F709" s="10">
        <f>'[1]TCE - ANEXO III - Preencher'!G718</f>
        <v>517410</v>
      </c>
      <c r="G709" s="11" t="str">
        <f>IF('[1]TCE - ANEXO III - Preencher'!H718="","",'[1]TCE - ANEXO III - Preencher'!H718)</f>
        <v>09/2023</v>
      </c>
      <c r="H709" s="12">
        <f>'[1]TCE - ANEXO III - Preencher'!I718</f>
        <v>0</v>
      </c>
      <c r="I709" s="12">
        <f>'[1]TCE - ANEXO III - Preencher'!J718</f>
        <v>131.12</v>
      </c>
      <c r="J709" s="12">
        <f>'[1]TCE - ANEXO III - Preencher'!K718</f>
        <v>0</v>
      </c>
      <c r="K709" s="13">
        <f>'[1]TCE - ANEXO III - Preencher'!L718</f>
        <v>0</v>
      </c>
      <c r="L709" s="13">
        <f>'[1]TCE - ANEXO III - Preencher'!M718</f>
        <v>0</v>
      </c>
      <c r="M709" s="13">
        <f t="shared" si="66"/>
        <v>0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>
        <f>IF('[1]TCE - ANEXO III - Preencher'!AB718="","",'[1]TCE - ANEXO III - Preencher'!AB718)</f>
        <v>0</v>
      </c>
      <c r="AB709" s="13">
        <f t="shared" si="71"/>
        <v>131.12</v>
      </c>
    </row>
    <row r="710" spans="1:28">
      <c r="A710" s="6">
        <f>IFERROR(VLOOKUP(B710,'[1]DADOS (OCULTAR)'!$Q$3:$S$133,3,0),"")</f>
        <v>9767633000447</v>
      </c>
      <c r="B710" s="7" t="str">
        <f>'[1]TCE - ANEXO III - Preencher'!C719</f>
        <v>HOSPITAL SILVIO MAGALHÃES</v>
      </c>
      <c r="C710" s="8"/>
      <c r="D710" s="9" t="str">
        <f>'[1]TCE - ANEXO III - Preencher'!E719</f>
        <v>WILLAMS FELIPE FERREIRA SILVA</v>
      </c>
      <c r="E710" s="7" t="str">
        <f>IF('[1]TCE - ANEXO III - Preencher'!F719="4 - Assistência Odontológica","2 - Outros Profissionais da Saúde",'[1]TCE - ANEXO III - Preencher'!F719)</f>
        <v>2 - Outros Profissionais da Saúde</v>
      </c>
      <c r="F710" s="10">
        <f>'[1]TCE - ANEXO III - Preencher'!G719</f>
        <v>223530</v>
      </c>
      <c r="G710" s="11" t="str">
        <f>IF('[1]TCE - ANEXO III - Preencher'!H719="","",'[1]TCE - ANEXO III - Preencher'!H719)</f>
        <v>09/2023</v>
      </c>
      <c r="H710" s="12">
        <f>'[1]TCE - ANEXO III - Preencher'!I719</f>
        <v>0</v>
      </c>
      <c r="I710" s="12">
        <f>'[1]TCE - ANEXO III - Preencher'!J719</f>
        <v>185.18</v>
      </c>
      <c r="J710" s="12">
        <f>'[1]TCE - ANEXO III - Preencher'!K719</f>
        <v>0</v>
      </c>
      <c r="K710" s="13">
        <f>'[1]TCE - ANEXO III - Preencher'!L719</f>
        <v>0</v>
      </c>
      <c r="L710" s="13">
        <f>'[1]TCE - ANEXO III - Preencher'!M719</f>
        <v>0</v>
      </c>
      <c r="M710" s="13">
        <f t="shared" si="66"/>
        <v>0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8847.2000000000007</v>
      </c>
      <c r="Y710" s="13">
        <f>'[1]TCE - ANEXO III - Preencher'!Z719</f>
        <v>0</v>
      </c>
      <c r="Z710" s="13">
        <f t="shared" si="70"/>
        <v>8847.2000000000007</v>
      </c>
      <c r="AA710" s="14" t="str">
        <f>IF('[1]TCE - ANEXO III - Preencher'!AB719="","",'[1]TCE - ANEXO III - Preencher'!AB719)</f>
        <v>ABONO COMPLEMENTAR LEI NO 14.434</v>
      </c>
      <c r="AB710" s="13">
        <f t="shared" si="71"/>
        <v>9032.380000000001</v>
      </c>
    </row>
    <row r="711" spans="1:28">
      <c r="A711" s="6">
        <f>IFERROR(VLOOKUP(B711,'[1]DADOS (OCULTAR)'!$Q$3:$S$133,3,0),"")</f>
        <v>9767633000447</v>
      </c>
      <c r="B711" s="7" t="str">
        <f>'[1]TCE - ANEXO III - Preencher'!C720</f>
        <v>HOSPITAL SILVIO MAGALHÃES</v>
      </c>
      <c r="C711" s="8"/>
      <c r="D711" s="9" t="str">
        <f>'[1]TCE - ANEXO III - Preencher'!E720</f>
        <v>WILLIANE EVELIN SALES DO NASCIMENTO</v>
      </c>
      <c r="E711" s="7" t="str">
        <f>IF('[1]TCE - ANEXO III - Preencher'!F720="4 - Assistência Odontológica","2 - Outros Profissionais da Saúde",'[1]TCE - ANEXO III - Preencher'!F720)</f>
        <v>2 - Outros Profissionais da Saúde</v>
      </c>
      <c r="F711" s="10">
        <f>'[1]TCE - ANEXO III - Preencher'!G720</f>
        <v>322205</v>
      </c>
      <c r="G711" s="11" t="str">
        <f>IF('[1]TCE - ANEXO III - Preencher'!H720="","",'[1]TCE - ANEXO III - Preencher'!H720)</f>
        <v>09/2023</v>
      </c>
      <c r="H711" s="12">
        <f>'[1]TCE - ANEXO III - Preencher'!I720</f>
        <v>0</v>
      </c>
      <c r="I711" s="12">
        <f>'[1]TCE - ANEXO III - Preencher'!J720</f>
        <v>131.86000000000001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>
        <f>IF('[1]TCE - ANEXO III - Preencher'!AB720="","",'[1]TCE - ANEXO III - Preencher'!AB720)</f>
        <v>0</v>
      </c>
      <c r="AB711" s="13">
        <f t="shared" si="71"/>
        <v>131.86000000000001</v>
      </c>
    </row>
    <row r="712" spans="1:28">
      <c r="A712" s="6">
        <f>IFERROR(VLOOKUP(B712,'[1]DADOS (OCULTAR)'!$Q$3:$S$133,3,0),"")</f>
        <v>9767633000447</v>
      </c>
      <c r="B712" s="7" t="str">
        <f>'[1]TCE - ANEXO III - Preencher'!C721</f>
        <v>HOSPITAL SILVIO MAGALHÃES</v>
      </c>
      <c r="C712" s="8"/>
      <c r="D712" s="9" t="str">
        <f>'[1]TCE - ANEXO III - Preencher'!E721</f>
        <v>WILLYANE SILVA NICOLAU</v>
      </c>
      <c r="E712" s="7" t="str">
        <f>IF('[1]TCE - ANEXO III - Preencher'!F721="4 - Assistência Odontológica","2 - Outros Profissionais da Saúde",'[1]TCE - ANEXO III - Preencher'!F721)</f>
        <v>2 - Outros Profissionais da Saúde</v>
      </c>
      <c r="F712" s="10">
        <f>'[1]TCE - ANEXO III - Preencher'!G721</f>
        <v>223505</v>
      </c>
      <c r="G712" s="11" t="str">
        <f>IF('[1]TCE - ANEXO III - Preencher'!H721="","",'[1]TCE - ANEXO III - Preencher'!H721)</f>
        <v>09/2023</v>
      </c>
      <c r="H712" s="12">
        <f>'[1]TCE - ANEXO III - Preencher'!I721</f>
        <v>0</v>
      </c>
      <c r="I712" s="12">
        <f>'[1]TCE - ANEXO III - Preencher'!J721</f>
        <v>169.84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9444.0400000000009</v>
      </c>
      <c r="Y712" s="13">
        <f>'[1]TCE - ANEXO III - Preencher'!Z721</f>
        <v>0</v>
      </c>
      <c r="Z712" s="13">
        <f t="shared" si="70"/>
        <v>9444.0400000000009</v>
      </c>
      <c r="AA712" s="14" t="str">
        <f>IF('[1]TCE - ANEXO III - Preencher'!AB721="","",'[1]TCE - ANEXO III - Preencher'!AB721)</f>
        <v>ABONO COMPLEMENTAR LEI NO 14.434</v>
      </c>
      <c r="AB712" s="13">
        <f t="shared" si="71"/>
        <v>9613.880000000001</v>
      </c>
    </row>
    <row r="713" spans="1:28">
      <c r="A713" s="6">
        <f>IFERROR(VLOOKUP(B713,'[1]DADOS (OCULTAR)'!$Q$3:$S$133,3,0),"")</f>
        <v>9767633000447</v>
      </c>
      <c r="B713" s="7" t="str">
        <f>'[1]TCE - ANEXO III - Preencher'!C722</f>
        <v>HOSPITAL SILVIO MAGALHÃES</v>
      </c>
      <c r="C713" s="8"/>
      <c r="D713" s="9" t="str">
        <f>'[1]TCE - ANEXO III - Preencher'!E722</f>
        <v>WILMA CARLA DA SILVA</v>
      </c>
      <c r="E713" s="7" t="str">
        <f>IF('[1]TCE - ANEXO III - Preencher'!F722="4 - Assistência Odontológica","2 - Outros Profissionais da Saúde",'[1]TCE - ANEXO III - Preencher'!F722)</f>
        <v>2 - Outros Profissionais da Saúde</v>
      </c>
      <c r="F713" s="10">
        <f>'[1]TCE - ANEXO III - Preencher'!G722</f>
        <v>322205</v>
      </c>
      <c r="G713" s="11" t="str">
        <f>IF('[1]TCE - ANEXO III - Preencher'!H722="","",'[1]TCE - ANEXO III - Preencher'!H722)</f>
        <v>09/2023</v>
      </c>
      <c r="H713" s="12">
        <f>'[1]TCE - ANEXO III - Preencher'!I722</f>
        <v>0</v>
      </c>
      <c r="I713" s="12">
        <f>'[1]TCE - ANEXO III - Preencher'!J722</f>
        <v>188.85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>
        <f>IF('[1]TCE - ANEXO III - Preencher'!AB722="","",'[1]TCE - ANEXO III - Preencher'!AB722)</f>
        <v>0</v>
      </c>
      <c r="AB713" s="13">
        <f t="shared" si="71"/>
        <v>188.85</v>
      </c>
    </row>
    <row r="714" spans="1:28">
      <c r="A714" s="6">
        <f>IFERROR(VLOOKUP(B714,'[1]DADOS (OCULTAR)'!$Q$3:$S$133,3,0),"")</f>
        <v>9767633000447</v>
      </c>
      <c r="B714" s="7" t="str">
        <f>'[1]TCE - ANEXO III - Preencher'!C723</f>
        <v>HOSPITAL SILVIO MAGALHÃES</v>
      </c>
      <c r="C714" s="8"/>
      <c r="D714" s="9" t="str">
        <f>'[1]TCE - ANEXO III - Preencher'!E723</f>
        <v>WLADEMIR JOSE RODRIGUES</v>
      </c>
      <c r="E714" s="7" t="str">
        <f>IF('[1]TCE - ANEXO III - Preencher'!F723="4 - Assistência Odontológica","2 - Outros Profissionais da Saúde",'[1]TCE - ANEXO III - Preencher'!F723)</f>
        <v>3 - Administrativo</v>
      </c>
      <c r="F714" s="10">
        <f>'[1]TCE - ANEXO III - Preencher'!G723</f>
        <v>313220</v>
      </c>
      <c r="G714" s="11" t="str">
        <f>IF('[1]TCE - ANEXO III - Preencher'!H723="","",'[1]TCE - ANEXO III - Preencher'!H723)</f>
        <v>09/2023</v>
      </c>
      <c r="H714" s="12">
        <f>'[1]TCE - ANEXO III - Preencher'!I723</f>
        <v>0</v>
      </c>
      <c r="I714" s="12">
        <f>'[1]TCE - ANEXO III - Preencher'!J723</f>
        <v>222.27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>
        <f>IF('[1]TCE - ANEXO III - Preencher'!AB723="","",'[1]TCE - ANEXO III - Preencher'!AB723)</f>
        <v>0</v>
      </c>
      <c r="AB714" s="13">
        <f t="shared" si="71"/>
        <v>222.27</v>
      </c>
    </row>
    <row r="715" spans="1:28">
      <c r="A715" s="6">
        <f>IFERROR(VLOOKUP(B715,'[1]DADOS (OCULTAR)'!$Q$3:$S$133,3,0),"")</f>
        <v>9767633000447</v>
      </c>
      <c r="B715" s="7" t="str">
        <f>'[1]TCE - ANEXO III - Preencher'!C724</f>
        <v>HOSPITAL SILVIO MAGALHÃES</v>
      </c>
      <c r="C715" s="8"/>
      <c r="D715" s="9" t="str">
        <f>'[1]TCE - ANEXO III - Preencher'!E724</f>
        <v>WLISSES SANTOS DE ASSIS MENDES JUNIOR</v>
      </c>
      <c r="E715" s="7" t="str">
        <f>IF('[1]TCE - ANEXO III - Preencher'!F724="4 - Assistência Odontológica","2 - Outros Profissionais da Saúde",'[1]TCE - ANEXO III - Preencher'!F724)</f>
        <v>3 - Administrativo</v>
      </c>
      <c r="F715" s="10">
        <f>'[1]TCE - ANEXO III - Preencher'!G724</f>
        <v>411005</v>
      </c>
      <c r="G715" s="11" t="str">
        <f>IF('[1]TCE - ANEXO III - Preencher'!H724="","",'[1]TCE - ANEXO III - Preencher'!H724)</f>
        <v>09/2023</v>
      </c>
      <c r="H715" s="12">
        <f>'[1]TCE - ANEXO III - Preencher'!I724</f>
        <v>0</v>
      </c>
      <c r="I715" s="12">
        <f>'[1]TCE - ANEXO III - Preencher'!J724</f>
        <v>126.72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>
        <f>IF('[1]TCE - ANEXO III - Preencher'!AB724="","",'[1]TCE - ANEXO III - Preencher'!AB724)</f>
        <v>0</v>
      </c>
      <c r="AB715" s="13">
        <f t="shared" si="71"/>
        <v>126.72</v>
      </c>
    </row>
    <row r="716" spans="1:28">
      <c r="A716" s="6">
        <f>IFERROR(VLOOKUP(B716,'[1]DADOS (OCULTAR)'!$Q$3:$S$133,3,0),"")</f>
        <v>9767633000447</v>
      </c>
      <c r="B716" s="7" t="str">
        <f>'[1]TCE - ANEXO III - Preencher'!C725</f>
        <v>HOSPITAL SILVIO MAGALHÃES</v>
      </c>
      <c r="C716" s="8"/>
      <c r="D716" s="9" t="str">
        <f>'[1]TCE - ANEXO III - Preencher'!E725</f>
        <v>YANE ARIELY DE AZEVEDO</v>
      </c>
      <c r="E716" s="7" t="str">
        <f>IF('[1]TCE - ANEXO III - Preencher'!F725="4 - Assistência Odontológica","2 - Outros Profissionais da Saúde",'[1]TCE - ANEXO III - Preencher'!F725)</f>
        <v>2 - Outros Profissionais da Saúde</v>
      </c>
      <c r="F716" s="10">
        <f>'[1]TCE - ANEXO III - Preencher'!G725</f>
        <v>223505</v>
      </c>
      <c r="G716" s="11" t="str">
        <f>IF('[1]TCE - ANEXO III - Preencher'!H725="","",'[1]TCE - ANEXO III - Preencher'!H725)</f>
        <v>09/2023</v>
      </c>
      <c r="H716" s="12">
        <f>'[1]TCE - ANEXO III - Preencher'!I725</f>
        <v>0</v>
      </c>
      <c r="I716" s="12">
        <f>'[1]TCE - ANEXO III - Preencher'!J725</f>
        <v>248.89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6633.96</v>
      </c>
      <c r="Y716" s="13">
        <f>'[1]TCE - ANEXO III - Preencher'!Z725</f>
        <v>0</v>
      </c>
      <c r="Z716" s="13">
        <f t="shared" si="70"/>
        <v>6633.96</v>
      </c>
      <c r="AA716" s="14" t="str">
        <f>IF('[1]TCE - ANEXO III - Preencher'!AB725="","",'[1]TCE - ANEXO III - Preencher'!AB725)</f>
        <v>ABONO COMPLEMENTAR LEI NO 14.434</v>
      </c>
      <c r="AB716" s="13">
        <f t="shared" si="71"/>
        <v>6882.85</v>
      </c>
    </row>
    <row r="717" spans="1:28">
      <c r="A717" s="6">
        <f>IFERROR(VLOOKUP(B717,'[1]DADOS (OCULTAR)'!$Q$3:$S$133,3,0),"")</f>
        <v>9767633000447</v>
      </c>
      <c r="B717" s="7" t="str">
        <f>'[1]TCE - ANEXO III - Preencher'!C726</f>
        <v>HOSPITAL SILVIO MAGALHÃES</v>
      </c>
      <c r="C717" s="8"/>
      <c r="D717" s="9" t="str">
        <f>'[1]TCE - ANEXO III - Preencher'!E726</f>
        <v>ZENON FABIO SILVA DE DEUS</v>
      </c>
      <c r="E717" s="7" t="str">
        <f>IF('[1]TCE - ANEXO III - Preencher'!F726="4 - Assistência Odontológica","2 - Outros Profissionais da Saúde",'[1]TCE - ANEXO III - Preencher'!F726)</f>
        <v>3 - Administrativo</v>
      </c>
      <c r="F717" s="10">
        <f>'[1]TCE - ANEXO III - Preencher'!G726</f>
        <v>351605</v>
      </c>
      <c r="G717" s="11" t="str">
        <f>IF('[1]TCE - ANEXO III - Preencher'!H726="","",'[1]TCE - ANEXO III - Preencher'!H726)</f>
        <v>09/2023</v>
      </c>
      <c r="H717" s="12">
        <f>'[1]TCE - ANEXO III - Preencher'!I726</f>
        <v>0</v>
      </c>
      <c r="I717" s="12">
        <f>'[1]TCE - ANEXO III - Preencher'!J726</f>
        <v>142.86000000000001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>
        <f>IF('[1]TCE - ANEXO III - Preencher'!AB726="","",'[1]TCE - ANEXO III - Preencher'!AB726)</f>
        <v>0</v>
      </c>
      <c r="AB717" s="13">
        <f t="shared" si="71"/>
        <v>142.86000000000001</v>
      </c>
    </row>
    <row r="718" spans="1:28">
      <c r="A718" s="6" t="str">
        <f>IFERROR(VLOOKUP(B718,'[1]DADOS (OCULTAR)'!$Q$3:$S$133,3,0),"")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(OCULTAR)'!$Q$3:$S$133,3,0),"")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(OCULTAR)'!$Q$3:$S$133,3,0),"")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(OCULTAR)'!$Q$3:$S$133,3,0),"")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(OCULTAR)'!$Q$3:$S$133,3,0),"")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(OCULTAR)'!$Q$3:$S$133,3,0),"")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(OCULTAR)'!$Q$3:$S$133,3,0),"")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(OCULTAR)'!$Q$3:$S$133,3,0),"")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(OCULTAR)'!$Q$3:$S$133,3,0),"")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(OCULTAR)'!$Q$3:$S$133,3,0),"")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(OCULTAR)'!$Q$3:$S$133,3,0),"")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(OCULTAR)'!$Q$3:$S$133,3,0),"")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(OCULTAR)'!$Q$3:$S$133,3,0),"")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(OCULTAR)'!$Q$3:$S$133,3,0),"")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(OCULTAR)'!$Q$3:$S$133,3,0),"")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(OCULTAR)'!$Q$3:$S$133,3,0),"")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(OCULTAR)'!$Q$3:$S$133,3,0),"")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(OCULTAR)'!$Q$3:$S$133,3,0),"")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(OCULTAR)'!$Q$3:$S$133,3,0),"")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(OCULTAR)'!$Q$3:$S$133,3,0),"")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(OCULTAR)'!$Q$3:$S$133,3,0),"")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(OCULTAR)'!$Q$3:$S$133,3,0),"")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(OCULTAR)'!$Q$3:$S$133,3,0),"")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(OCULTAR)'!$Q$3:$S$133,3,0),"")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(OCULTAR)'!$Q$3:$S$133,3,0),"")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(OCULTAR)'!$Q$3:$S$133,3,0),"")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(OCULTAR)'!$Q$3:$S$133,3,0),"")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(OCULTAR)'!$Q$3:$S$133,3,0),"")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(OCULTAR)'!$Q$3:$S$133,3,0),"")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(OCULTAR)'!$Q$3:$S$133,3,0),"")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(OCULTAR)'!$Q$3:$S$133,3,0),"")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(OCULTAR)'!$Q$3:$S$133,3,0),"")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(OCULTAR)'!$Q$3:$S$133,3,0),"")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(OCULTAR)'!$Q$3:$S$133,3,0),"")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(OCULTAR)'!$Q$3:$S$133,3,0),"")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(OCULTAR)'!$Q$3:$S$133,3,0),"")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(OCULTAR)'!$Q$3:$S$133,3,0),"")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(OCULTAR)'!$Q$3:$S$133,3,0),"")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(OCULTAR)'!$Q$3:$S$133,3,0),"")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(OCULTAR)'!$Q$3:$S$133,3,0),"")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(OCULTAR)'!$Q$3:$S$133,3,0),"")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(OCULTAR)'!$Q$3:$S$133,3,0),"")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(OCULTAR)'!$Q$3:$S$133,3,0),"")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(OCULTAR)'!$Q$3:$S$133,3,0),"")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(OCULTAR)'!$Q$3:$S$133,3,0),"")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(OCULTAR)'!$Q$3:$S$133,3,0),"")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(OCULTAR)'!$Q$3:$S$133,3,0),"")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(OCULTAR)'!$Q$3:$S$133,3,0),"")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(OCULTAR)'!$Q$3:$S$133,3,0),"")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(OCULTAR)'!$Q$3:$S$133,3,0),"")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(OCULTAR)'!$Q$3:$S$133,3,0),"")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(OCULTAR)'!$Q$3:$S$133,3,0),"")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(OCULTAR)'!$Q$3:$S$133,3,0),"")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(OCULTAR)'!$Q$3:$S$133,3,0),"")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(OCULTAR)'!$Q$3:$S$133,3,0),"")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(OCULTAR)'!$Q$3:$S$133,3,0),"")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(OCULTAR)'!$Q$3:$S$133,3,0),"")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(OCULTAR)'!$Q$3:$S$133,3,0),"")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(OCULTAR)'!$Q$3:$S$133,3,0),"")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(OCULTAR)'!$Q$3:$S$133,3,0),"")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(OCULTAR)'!$Q$3:$S$133,3,0),"")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(OCULTAR)'!$Q$3:$S$133,3,0),"")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(OCULTAR)'!$Q$3:$S$133,3,0),"")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(OCULTAR)'!$Q$3:$S$133,3,0),"")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(OCULTAR)'!$Q$3:$S$133,3,0),"")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(OCULTAR)'!$Q$3:$S$133,3,0),"")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(OCULTAR)'!$Q$3:$S$133,3,0),"")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(OCULTAR)'!$Q$3:$S$133,3,0),"")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(OCULTAR)'!$Q$3:$S$133,3,0),"")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(OCULTAR)'!$Q$3:$S$133,3,0),"")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(OCULTAR)'!$Q$3:$S$133,3,0),"")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(OCULTAR)'!$Q$3:$S$133,3,0),"")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(OCULTAR)'!$Q$3:$S$133,3,0),"")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(OCULTAR)'!$Q$3:$S$133,3,0),"")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(OCULTAR)'!$Q$3:$S$133,3,0),"")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(OCULTAR)'!$Q$3:$S$133,3,0),"")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(OCULTAR)'!$Q$3:$S$133,3,0),"")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(OCULTAR)'!$Q$3:$S$133,3,0),"")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(OCULTAR)'!$Q$3:$S$133,3,0),"")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(OCULTAR)'!$Q$3:$S$133,3,0),"")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(OCULTAR)'!$Q$3:$S$133,3,0),"")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(OCULTAR)'!$Q$3:$S$133,3,0),"")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(OCULTAR)'!$Q$3:$S$133,3,0),"")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(OCULTAR)'!$Q$3:$S$133,3,0),"")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(OCULTAR)'!$Q$3:$S$133,3,0),"")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(OCULTAR)'!$Q$3:$S$133,3,0),"")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(OCULTAR)'!$Q$3:$S$133,3,0),"")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(OCULTAR)'!$Q$3:$S$133,3,0),"")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(OCULTAR)'!$Q$3:$S$133,3,0),"")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(OCULTAR)'!$Q$3:$S$133,3,0),"")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(OCULTAR)'!$Q$3:$S$133,3,0),"")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(OCULTAR)'!$Q$3:$S$133,3,0),"")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(OCULTAR)'!$Q$3:$S$133,3,0),"")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(OCULTAR)'!$Q$3:$S$133,3,0),"")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(OCULTAR)'!$Q$3:$S$133,3,0),"")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(OCULTAR)'!$Q$3:$S$133,3,0),"")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(OCULTAR)'!$Q$3:$S$133,3,0),"")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(OCULTAR)'!$Q$3:$S$133,3,0),"")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(OCULTAR)'!$Q$3:$S$133,3,0),"")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(OCULTAR)'!$Q$3:$S$133,3,0),"")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(OCULTAR)'!$Q$3:$S$133,3,0),"")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(OCULTAR)'!$Q$3:$S$133,3,0),"")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(OCULTAR)'!$Q$3:$S$133,3,0),"")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(OCULTAR)'!$Q$3:$S$133,3,0),"")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(OCULTAR)'!$Q$3:$S$133,3,0),"")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(OCULTAR)'!$Q$3:$S$133,3,0),"")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(OCULTAR)'!$Q$3:$S$133,3,0),"")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(OCULTAR)'!$Q$3:$S$133,3,0),"")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(OCULTAR)'!$Q$3:$S$133,3,0),"")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(OCULTAR)'!$Q$3:$S$133,3,0),"")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(OCULTAR)'!$Q$3:$S$133,3,0),"")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(OCULTAR)'!$Q$3:$S$133,3,0),"")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(OCULTAR)'!$Q$3:$S$133,3,0),"")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(OCULTAR)'!$Q$3:$S$133,3,0),"")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(OCULTAR)'!$Q$3:$S$133,3,0),"")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(OCULTAR)'!$Q$3:$S$133,3,0),"")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(OCULTAR)'!$Q$3:$S$133,3,0),"")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(OCULTAR)'!$Q$3:$S$133,3,0),"")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(OCULTAR)'!$Q$3:$S$133,3,0),"")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(OCULTAR)'!$Q$3:$S$133,3,0),"")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(OCULTAR)'!$Q$3:$S$133,3,0),"")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(OCULTAR)'!$Q$3:$S$133,3,0),"")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(OCULTAR)'!$Q$3:$S$133,3,0),"")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(OCULTAR)'!$Q$3:$S$133,3,0),"")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(OCULTAR)'!$Q$3:$S$133,3,0),"")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(OCULTAR)'!$Q$3:$S$133,3,0),"")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(OCULTAR)'!$Q$3:$S$133,3,0),"")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(OCULTAR)'!$Q$3:$S$133,3,0),"")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(OCULTAR)'!$Q$3:$S$133,3,0),"")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(OCULTAR)'!$Q$3:$S$133,3,0),"")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(OCULTAR)'!$Q$3:$S$133,3,0),"")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(OCULTAR)'!$Q$3:$S$133,3,0),"")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(OCULTAR)'!$Q$3:$S$133,3,0),"")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(OCULTAR)'!$Q$3:$S$133,3,0),"")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(OCULTAR)'!$Q$3:$S$133,3,0),"")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(OCULTAR)'!$Q$3:$S$133,3,0),"")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(OCULTAR)'!$Q$3:$S$133,3,0),"")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(OCULTAR)'!$Q$3:$S$133,3,0),"")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(OCULTAR)'!$Q$3:$S$133,3,0),"")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(OCULTAR)'!$Q$3:$S$133,3,0),"")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(OCULTAR)'!$Q$3:$S$133,3,0),"")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(OCULTAR)'!$Q$3:$S$133,3,0),"")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(OCULTAR)'!$Q$3:$S$133,3,0),"")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(OCULTAR)'!$Q$3:$S$133,3,0),"")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(OCULTAR)'!$Q$3:$S$133,3,0),"")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(OCULTAR)'!$Q$3:$S$133,3,0),"")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(OCULTAR)'!$Q$3:$S$133,3,0),"")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(OCULTAR)'!$Q$3:$S$133,3,0),"")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(OCULTAR)'!$Q$3:$S$133,3,0),"")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(OCULTAR)'!$Q$3:$S$133,3,0),"")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(OCULTAR)'!$Q$3:$S$133,3,0),"")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(OCULTAR)'!$Q$3:$S$133,3,0),"")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(OCULTAR)'!$Q$3:$S$133,3,0),"")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(OCULTAR)'!$Q$3:$S$133,3,0),"")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(OCULTAR)'!$Q$3:$S$133,3,0),"")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(OCULTAR)'!$Q$3:$S$133,3,0),"")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(OCULTAR)'!$Q$3:$S$133,3,0),"")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(OCULTAR)'!$Q$3:$S$133,3,0),"")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(OCULTAR)'!$Q$3:$S$133,3,0),"")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(OCULTAR)'!$Q$3:$S$133,3,0),"")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(OCULTAR)'!$Q$3:$S$133,3,0),"")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(OCULTAR)'!$Q$3:$S$133,3,0),"")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(OCULTAR)'!$Q$3:$S$133,3,0),"")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(OCULTAR)'!$Q$3:$S$133,3,0),"")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(OCULTAR)'!$Q$3:$S$133,3,0),"")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(OCULTAR)'!$Q$3:$S$133,3,0),"")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(OCULTAR)'!$Q$3:$S$133,3,0),"")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(OCULTAR)'!$Q$3:$S$133,3,0),"")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(OCULTAR)'!$Q$3:$S$133,3,0),"")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(OCULTAR)'!$Q$3:$S$133,3,0),"")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(OCULTAR)'!$Q$3:$S$133,3,0),"")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(OCULTAR)'!$Q$3:$S$133,3,0),"")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(OCULTAR)'!$Q$3:$S$133,3,0),"")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(OCULTAR)'!$Q$3:$S$133,3,0),"")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(OCULTAR)'!$Q$3:$S$133,3,0),"")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(OCULTAR)'!$Q$3:$S$133,3,0),"")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(OCULTAR)'!$Q$3:$S$133,3,0),"")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(OCULTAR)'!$Q$3:$S$133,3,0),"")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(OCULTAR)'!$Q$3:$S$133,3,0),"")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(OCULTAR)'!$Q$3:$S$133,3,0),"")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(OCULTAR)'!$Q$3:$S$133,3,0),"")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(OCULTAR)'!$Q$3:$S$133,3,0),"")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(OCULTAR)'!$Q$3:$S$133,3,0),"")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(OCULTAR)'!$Q$3:$S$133,3,0),"")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(OCULTAR)'!$Q$3:$S$133,3,0),"")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(OCULTAR)'!$Q$3:$S$133,3,0),"")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(OCULTAR)'!$Q$3:$S$133,3,0),"")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(OCULTAR)'!$Q$3:$S$133,3,0),"")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(OCULTAR)'!$Q$3:$S$133,3,0),"")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(OCULTAR)'!$Q$3:$S$133,3,0),"")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(OCULTAR)'!$Q$3:$S$133,3,0),"")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(OCULTAR)'!$Q$3:$S$133,3,0),"")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(OCULTAR)'!$Q$3:$S$133,3,0),"")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(OCULTAR)'!$Q$3:$S$133,3,0),"")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(OCULTAR)'!$Q$3:$S$133,3,0),"")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(OCULTAR)'!$Q$3:$S$133,3,0),"")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(OCULTAR)'!$Q$3:$S$133,3,0),"")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(OCULTAR)'!$Q$3:$S$133,3,0),"")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(OCULTAR)'!$Q$3:$S$133,3,0),"")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(OCULTAR)'!$Q$3:$S$133,3,0),"")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(OCULTAR)'!$Q$3:$S$133,3,0),"")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(OCULTAR)'!$Q$3:$S$133,3,0),"")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(OCULTAR)'!$Q$3:$S$133,3,0),"")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(OCULTAR)'!$Q$3:$S$133,3,0),"")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(OCULTAR)'!$Q$3:$S$133,3,0),"")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(OCULTAR)'!$Q$3:$S$133,3,0),"")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(OCULTAR)'!$Q$3:$S$133,3,0),"")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(OCULTAR)'!$Q$3:$S$133,3,0),"")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(OCULTAR)'!$Q$3:$S$133,3,0),"")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(OCULTAR)'!$Q$3:$S$133,3,0),"")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(OCULTAR)'!$Q$3:$S$133,3,0),"")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(OCULTAR)'!$Q$3:$S$133,3,0),"")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(OCULTAR)'!$Q$3:$S$133,3,0),"")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(OCULTAR)'!$Q$3:$S$133,3,0),"")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(OCULTAR)'!$Q$3:$S$133,3,0),"")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(OCULTAR)'!$Q$3:$S$133,3,0),"")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(OCULTAR)'!$Q$3:$S$133,3,0),"")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(OCULTAR)'!$Q$3:$S$133,3,0),"")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(OCULTAR)'!$Q$3:$S$133,3,0),"")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(OCULTAR)'!$Q$3:$S$133,3,0),"")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(OCULTAR)'!$Q$3:$S$133,3,0),"")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(OCULTAR)'!$Q$3:$S$133,3,0),"")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(OCULTAR)'!$Q$3:$S$133,3,0),"")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(OCULTAR)'!$Q$3:$S$133,3,0),"")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(OCULTAR)'!$Q$3:$S$133,3,0),"")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(OCULTAR)'!$Q$3:$S$133,3,0),"")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(OCULTAR)'!$Q$3:$S$133,3,0),"")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(OCULTAR)'!$Q$3:$S$133,3,0),"")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(OCULTAR)'!$Q$3:$S$133,3,0),"")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(OCULTAR)'!$Q$3:$S$133,3,0),"")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(OCULTAR)'!$Q$3:$S$133,3,0),"")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(OCULTAR)'!$Q$3:$S$133,3,0),"")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(OCULTAR)'!$Q$3:$S$133,3,0),"")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(OCULTAR)'!$Q$3:$S$133,3,0),"")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(OCULTAR)'!$Q$3:$S$133,3,0),"")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(OCULTAR)'!$Q$3:$S$133,3,0),"")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(OCULTAR)'!$Q$3:$S$133,3,0),"")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(OCULTAR)'!$Q$3:$S$133,3,0),"")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(OCULTAR)'!$Q$3:$S$133,3,0),"")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(OCULTAR)'!$Q$3:$S$133,3,0),"")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(OCULTAR)'!$Q$3:$S$133,3,0),"")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(OCULTAR)'!$Q$3:$S$133,3,0),"")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(OCULTAR)'!$Q$3:$S$133,3,0),"")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(OCULTAR)'!$Q$3:$S$133,3,0),"")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(OCULTAR)'!$Q$3:$S$133,3,0),"")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(OCULTAR)'!$Q$3:$S$133,3,0),"")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(OCULTAR)'!$Q$3:$S$133,3,0),"")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(OCULTAR)'!$Q$3:$S$133,3,0),"")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(OCULTAR)'!$Q$3:$S$133,3,0),"")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(OCULTAR)'!$Q$3:$S$133,3,0),"")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(OCULTAR)'!$Q$3:$S$133,3,0),"")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(OCULTAR)'!$Q$3:$S$133,3,0),"")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(OCULTAR)'!$Q$3:$S$133,3,0),"")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(OCULTAR)'!$Q$3:$S$133,3,0),"")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(OCULTAR)'!$Q$3:$S$133,3,0),"")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(OCULTAR)'!$Q$3:$S$133,3,0),"")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(OCULTAR)'!$Q$3:$S$133,3,0),"")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(OCULTAR)'!$Q$3:$S$133,3,0),"")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(OCULTAR)'!$Q$3:$S$133,3,0),"")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(OCULTAR)'!$Q$3:$S$133,3,0),"")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(OCULTAR)'!$Q$3:$S$133,3,0),"")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(OCULTAR)'!$Q$3:$S$133,3,0),"")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(OCULTAR)'!$Q$3:$S$133,3,0),"")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(OCULTAR)'!$Q$3:$S$133,3,0),"")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(OCULTAR)'!$Q$3:$S$133,3,0),"")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(OCULTAR)'!$Q$3:$S$133,3,0),"")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(OCULTAR)'!$Q$3:$S$133,3,0),"")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(OCULTAR)'!$Q$3:$S$133,3,0),"")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(OCULTAR)'!$Q$3:$S$133,3,0),"")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(OCULTAR)'!$Q$3:$S$133,3,0),"")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(OCULTAR)'!$Q$3:$S$133,3,0),"")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(OCULTAR)'!$Q$3:$S$133,3,0),"")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(OCULTAR)'!$Q$3:$S$133,3,0),"")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(OCULTAR)'!$Q$3:$S$133,3,0),"")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(OCULTAR)'!$Q$3:$S$133,3,0),"")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(OCULTAR)'!$Q$3:$S$133,3,0),"")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(OCULTAR)'!$Q$3:$S$133,3,0),"")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(OCULTAR)'!$Q$3:$S$133,3,0),"")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(OCULTAR)'!$Q$3:$S$133,3,0),"")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(OCULTAR)'!$Q$3:$S$133,3,0),"")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(OCULTAR)'!$Q$3:$S$133,3,0),"")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(OCULTAR)'!$Q$3:$S$133,3,0),"")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(OCULTAR)'!$Q$3:$S$133,3,0),"")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(OCULTAR)'!$Q$3:$S$133,3,0),"")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(OCULTAR)'!$Q$3:$S$133,3,0),"")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(OCULTAR)'!$Q$3:$S$133,3,0),"")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(OCULTAR)'!$Q$3:$S$133,3,0),"")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(OCULTAR)'!$Q$3:$S$133,3,0),"")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(OCULTAR)'!$Q$3:$S$133,3,0),"")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(OCULTAR)'!$Q$3:$S$133,3,0),"")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(OCULTAR)'!$Q$3:$S$133,3,0),"")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(OCULTAR)'!$Q$3:$S$133,3,0),"")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(OCULTAR)'!$Q$3:$S$133,3,0),"")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(OCULTAR)'!$Q$3:$S$133,3,0),"")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(OCULTAR)'!$Q$3:$S$133,3,0),"")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(OCULTAR)'!$Q$3:$S$133,3,0),"")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(OCULTAR)'!$Q$3:$S$133,3,0),"")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(OCULTAR)'!$Q$3:$S$133,3,0),"")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(OCULTAR)'!$Q$3:$S$133,3,0),"")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(OCULTAR)'!$Q$3:$S$133,3,0),"")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(OCULTAR)'!$Q$3:$S$133,3,0),"")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(OCULTAR)'!$Q$3:$S$133,3,0),"")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(OCULTAR)'!$Q$3:$S$133,3,0),"")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(OCULTAR)'!$Q$3:$S$133,3,0),"")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(OCULTAR)'!$Q$3:$S$133,3,0),"")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(OCULTAR)'!$Q$3:$S$133,3,0),"")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(OCULTAR)'!$Q$3:$S$133,3,0),"")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(OCULTAR)'!$Q$3:$S$133,3,0),"")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(OCULTAR)'!$Q$3:$S$133,3,0),"")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(OCULTAR)'!$Q$3:$S$133,3,0),"")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(OCULTAR)'!$Q$3:$S$133,3,0),"")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(OCULTAR)'!$Q$3:$S$133,3,0),"")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(OCULTAR)'!$Q$3:$S$133,3,0),"")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(OCULTAR)'!$Q$3:$S$133,3,0),"")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(OCULTAR)'!$Q$3:$S$133,3,0),"")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(OCULTAR)'!$Q$3:$S$133,3,0),"")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(OCULTAR)'!$Q$3:$S$133,3,0),"")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(OCULTAR)'!$Q$3:$S$133,3,0),"")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(OCULTAR)'!$Q$3:$S$133,3,0),"")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(OCULTAR)'!$Q$3:$S$133,3,0),"")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(OCULTAR)'!$Q$3:$S$133,3,0),"")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(OCULTAR)'!$Q$3:$S$133,3,0),"")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(OCULTAR)'!$Q$3:$S$133,3,0),"")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(OCULTAR)'!$Q$3:$S$133,3,0),"")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(OCULTAR)'!$Q$3:$S$133,3,0),"")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(OCULTAR)'!$Q$3:$S$133,3,0),"")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(OCULTAR)'!$Q$3:$S$133,3,0),"")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(OCULTAR)'!$Q$3:$S$133,3,0),"")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(OCULTAR)'!$Q$3:$S$133,3,0),"")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(OCULTAR)'!$Q$3:$S$133,3,0),"")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(OCULTAR)'!$Q$3:$S$133,3,0),"")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(OCULTAR)'!$Q$3:$S$133,3,0),"")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(OCULTAR)'!$Q$3:$S$133,3,0),"")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(OCULTAR)'!$Q$3:$S$133,3,0),"")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(OCULTAR)'!$Q$3:$S$133,3,0),"")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(OCULTAR)'!$Q$3:$S$133,3,0),"")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(OCULTAR)'!$Q$3:$S$133,3,0),"")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(OCULTAR)'!$Q$3:$S$133,3,0),"")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(OCULTAR)'!$Q$3:$S$133,3,0),"")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(OCULTAR)'!$Q$3:$S$133,3,0),"")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(OCULTAR)'!$Q$3:$S$133,3,0),"")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(OCULTAR)'!$Q$3:$S$133,3,0),"")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(OCULTAR)'!$Q$3:$S$133,3,0),"")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(OCULTAR)'!$Q$3:$S$133,3,0),"")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(OCULTAR)'!$Q$3:$S$133,3,0),"")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(OCULTAR)'!$Q$3:$S$133,3,0),"")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(OCULTAR)'!$Q$3:$S$133,3,0),"")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(OCULTAR)'!$Q$3:$S$133,3,0),"")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(OCULTAR)'!$Q$3:$S$133,3,0),"")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(OCULTAR)'!$Q$3:$S$133,3,0),"")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(OCULTAR)'!$Q$3:$S$133,3,0),"")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(OCULTAR)'!$Q$3:$S$133,3,0),"")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(OCULTAR)'!$Q$3:$S$133,3,0),"")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(OCULTAR)'!$Q$3:$S$133,3,0),"")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(OCULTAR)'!$Q$3:$S$133,3,0),"")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(OCULTAR)'!$Q$3:$S$133,3,0),"")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(OCULTAR)'!$Q$3:$S$133,3,0),"")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(OCULTAR)'!$Q$3:$S$133,3,0),"")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(OCULTAR)'!$Q$3:$S$133,3,0),"")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(OCULTAR)'!$Q$3:$S$133,3,0),"")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(OCULTAR)'!$Q$3:$S$133,3,0),"")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(OCULTAR)'!$Q$3:$S$133,3,0),"")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(OCULTAR)'!$Q$3:$S$133,3,0),"")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(OCULTAR)'!$Q$3:$S$133,3,0),"")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(OCULTAR)'!$Q$3:$S$133,3,0),"")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(OCULTAR)'!$Q$3:$S$133,3,0),"")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(OCULTAR)'!$Q$3:$S$133,3,0),"")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(OCULTAR)'!$Q$3:$S$133,3,0),"")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(OCULTAR)'!$Q$3:$S$133,3,0),"")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(OCULTAR)'!$Q$3:$S$133,3,0),"")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(OCULTAR)'!$Q$3:$S$133,3,0),"")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(OCULTAR)'!$Q$3:$S$133,3,0),"")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(OCULTAR)'!$Q$3:$S$133,3,0),"")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(OCULTAR)'!$Q$3:$S$133,3,0),"")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(OCULTAR)'!$Q$3:$S$133,3,0),"")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(OCULTAR)'!$Q$3:$S$133,3,0),"")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(OCULTAR)'!$Q$3:$S$133,3,0),"")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(OCULTAR)'!$Q$3:$S$133,3,0),"")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(OCULTAR)'!$Q$3:$S$133,3,0),"")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(OCULTAR)'!$Q$3:$S$133,3,0),"")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(OCULTAR)'!$Q$3:$S$133,3,0),"")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(OCULTAR)'!$Q$3:$S$133,3,0),"")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(OCULTAR)'!$Q$3:$S$133,3,0),"")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(OCULTAR)'!$Q$3:$S$133,3,0),"")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(OCULTAR)'!$Q$3:$S$133,3,0),"")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(OCULTAR)'!$Q$3:$S$133,3,0),"")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(OCULTAR)'!$Q$3:$S$133,3,0),"")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(OCULTAR)'!$Q$3:$S$133,3,0),"")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(OCULTAR)'!$Q$3:$S$133,3,0),"")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(OCULTAR)'!$Q$3:$S$133,3,0),"")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(OCULTAR)'!$Q$3:$S$133,3,0),"")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(OCULTAR)'!$Q$3:$S$133,3,0),"")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(OCULTAR)'!$Q$3:$S$133,3,0),"")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(OCULTAR)'!$Q$3:$S$133,3,0),"")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(OCULTAR)'!$Q$3:$S$133,3,0),"")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(OCULTAR)'!$Q$3:$S$133,3,0),"")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(OCULTAR)'!$Q$3:$S$133,3,0),"")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(OCULTAR)'!$Q$3:$S$133,3,0),"")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(OCULTAR)'!$Q$3:$S$133,3,0),"")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(OCULTAR)'!$Q$3:$S$133,3,0),"")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(OCULTAR)'!$Q$3:$S$133,3,0),"")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(OCULTAR)'!$Q$3:$S$133,3,0),"")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(OCULTAR)'!$Q$3:$S$133,3,0),"")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(OCULTAR)'!$Q$3:$S$133,3,0),"")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(OCULTAR)'!$Q$3:$S$133,3,0),"")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(OCULTAR)'!$Q$3:$S$133,3,0),"")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(OCULTAR)'!$Q$3:$S$133,3,0),"")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(OCULTAR)'!$Q$3:$S$133,3,0),"")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(OCULTAR)'!$Q$3:$S$133,3,0),"")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(OCULTAR)'!$Q$3:$S$133,3,0),"")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(OCULTAR)'!$Q$3:$S$133,3,0),"")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(OCULTAR)'!$Q$3:$S$133,3,0),"")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(OCULTAR)'!$Q$3:$S$133,3,0),"")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(OCULTAR)'!$Q$3:$S$133,3,0),"")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(OCULTAR)'!$Q$3:$S$133,3,0),"")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(OCULTAR)'!$Q$3:$S$133,3,0),"")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(OCULTAR)'!$Q$3:$S$133,3,0),"")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(OCULTAR)'!$Q$3:$S$133,3,0),"")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(OCULTAR)'!$Q$3:$S$133,3,0),"")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(OCULTAR)'!$Q$3:$S$133,3,0),"")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(OCULTAR)'!$Q$3:$S$133,3,0),"")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(OCULTAR)'!$Q$3:$S$133,3,0),"")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(OCULTAR)'!$Q$3:$S$133,3,0),"")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(OCULTAR)'!$Q$3:$S$133,3,0),"")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(OCULTAR)'!$Q$3:$S$133,3,0),"")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(OCULTAR)'!$Q$3:$S$133,3,0),"")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(OCULTAR)'!$Q$3:$S$133,3,0),"")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(OCULTAR)'!$Q$3:$S$133,3,0),"")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(OCULTAR)'!$Q$3:$S$133,3,0),"")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(OCULTAR)'!$Q$3:$S$133,3,0),"")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(OCULTAR)'!$Q$3:$S$133,3,0),"")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(OCULTAR)'!$Q$3:$S$133,3,0),"")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(OCULTAR)'!$Q$3:$S$133,3,0),"")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(OCULTAR)'!$Q$3:$S$133,3,0),"")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(OCULTAR)'!$Q$3:$S$133,3,0),"")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(OCULTAR)'!$Q$3:$S$133,3,0),"")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(OCULTAR)'!$Q$3:$S$133,3,0),"")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(OCULTAR)'!$Q$3:$S$133,3,0),"")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(OCULTAR)'!$Q$3:$S$133,3,0),"")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(OCULTAR)'!$Q$3:$S$133,3,0),"")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(OCULTAR)'!$Q$3:$S$133,3,0),"")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(OCULTAR)'!$Q$3:$S$133,3,0),"")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(OCULTAR)'!$Q$3:$S$133,3,0),"")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(OCULTAR)'!$Q$3:$S$133,3,0),"")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(OCULTAR)'!$Q$3:$S$133,3,0),"")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(OCULTAR)'!$Q$3:$S$133,3,0),"")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(OCULTAR)'!$Q$3:$S$133,3,0),"")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(OCULTAR)'!$Q$3:$S$133,3,0),"")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(OCULTAR)'!$Q$3:$S$133,3,0),"")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(OCULTAR)'!$Q$3:$S$133,3,0),"")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(OCULTAR)'!$Q$3:$S$133,3,0),"")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(OCULTAR)'!$Q$3:$S$133,3,0),"")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(OCULTAR)'!$Q$3:$S$133,3,0),"")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(OCULTAR)'!$Q$3:$S$133,3,0),"")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(OCULTAR)'!$Q$3:$S$133,3,0),"")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(OCULTAR)'!$Q$3:$S$133,3,0),"")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(OCULTAR)'!$Q$3:$S$133,3,0),"")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(OCULTAR)'!$Q$3:$S$133,3,0),"")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(OCULTAR)'!$Q$3:$S$133,3,0),"")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(OCULTAR)'!$Q$3:$S$133,3,0),"")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(OCULTAR)'!$Q$3:$S$133,3,0),"")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(OCULTAR)'!$Q$3:$S$133,3,0),"")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(OCULTAR)'!$Q$3:$S$133,3,0),"")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(OCULTAR)'!$Q$3:$S$133,3,0),"")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(OCULTAR)'!$Q$3:$S$133,3,0),"")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(OCULTAR)'!$Q$3:$S$133,3,0),"")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(OCULTAR)'!$Q$3:$S$133,3,0),"")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(OCULTAR)'!$Q$3:$S$133,3,0),"")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(OCULTAR)'!$Q$3:$S$133,3,0),"")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(OCULTAR)'!$Q$3:$S$133,3,0),"")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(OCULTAR)'!$Q$3:$S$133,3,0),"")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(OCULTAR)'!$Q$3:$S$133,3,0),"")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(OCULTAR)'!$Q$3:$S$133,3,0),"")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(OCULTAR)'!$Q$3:$S$133,3,0),"")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(OCULTAR)'!$Q$3:$S$133,3,0),"")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(OCULTAR)'!$Q$3:$S$133,3,0),"")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(OCULTAR)'!$Q$3:$S$133,3,0),"")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(OCULTAR)'!$Q$3:$S$133,3,0),"")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(OCULTAR)'!$Q$3:$S$133,3,0),"")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(OCULTAR)'!$Q$3:$S$133,3,0),"")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(OCULTAR)'!$Q$3:$S$133,3,0),"")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(OCULTAR)'!$Q$3:$S$133,3,0),"")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(OCULTAR)'!$Q$3:$S$133,3,0),"")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(OCULTAR)'!$Q$3:$S$133,3,0),"")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(OCULTAR)'!$Q$3:$S$133,3,0),"")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(OCULTAR)'!$Q$3:$S$133,3,0),"")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(OCULTAR)'!$Q$3:$S$133,3,0),"")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(OCULTAR)'!$Q$3:$S$133,3,0),"")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(OCULTAR)'!$Q$3:$S$133,3,0),"")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(OCULTAR)'!$Q$3:$S$133,3,0),"")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(OCULTAR)'!$Q$3:$S$133,3,0),"")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(OCULTAR)'!$Q$3:$S$133,3,0),"")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(OCULTAR)'!$Q$3:$S$133,3,0),"")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(OCULTAR)'!$Q$3:$S$133,3,0),"")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(OCULTAR)'!$Q$3:$S$133,3,0),"")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(OCULTAR)'!$Q$3:$S$133,3,0),"")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(OCULTAR)'!$Q$3:$S$133,3,0),"")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(OCULTAR)'!$Q$3:$S$133,3,0),"")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(OCULTAR)'!$Q$3:$S$133,3,0),"")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(OCULTAR)'!$Q$3:$S$133,3,0),"")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(OCULTAR)'!$Q$3:$S$133,3,0),"")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(OCULTAR)'!$Q$3:$S$133,3,0),"")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(OCULTAR)'!$Q$3:$S$133,3,0),"")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(OCULTAR)'!$Q$3:$S$133,3,0),"")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(OCULTAR)'!$Q$3:$S$133,3,0),"")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(OCULTAR)'!$Q$3:$S$133,3,0),"")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(OCULTAR)'!$Q$3:$S$133,3,0),"")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(OCULTAR)'!$Q$3:$S$133,3,0),"")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(OCULTAR)'!$Q$3:$S$133,3,0),"")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(OCULTAR)'!$Q$3:$S$133,3,0),"")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(OCULTAR)'!$Q$3:$S$133,3,0),"")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(OCULTAR)'!$Q$3:$S$133,3,0),"")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(OCULTAR)'!$Q$3:$S$133,3,0),"")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(OCULTAR)'!$Q$3:$S$133,3,0),"")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(OCULTAR)'!$Q$3:$S$133,3,0),"")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(OCULTAR)'!$Q$3:$S$133,3,0),"")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(OCULTAR)'!$Q$3:$S$133,3,0),"")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(OCULTAR)'!$Q$3:$S$133,3,0),"")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(OCULTAR)'!$Q$3:$S$133,3,0),"")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(OCULTAR)'!$Q$3:$S$133,3,0),"")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(OCULTAR)'!$Q$3:$S$133,3,0),"")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(OCULTAR)'!$Q$3:$S$133,3,0),"")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(OCULTAR)'!$Q$3:$S$133,3,0),"")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(OCULTAR)'!$Q$3:$S$133,3,0),"")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(OCULTAR)'!$Q$3:$S$133,3,0),"")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(OCULTAR)'!$Q$3:$S$133,3,0),"")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(OCULTAR)'!$Q$3:$S$133,3,0),"")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(OCULTAR)'!$Q$3:$S$133,3,0),"")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(OCULTAR)'!$Q$3:$S$133,3,0),"")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(OCULTAR)'!$Q$3:$S$133,3,0),"")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(OCULTAR)'!$Q$3:$S$133,3,0),"")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(OCULTAR)'!$Q$3:$S$133,3,0),"")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(OCULTAR)'!$Q$3:$S$133,3,0),"")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(OCULTAR)'!$Q$3:$S$133,3,0),"")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(OCULTAR)'!$Q$3:$S$133,3,0),"")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(OCULTAR)'!$Q$3:$S$133,3,0),"")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(OCULTAR)'!$Q$3:$S$133,3,0),"")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(OCULTAR)'!$Q$3:$S$133,3,0),"")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(OCULTAR)'!$Q$3:$S$133,3,0),"")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(OCULTAR)'!$Q$3:$S$133,3,0),"")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(OCULTAR)'!$Q$3:$S$133,3,0),"")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(OCULTAR)'!$Q$3:$S$133,3,0),"")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(OCULTAR)'!$Q$3:$S$133,3,0),"")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(OCULTAR)'!$Q$3:$S$133,3,0),"")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(OCULTAR)'!$Q$3:$S$133,3,0),"")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(OCULTAR)'!$Q$3:$S$133,3,0),"")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(OCULTAR)'!$Q$3:$S$133,3,0),"")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(OCULTAR)'!$Q$3:$S$133,3,0),"")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(OCULTAR)'!$Q$3:$S$133,3,0),"")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(OCULTAR)'!$Q$3:$S$133,3,0),"")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(OCULTAR)'!$Q$3:$S$133,3,0),"")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(OCULTAR)'!$Q$3:$S$133,3,0),"")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(OCULTAR)'!$Q$3:$S$133,3,0),"")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(OCULTAR)'!$Q$3:$S$133,3,0),"")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(OCULTAR)'!$Q$3:$S$133,3,0),"")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(OCULTAR)'!$Q$3:$S$133,3,0),"")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(OCULTAR)'!$Q$3:$S$133,3,0),"")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(OCULTAR)'!$Q$3:$S$133,3,0),"")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(OCULTAR)'!$Q$3:$S$133,3,0),"")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(OCULTAR)'!$Q$3:$S$133,3,0),"")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(OCULTAR)'!$Q$3:$S$133,3,0),"")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(OCULTAR)'!$Q$3:$S$133,3,0),"")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(OCULTAR)'!$Q$3:$S$133,3,0),"")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(OCULTAR)'!$Q$3:$S$133,3,0),"")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(OCULTAR)'!$Q$3:$S$133,3,0),"")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(OCULTAR)'!$Q$3:$S$133,3,0),"")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(OCULTAR)'!$Q$3:$S$133,3,0),"")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(OCULTAR)'!$Q$3:$S$133,3,0),"")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(OCULTAR)'!$Q$3:$S$133,3,0),"")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(OCULTAR)'!$Q$3:$S$133,3,0),"")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(OCULTAR)'!$Q$3:$S$133,3,0),"")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(OCULTAR)'!$Q$3:$S$133,3,0),"")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(OCULTAR)'!$Q$3:$S$133,3,0),"")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(OCULTAR)'!$Q$3:$S$133,3,0),"")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(OCULTAR)'!$Q$3:$S$133,3,0),"")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(OCULTAR)'!$Q$3:$S$133,3,0),"")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(OCULTAR)'!$Q$3:$S$133,3,0),"")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(OCULTAR)'!$Q$3:$S$133,3,0),"")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(OCULTAR)'!$Q$3:$S$133,3,0),"")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(OCULTAR)'!$Q$3:$S$133,3,0),"")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(OCULTAR)'!$Q$3:$S$133,3,0),"")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(OCULTAR)'!$Q$3:$S$133,3,0),"")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(OCULTAR)'!$Q$3:$S$133,3,0),"")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(OCULTAR)'!$Q$3:$S$133,3,0),"")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(OCULTAR)'!$Q$3:$S$133,3,0),"")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(OCULTAR)'!$Q$3:$S$133,3,0),"")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(OCULTAR)'!$Q$3:$S$133,3,0),"")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(OCULTAR)'!$Q$3:$S$133,3,0),"")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(OCULTAR)'!$Q$3:$S$133,3,0),"")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(OCULTAR)'!$Q$3:$S$133,3,0),"")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(OCULTAR)'!$Q$3:$S$133,3,0),"")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(OCULTAR)'!$Q$3:$S$133,3,0),"")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(OCULTAR)'!$Q$3:$S$133,3,0),"")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(OCULTAR)'!$Q$3:$S$133,3,0),"")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(OCULTAR)'!$Q$3:$S$133,3,0),"")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(OCULTAR)'!$Q$3:$S$133,3,0),"")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(OCULTAR)'!$Q$3:$S$133,3,0),"")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(OCULTAR)'!$Q$3:$S$133,3,0),"")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(OCULTAR)'!$Q$3:$S$133,3,0),"")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(OCULTAR)'!$Q$3:$S$133,3,0),"")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(OCULTAR)'!$Q$3:$S$133,3,0),"")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(OCULTAR)'!$Q$3:$S$133,3,0),"")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(OCULTAR)'!$Q$3:$S$133,3,0),"")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(OCULTAR)'!$Q$3:$S$133,3,0),"")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(OCULTAR)'!$Q$3:$S$133,3,0),"")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(OCULTAR)'!$Q$3:$S$133,3,0),"")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(OCULTAR)'!$Q$3:$S$133,3,0),"")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(OCULTAR)'!$Q$3:$S$133,3,0),"")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(OCULTAR)'!$Q$3:$S$133,3,0),"")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(OCULTAR)'!$Q$3:$S$133,3,0),"")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(OCULTAR)'!$Q$3:$S$133,3,0),"")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(OCULTAR)'!$Q$3:$S$133,3,0),"")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(OCULTAR)'!$Q$3:$S$133,3,0),"")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(OCULTAR)'!$Q$3:$S$133,3,0),"")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(OCULTAR)'!$Q$3:$S$133,3,0),"")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(OCULTAR)'!$Q$3:$S$133,3,0),"")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(OCULTAR)'!$Q$3:$S$133,3,0),"")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(OCULTAR)'!$Q$3:$S$133,3,0),"")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(OCULTAR)'!$Q$3:$S$133,3,0),"")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(OCULTAR)'!$Q$3:$S$133,3,0),"")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(OCULTAR)'!$Q$3:$S$133,3,0),"")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(OCULTAR)'!$Q$3:$S$133,3,0),"")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(OCULTAR)'!$Q$3:$S$133,3,0),"")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(OCULTAR)'!$Q$3:$S$133,3,0),"")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(OCULTAR)'!$Q$3:$S$133,3,0),"")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(OCULTAR)'!$Q$3:$S$133,3,0),"")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(OCULTAR)'!$Q$3:$S$133,3,0),"")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(OCULTAR)'!$Q$3:$S$133,3,0),"")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(OCULTAR)'!$Q$3:$S$133,3,0),"")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(OCULTAR)'!$Q$3:$S$133,3,0),"")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(OCULTAR)'!$Q$3:$S$133,3,0),"")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(OCULTAR)'!$Q$3:$S$133,3,0),"")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(OCULTAR)'!$Q$3:$S$133,3,0),"")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(OCULTAR)'!$Q$3:$S$133,3,0),"")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(OCULTAR)'!$Q$3:$S$133,3,0),"")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(OCULTAR)'!$Q$3:$S$133,3,0),"")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(OCULTAR)'!$Q$3:$S$133,3,0),"")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(OCULTAR)'!$Q$3:$S$133,3,0),"")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(OCULTAR)'!$Q$3:$S$133,3,0),"")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(OCULTAR)'!$Q$3:$S$133,3,0),"")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(OCULTAR)'!$Q$3:$S$133,3,0),"")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(OCULTAR)'!$Q$3:$S$133,3,0),"")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(OCULTAR)'!$Q$3:$S$133,3,0),"")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(OCULTAR)'!$Q$3:$S$133,3,0),"")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(OCULTAR)'!$Q$3:$S$133,3,0),"")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(OCULTAR)'!$Q$3:$S$133,3,0),"")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(OCULTAR)'!$Q$3:$S$133,3,0),"")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(OCULTAR)'!$Q$3:$S$133,3,0),"")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(OCULTAR)'!$Q$3:$S$133,3,0),"")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(OCULTAR)'!$Q$3:$S$133,3,0),"")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(OCULTAR)'!$Q$3:$S$133,3,0),"")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(OCULTAR)'!$Q$3:$S$133,3,0),"")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(OCULTAR)'!$Q$3:$S$133,3,0),"")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(OCULTAR)'!$Q$3:$S$133,3,0),"")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(OCULTAR)'!$Q$3:$S$133,3,0),"")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(OCULTAR)'!$Q$3:$S$133,3,0),"")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(OCULTAR)'!$Q$3:$S$133,3,0),"")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(OCULTAR)'!$Q$3:$S$133,3,0),"")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(OCULTAR)'!$Q$3:$S$133,3,0),"")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(OCULTAR)'!$Q$3:$S$133,3,0),"")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(OCULTAR)'!$Q$3:$S$133,3,0),"")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(OCULTAR)'!$Q$3:$S$133,3,0),"")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(OCULTAR)'!$Q$3:$S$133,3,0),"")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(OCULTAR)'!$Q$3:$S$133,3,0),"")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(OCULTAR)'!$Q$3:$S$133,3,0),"")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(OCULTAR)'!$Q$3:$S$133,3,0),"")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(OCULTAR)'!$Q$3:$S$133,3,0),"")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(OCULTAR)'!$Q$3:$S$133,3,0),"")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(OCULTAR)'!$Q$3:$S$133,3,0),"")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(OCULTAR)'!$Q$3:$S$133,3,0),"")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(OCULTAR)'!$Q$3:$S$133,3,0),"")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(OCULTAR)'!$Q$3:$S$133,3,0),"")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(OCULTAR)'!$Q$3:$S$133,3,0),"")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(OCULTAR)'!$Q$3:$S$133,3,0),"")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(OCULTAR)'!$Q$3:$S$133,3,0),"")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(OCULTAR)'!$Q$3:$S$133,3,0),"")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(OCULTAR)'!$Q$3:$S$133,3,0),"")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(OCULTAR)'!$Q$3:$S$133,3,0),"")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(OCULTAR)'!$Q$3:$S$133,3,0),"")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(OCULTAR)'!$Q$3:$S$133,3,0),"")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(OCULTAR)'!$Q$3:$S$133,3,0),"")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(OCULTAR)'!$Q$3:$S$133,3,0),"")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(OCULTAR)'!$Q$3:$S$133,3,0),"")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(OCULTAR)'!$Q$3:$S$133,3,0),"")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(OCULTAR)'!$Q$3:$S$133,3,0),"")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(OCULTAR)'!$Q$3:$S$133,3,0),"")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(OCULTAR)'!$Q$3:$S$133,3,0),"")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(OCULTAR)'!$Q$3:$S$133,3,0),"")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(OCULTAR)'!$Q$3:$S$133,3,0),"")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(OCULTAR)'!$Q$3:$S$133,3,0),"")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(OCULTAR)'!$Q$3:$S$133,3,0),"")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(OCULTAR)'!$Q$3:$S$133,3,0),"")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(OCULTAR)'!$Q$3:$S$133,3,0),"")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(OCULTAR)'!$Q$3:$S$133,3,0),"")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(OCULTAR)'!$Q$3:$S$133,3,0),"")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(OCULTAR)'!$Q$3:$S$133,3,0),"")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(OCULTAR)'!$Q$3:$S$133,3,0),"")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(OCULTAR)'!$Q$3:$S$133,3,0),"")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(OCULTAR)'!$Q$3:$S$133,3,0),"")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(OCULTAR)'!$Q$3:$S$133,3,0),"")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(OCULTAR)'!$Q$3:$S$133,3,0),"")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(OCULTAR)'!$Q$3:$S$133,3,0),"")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(OCULTAR)'!$Q$3:$S$133,3,0),"")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(OCULTAR)'!$Q$3:$S$133,3,0),"")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(OCULTAR)'!$Q$3:$S$133,3,0),"")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(OCULTAR)'!$Q$3:$S$133,3,0),"")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(OCULTAR)'!$Q$3:$S$133,3,0),"")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(OCULTAR)'!$Q$3:$S$133,3,0),"")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(OCULTAR)'!$Q$3:$S$133,3,0),"")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(OCULTAR)'!$Q$3:$S$133,3,0),"")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(OCULTAR)'!$Q$3:$S$133,3,0),"")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(OCULTAR)'!$Q$3:$S$133,3,0),"")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(OCULTAR)'!$Q$3:$S$133,3,0),"")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(OCULTAR)'!$Q$3:$S$133,3,0),"")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(OCULTAR)'!$Q$3:$S$133,3,0),"")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(OCULTAR)'!$Q$3:$S$133,3,0),"")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(OCULTAR)'!$Q$3:$S$133,3,0),"")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(OCULTAR)'!$Q$3:$S$133,3,0),"")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(OCULTAR)'!$Q$3:$S$133,3,0),"")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(OCULTAR)'!$Q$3:$S$133,3,0),"")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(OCULTAR)'!$Q$3:$S$133,3,0),"")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(OCULTAR)'!$Q$3:$S$133,3,0),"")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(OCULTAR)'!$Q$3:$S$133,3,0),"")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(OCULTAR)'!$Q$3:$S$133,3,0),"")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(OCULTAR)'!$Q$3:$S$133,3,0),"")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(OCULTAR)'!$Q$3:$S$133,3,0),"")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(OCULTAR)'!$Q$3:$S$133,3,0),"")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(OCULTAR)'!$Q$3:$S$133,3,0),"")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(OCULTAR)'!$Q$3:$S$133,3,0),"")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(OCULTAR)'!$Q$3:$S$133,3,0),"")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(OCULTAR)'!$Q$3:$S$133,3,0),"")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(OCULTAR)'!$Q$3:$S$133,3,0),"")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(OCULTAR)'!$Q$3:$S$133,3,0),"")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(OCULTAR)'!$Q$3:$S$133,3,0),"")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(OCULTAR)'!$Q$3:$S$133,3,0),"")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(OCULTAR)'!$Q$3:$S$133,3,0),"")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(OCULTAR)'!$Q$3:$S$133,3,0),"")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(OCULTAR)'!$Q$3:$S$133,3,0),"")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(OCULTAR)'!$Q$3:$S$133,3,0),"")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(OCULTAR)'!$Q$3:$S$133,3,0),"")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(OCULTAR)'!$Q$3:$S$133,3,0),"")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(OCULTAR)'!$Q$3:$S$133,3,0),"")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(OCULTAR)'!$Q$3:$S$133,3,0),"")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(OCULTAR)'!$Q$3:$S$133,3,0),"")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(OCULTAR)'!$Q$3:$S$133,3,0),"")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(OCULTAR)'!$Q$3:$S$133,3,0),"")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(OCULTAR)'!$Q$3:$S$133,3,0),"")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(OCULTAR)'!$Q$3:$S$133,3,0),"")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(OCULTAR)'!$Q$3:$S$133,3,0),"")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(OCULTAR)'!$Q$3:$S$133,3,0),"")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(OCULTAR)'!$Q$3:$S$133,3,0),"")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(OCULTAR)'!$Q$3:$S$133,3,0),"")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(OCULTAR)'!$Q$3:$S$133,3,0),"")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(OCULTAR)'!$Q$3:$S$133,3,0),"")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(OCULTAR)'!$Q$3:$S$133,3,0),"")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(OCULTAR)'!$Q$3:$S$133,3,0),"")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(OCULTAR)'!$Q$3:$S$133,3,0),"")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(OCULTAR)'!$Q$3:$S$133,3,0),"")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(OCULTAR)'!$Q$3:$S$133,3,0),"")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(OCULTAR)'!$Q$3:$S$133,3,0),"")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(OCULTAR)'!$Q$3:$S$133,3,0),"")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(OCULTAR)'!$Q$3:$S$133,3,0),"")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(OCULTAR)'!$Q$3:$S$133,3,0),"")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(OCULTAR)'!$Q$3:$S$133,3,0),"")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(OCULTAR)'!$Q$3:$S$133,3,0),"")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(OCULTAR)'!$Q$3:$S$133,3,0),"")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(OCULTAR)'!$Q$3:$S$133,3,0),"")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(OCULTAR)'!$Q$3:$S$133,3,0),"")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(OCULTAR)'!$Q$3:$S$133,3,0),"")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(OCULTAR)'!$Q$3:$S$133,3,0),"")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(OCULTAR)'!$Q$3:$S$133,3,0),"")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(OCULTAR)'!$Q$3:$S$133,3,0),"")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(OCULTAR)'!$Q$3:$S$133,3,0),"")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(OCULTAR)'!$Q$3:$S$133,3,0),"")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(OCULTAR)'!$Q$3:$S$133,3,0),"")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(OCULTAR)'!$Q$3:$S$133,3,0),"")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(OCULTAR)'!$Q$3:$S$133,3,0),"")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(OCULTAR)'!$Q$3:$S$133,3,0),"")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(OCULTAR)'!$Q$3:$S$133,3,0),"")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(OCULTAR)'!$Q$3:$S$133,3,0),"")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(OCULTAR)'!$Q$3:$S$133,3,0),"")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(OCULTAR)'!$Q$3:$S$133,3,0),"")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(OCULTAR)'!$Q$3:$S$133,3,0),"")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(OCULTAR)'!$Q$3:$S$133,3,0),"")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(OCULTAR)'!$Q$3:$S$133,3,0),"")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(OCULTAR)'!$Q$3:$S$133,3,0),"")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(OCULTAR)'!$Q$3:$S$133,3,0),"")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(OCULTAR)'!$Q$3:$S$133,3,0),"")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(OCULTAR)'!$Q$3:$S$133,3,0),"")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(OCULTAR)'!$Q$3:$S$133,3,0),"")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(OCULTAR)'!$Q$3:$S$133,3,0),"")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(OCULTAR)'!$Q$3:$S$133,3,0),"")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(OCULTAR)'!$Q$3:$S$133,3,0),"")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(OCULTAR)'!$Q$3:$S$133,3,0),"")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(OCULTAR)'!$Q$3:$S$133,3,0),"")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(OCULTAR)'!$Q$3:$S$133,3,0),"")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(OCULTAR)'!$Q$3:$S$133,3,0),"")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(OCULTAR)'!$Q$3:$S$133,3,0),"")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(OCULTAR)'!$Q$3:$S$133,3,0),"")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(OCULTAR)'!$Q$3:$S$133,3,0),"")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(OCULTAR)'!$Q$3:$S$133,3,0),"")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(OCULTAR)'!$Q$3:$S$133,3,0),"")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(OCULTAR)'!$Q$3:$S$133,3,0),"")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(OCULTAR)'!$Q$3:$S$133,3,0),"")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(OCULTAR)'!$Q$3:$S$133,3,0),"")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(OCULTAR)'!$Q$3:$S$133,3,0),"")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(OCULTAR)'!$Q$3:$S$133,3,0),"")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(OCULTAR)'!$Q$3:$S$133,3,0),"")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(OCULTAR)'!$Q$3:$S$133,3,0),"")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(OCULTAR)'!$Q$3:$S$133,3,0),"")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(OCULTAR)'!$Q$3:$S$133,3,0),"")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(OCULTAR)'!$Q$3:$S$133,3,0),"")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(OCULTAR)'!$Q$3:$S$133,3,0),"")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(OCULTAR)'!$Q$3:$S$133,3,0),"")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(OCULTAR)'!$Q$3:$S$133,3,0),"")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(OCULTAR)'!$Q$3:$S$133,3,0),"")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(OCULTAR)'!$Q$3:$S$133,3,0),"")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(OCULTAR)'!$Q$3:$S$133,3,0),"")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(OCULTAR)'!$Q$3:$S$133,3,0),"")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(OCULTAR)'!$Q$3:$S$133,3,0),"")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(OCULTAR)'!$Q$3:$S$133,3,0),"")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(OCULTAR)'!$Q$3:$S$133,3,0),"")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(OCULTAR)'!$Q$3:$S$133,3,0),"")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(OCULTAR)'!$Q$3:$S$133,3,0),"")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(OCULTAR)'!$Q$3:$S$133,3,0),"")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(OCULTAR)'!$Q$3:$S$133,3,0),"")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(OCULTAR)'!$Q$3:$S$133,3,0),"")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(OCULTAR)'!$Q$3:$S$133,3,0),"")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(OCULTAR)'!$Q$3:$S$133,3,0),"")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(OCULTAR)'!$Q$3:$S$133,3,0),"")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(OCULTAR)'!$Q$3:$S$133,3,0),"")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(OCULTAR)'!$Q$3:$S$133,3,0),"")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(OCULTAR)'!$Q$3:$S$133,3,0),"")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(OCULTAR)'!$Q$3:$S$133,3,0),"")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(OCULTAR)'!$Q$3:$S$133,3,0),"")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(OCULTAR)'!$Q$3:$S$133,3,0),"")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(OCULTAR)'!$Q$3:$S$133,3,0),"")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(OCULTAR)'!$Q$3:$S$133,3,0),"")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(OCULTAR)'!$Q$3:$S$133,3,0),"")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(OCULTAR)'!$Q$3:$S$133,3,0),"")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(OCULTAR)'!$Q$3:$S$133,3,0),"")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(OCULTAR)'!$Q$3:$S$133,3,0),"")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(OCULTAR)'!$Q$3:$S$133,3,0),"")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(OCULTAR)'!$Q$3:$S$133,3,0),"")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(OCULTAR)'!$Q$3:$S$133,3,0),"")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(OCULTAR)'!$Q$3:$S$133,3,0),"")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(OCULTAR)'!$Q$3:$S$133,3,0),"")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(OCULTAR)'!$Q$3:$S$133,3,0),"")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(OCULTAR)'!$Q$3:$S$133,3,0),"")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(OCULTAR)'!$Q$3:$S$133,3,0),"")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(OCULTAR)'!$Q$3:$S$133,3,0),"")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(OCULTAR)'!$Q$3:$S$133,3,0),"")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(OCULTAR)'!$Q$3:$S$133,3,0),"")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(OCULTAR)'!$Q$3:$S$133,3,0),"")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(OCULTAR)'!$Q$3:$S$133,3,0),"")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(OCULTAR)'!$Q$3:$S$133,3,0),"")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(OCULTAR)'!$Q$3:$S$133,3,0),"")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(OCULTAR)'!$Q$3:$S$133,3,0),"")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(OCULTAR)'!$Q$3:$S$133,3,0),"")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(OCULTAR)'!$Q$3:$S$133,3,0),"")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(OCULTAR)'!$Q$3:$S$133,3,0),"")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(OCULTAR)'!$Q$3:$S$133,3,0),"")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(OCULTAR)'!$Q$3:$S$133,3,0),"")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(OCULTAR)'!$Q$3:$S$133,3,0),"")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(OCULTAR)'!$Q$3:$S$133,3,0),"")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(OCULTAR)'!$Q$3:$S$133,3,0),"")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(OCULTAR)'!$Q$3:$S$133,3,0),"")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(OCULTAR)'!$Q$3:$S$133,3,0),"")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(OCULTAR)'!$Q$3:$S$133,3,0),"")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(OCULTAR)'!$Q$3:$S$133,3,0),"")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(OCULTAR)'!$Q$3:$S$133,3,0),"")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(OCULTAR)'!$Q$3:$S$133,3,0),"")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(OCULTAR)'!$Q$3:$S$133,3,0),"")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(OCULTAR)'!$Q$3:$S$133,3,0),"")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(OCULTAR)'!$Q$3:$S$133,3,0),"")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(OCULTAR)'!$Q$3:$S$133,3,0),"")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(OCULTAR)'!$Q$3:$S$133,3,0),"")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(OCULTAR)'!$Q$3:$S$133,3,0),"")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(OCULTAR)'!$Q$3:$S$133,3,0),"")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(OCULTAR)'!$Q$3:$S$133,3,0),"")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(OCULTAR)'!$Q$3:$S$133,3,0),"")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(OCULTAR)'!$Q$3:$S$133,3,0),"")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(OCULTAR)'!$Q$3:$S$133,3,0),"")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(OCULTAR)'!$Q$3:$S$133,3,0),"")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(OCULTAR)'!$Q$3:$S$133,3,0),"")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(OCULTAR)'!$Q$3:$S$133,3,0),"")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(OCULTAR)'!$Q$3:$S$133,3,0),"")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(OCULTAR)'!$Q$3:$S$133,3,0),"")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(OCULTAR)'!$Q$3:$S$133,3,0),"")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(OCULTAR)'!$Q$3:$S$133,3,0),"")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(OCULTAR)'!$Q$3:$S$133,3,0),"")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(OCULTAR)'!$Q$3:$S$133,3,0),"")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(OCULTAR)'!$Q$3:$S$133,3,0),"")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(OCULTAR)'!$Q$3:$S$133,3,0),"")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(OCULTAR)'!$Q$3:$S$133,3,0),"")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(OCULTAR)'!$Q$3:$S$133,3,0),"")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(OCULTAR)'!$Q$3:$S$133,3,0),"")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(OCULTAR)'!$Q$3:$S$133,3,0),"")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(OCULTAR)'!$Q$3:$S$133,3,0),"")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(OCULTAR)'!$Q$3:$S$133,3,0),"")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(OCULTAR)'!$Q$3:$S$133,3,0),"")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(OCULTAR)'!$Q$3:$S$133,3,0),"")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(OCULTAR)'!$Q$3:$S$133,3,0),"")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(OCULTAR)'!$Q$3:$S$133,3,0),"")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(OCULTAR)'!$Q$3:$S$133,3,0),"")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(OCULTAR)'!$Q$3:$S$133,3,0),"")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(OCULTAR)'!$Q$3:$S$133,3,0),"")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(OCULTAR)'!$Q$3:$S$133,3,0),"")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(OCULTAR)'!$Q$3:$S$133,3,0),"")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(OCULTAR)'!$Q$3:$S$133,3,0),"")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(OCULTAR)'!$Q$3:$S$133,3,0),"")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(OCULTAR)'!$Q$3:$S$133,3,0),"")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(OCULTAR)'!$Q$3:$S$133,3,0),"")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(OCULTAR)'!$Q$3:$S$133,3,0),"")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(OCULTAR)'!$Q$3:$S$133,3,0),"")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(OCULTAR)'!$Q$3:$S$133,3,0),"")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(OCULTAR)'!$Q$3:$S$133,3,0),"")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(OCULTAR)'!$Q$3:$S$133,3,0),"")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(OCULTAR)'!$Q$3:$S$133,3,0),"")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(OCULTAR)'!$Q$3:$S$133,3,0),"")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(OCULTAR)'!$Q$3:$S$133,3,0),"")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(OCULTAR)'!$Q$3:$S$133,3,0),"")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(OCULTAR)'!$Q$3:$S$133,3,0),"")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(OCULTAR)'!$Q$3:$S$133,3,0),"")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(OCULTAR)'!$Q$3:$S$133,3,0),"")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(OCULTAR)'!$Q$3:$S$133,3,0),"")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(OCULTAR)'!$Q$3:$S$133,3,0),"")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(OCULTAR)'!$Q$3:$S$133,3,0),"")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(OCULTAR)'!$Q$3:$S$133,3,0),"")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(OCULTAR)'!$Q$3:$S$133,3,0),"")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(OCULTAR)'!$Q$3:$S$133,3,0),"")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(OCULTAR)'!$Q$3:$S$133,3,0),"")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(OCULTAR)'!$Q$3:$S$133,3,0),"")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(OCULTAR)'!$Q$3:$S$133,3,0),"")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(OCULTAR)'!$Q$3:$S$133,3,0),"")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(OCULTAR)'!$Q$3:$S$133,3,0),"")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(OCULTAR)'!$Q$3:$S$133,3,0),"")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(OCULTAR)'!$Q$3:$S$133,3,0),"")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(OCULTAR)'!$Q$3:$S$133,3,0),"")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(OCULTAR)'!$Q$3:$S$133,3,0),"")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(OCULTAR)'!$Q$3:$S$133,3,0),"")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(OCULTAR)'!$Q$3:$S$133,3,0),"")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(OCULTAR)'!$Q$3:$S$133,3,0),"")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(OCULTAR)'!$Q$3:$S$133,3,0),"")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(OCULTAR)'!$Q$3:$S$133,3,0),"")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(OCULTAR)'!$Q$3:$S$133,3,0),"")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(OCULTAR)'!$Q$3:$S$133,3,0),"")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(OCULTAR)'!$Q$3:$S$133,3,0),"")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(OCULTAR)'!$Q$3:$S$133,3,0),"")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(OCULTAR)'!$Q$3:$S$133,3,0),"")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(OCULTAR)'!$Q$3:$S$133,3,0),"")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(OCULTAR)'!$Q$3:$S$133,3,0),"")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(OCULTAR)'!$Q$3:$S$133,3,0),"")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(OCULTAR)'!$Q$3:$S$133,3,0),"")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(OCULTAR)'!$Q$3:$S$133,3,0),"")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(OCULTAR)'!$Q$3:$S$133,3,0),"")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(OCULTAR)'!$Q$3:$S$133,3,0),"")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(OCULTAR)'!$Q$3:$S$133,3,0),"")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(OCULTAR)'!$Q$3:$S$133,3,0),"")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(OCULTAR)'!$Q$3:$S$133,3,0),"")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(OCULTAR)'!$Q$3:$S$133,3,0),"")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(OCULTAR)'!$Q$3:$S$133,3,0),"")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(OCULTAR)'!$Q$3:$S$133,3,0),"")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(OCULTAR)'!$Q$3:$S$133,3,0),"")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(OCULTAR)'!$Q$3:$S$133,3,0),"")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(OCULTAR)'!$Q$3:$S$133,3,0),"")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(OCULTAR)'!$Q$3:$S$133,3,0),"")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(OCULTAR)'!$Q$3:$S$133,3,0),"")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(OCULTAR)'!$Q$3:$S$133,3,0),"")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(OCULTAR)'!$Q$3:$S$133,3,0),"")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(OCULTAR)'!$Q$3:$S$133,3,0),"")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(OCULTAR)'!$Q$3:$S$133,3,0),"")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(OCULTAR)'!$Q$3:$S$133,3,0),"")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(OCULTAR)'!$Q$3:$S$133,3,0),"")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(OCULTAR)'!$Q$3:$S$133,3,0),"")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(OCULTAR)'!$Q$3:$S$133,3,0),"")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(OCULTAR)'!$Q$3:$S$133,3,0),"")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(OCULTAR)'!$Q$3:$S$133,3,0),"")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(OCULTAR)'!$Q$3:$S$133,3,0),"")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(OCULTAR)'!$Q$3:$S$133,3,0),"")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(OCULTAR)'!$Q$3:$S$133,3,0),"")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(OCULTAR)'!$Q$3:$S$133,3,0),"")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(OCULTAR)'!$Q$3:$S$133,3,0),"")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(OCULTAR)'!$Q$3:$S$133,3,0),"")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(OCULTAR)'!$Q$3:$S$133,3,0),"")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(OCULTAR)'!$Q$3:$S$133,3,0),"")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(OCULTAR)'!$Q$3:$S$133,3,0),"")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(OCULTAR)'!$Q$3:$S$133,3,0),"")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(OCULTAR)'!$Q$3:$S$133,3,0),"")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(OCULTAR)'!$Q$3:$S$133,3,0),"")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(OCULTAR)'!$Q$3:$S$133,3,0),"")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(OCULTAR)'!$Q$3:$S$133,3,0),"")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(OCULTAR)'!$Q$3:$S$133,3,0),"")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(OCULTAR)'!$Q$3:$S$133,3,0),"")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(OCULTAR)'!$Q$3:$S$133,3,0),"")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(OCULTAR)'!$Q$3:$S$133,3,0),"")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(OCULTAR)'!$Q$3:$S$133,3,0),"")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(OCULTAR)'!$Q$3:$S$133,3,0),"")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(OCULTAR)'!$Q$3:$S$133,3,0),"")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(OCULTAR)'!$Q$3:$S$133,3,0),"")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(OCULTAR)'!$Q$3:$S$133,3,0),"")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(OCULTAR)'!$Q$3:$S$133,3,0),"")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(OCULTAR)'!$Q$3:$S$133,3,0),"")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(OCULTAR)'!$Q$3:$S$133,3,0),"")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(OCULTAR)'!$Q$3:$S$133,3,0),"")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(OCULTAR)'!$Q$3:$S$133,3,0),"")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(OCULTAR)'!$Q$3:$S$133,3,0),"")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(OCULTAR)'!$Q$3:$S$133,3,0),"")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(OCULTAR)'!$Q$3:$S$133,3,0),"")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(OCULTAR)'!$Q$3:$S$133,3,0),"")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(OCULTAR)'!$Q$3:$S$133,3,0),"")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(OCULTAR)'!$Q$3:$S$133,3,0),"")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(OCULTAR)'!$Q$3:$S$133,3,0),"")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(OCULTAR)'!$Q$3:$S$133,3,0),"")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(OCULTAR)'!$Q$3:$S$133,3,0),"")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(OCULTAR)'!$Q$3:$S$133,3,0),"")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(OCULTAR)'!$Q$3:$S$133,3,0),"")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(OCULTAR)'!$Q$3:$S$133,3,0),"")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(OCULTAR)'!$Q$3:$S$133,3,0),"")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(OCULTAR)'!$Q$3:$S$133,3,0),"")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(OCULTAR)'!$Q$3:$S$133,3,0),"")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(OCULTAR)'!$Q$3:$S$133,3,0),"")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(OCULTAR)'!$Q$3:$S$133,3,0),"")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(OCULTAR)'!$Q$3:$S$133,3,0),"")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(OCULTAR)'!$Q$3:$S$133,3,0),"")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(OCULTAR)'!$Q$3:$S$133,3,0),"")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(OCULTAR)'!$Q$3:$S$133,3,0),"")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(OCULTAR)'!$Q$3:$S$133,3,0),"")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(OCULTAR)'!$Q$3:$S$133,3,0),"")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(OCULTAR)'!$Q$3:$S$133,3,0),"")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(OCULTAR)'!$Q$3:$S$133,3,0),"")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(OCULTAR)'!$Q$3:$S$133,3,0),"")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(OCULTAR)'!$Q$3:$S$133,3,0),"")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(OCULTAR)'!$Q$3:$S$133,3,0),"")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(OCULTAR)'!$Q$3:$S$133,3,0),"")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(OCULTAR)'!$Q$3:$S$133,3,0),"")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(OCULTAR)'!$Q$3:$S$133,3,0),"")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(OCULTAR)'!$Q$3:$S$133,3,0),"")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(OCULTAR)'!$Q$3:$S$133,3,0),"")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(OCULTAR)'!$Q$3:$S$133,3,0),"")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(OCULTAR)'!$Q$3:$S$133,3,0),"")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(OCULTAR)'!$Q$3:$S$133,3,0),"")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(OCULTAR)'!$Q$3:$S$133,3,0),"")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(OCULTAR)'!$Q$3:$S$133,3,0),"")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(OCULTAR)'!$Q$3:$S$133,3,0),"")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(OCULTAR)'!$Q$3:$S$133,3,0),"")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(OCULTAR)'!$Q$3:$S$133,3,0),"")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(OCULTAR)'!$Q$3:$S$133,3,0),"")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(OCULTAR)'!$Q$3:$S$133,3,0),"")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(OCULTAR)'!$Q$3:$S$133,3,0),"")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(OCULTAR)'!$Q$3:$S$133,3,0),"")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(OCULTAR)'!$Q$3:$S$133,3,0),"")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(OCULTAR)'!$Q$3:$S$133,3,0),"")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(OCULTAR)'!$Q$3:$S$133,3,0),"")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(OCULTAR)'!$Q$3:$S$133,3,0),"")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(OCULTAR)'!$Q$3:$S$133,3,0),"")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(OCULTAR)'!$Q$3:$S$133,3,0),"")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(OCULTAR)'!$Q$3:$S$133,3,0),"")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(OCULTAR)'!$Q$3:$S$133,3,0),"")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(OCULTAR)'!$Q$3:$S$133,3,0),"")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(OCULTAR)'!$Q$3:$S$133,3,0),"")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(OCULTAR)'!$Q$3:$S$133,3,0),"")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(OCULTAR)'!$Q$3:$S$133,3,0),"")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(OCULTAR)'!$Q$3:$S$133,3,0),"")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(OCULTAR)'!$Q$3:$S$133,3,0),"")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(OCULTAR)'!$Q$3:$S$133,3,0),"")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(OCULTAR)'!$Q$3:$S$133,3,0),"")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(OCULTAR)'!$Q$3:$S$133,3,0),"")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(OCULTAR)'!$Q$3:$S$133,3,0),"")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(OCULTAR)'!$Q$3:$S$133,3,0),"")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(OCULTAR)'!$Q$3:$S$133,3,0),"")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(OCULTAR)'!$Q$3:$S$133,3,0),"")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(OCULTAR)'!$Q$3:$S$133,3,0),"")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(OCULTAR)'!$Q$3:$S$133,3,0),"")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(OCULTAR)'!$Q$3:$S$133,3,0),"")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(OCULTAR)'!$Q$3:$S$133,3,0),"")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(OCULTAR)'!$Q$3:$S$133,3,0),"")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(OCULTAR)'!$Q$3:$S$133,3,0),"")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(OCULTAR)'!$Q$3:$S$133,3,0),"")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(OCULTAR)'!$Q$3:$S$133,3,0),"")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(OCULTAR)'!$Q$3:$S$133,3,0),"")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(OCULTAR)'!$Q$3:$S$133,3,0),"")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(OCULTAR)'!$Q$3:$S$133,3,0),"")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(OCULTAR)'!$Q$3:$S$133,3,0),"")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(OCULTAR)'!$Q$3:$S$133,3,0),"")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(OCULTAR)'!$Q$3:$S$133,3,0),"")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(OCULTAR)'!$Q$3:$S$133,3,0),"")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(OCULTAR)'!$Q$3:$S$133,3,0),"")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(OCULTAR)'!$Q$3:$S$133,3,0),"")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(OCULTAR)'!$Q$3:$S$133,3,0),"")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(OCULTAR)'!$Q$3:$S$133,3,0),"")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(OCULTAR)'!$Q$3:$S$133,3,0),"")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(OCULTAR)'!$Q$3:$S$133,3,0),"")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(OCULTAR)'!$Q$3:$S$133,3,0),"")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(OCULTAR)'!$Q$3:$S$133,3,0),"")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(OCULTAR)'!$Q$3:$S$133,3,0),"")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(OCULTAR)'!$Q$3:$S$133,3,0),"")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(OCULTAR)'!$Q$3:$S$133,3,0),"")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(OCULTAR)'!$Q$3:$S$133,3,0),"")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(OCULTAR)'!$Q$3:$S$133,3,0),"")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(OCULTAR)'!$Q$3:$S$133,3,0),"")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(OCULTAR)'!$Q$3:$S$133,3,0),"")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(OCULTAR)'!$Q$3:$S$133,3,0),"")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(OCULTAR)'!$Q$3:$S$133,3,0),"")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(OCULTAR)'!$Q$3:$S$133,3,0),"")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(OCULTAR)'!$Q$3:$S$133,3,0),"")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(OCULTAR)'!$Q$3:$S$133,3,0),"")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(OCULTAR)'!$Q$3:$S$133,3,0),"")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(OCULTAR)'!$Q$3:$S$133,3,0),"")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(OCULTAR)'!$Q$3:$S$133,3,0),"")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(OCULTAR)'!$Q$3:$S$133,3,0),"")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(OCULTAR)'!$Q$3:$S$133,3,0),"")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(OCULTAR)'!$Q$3:$S$133,3,0),"")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(OCULTAR)'!$Q$3:$S$133,3,0),"")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(OCULTAR)'!$Q$3:$S$133,3,0),"")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(OCULTAR)'!$Q$3:$S$133,3,0),"")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(OCULTAR)'!$Q$3:$S$133,3,0),"")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(OCULTAR)'!$Q$3:$S$133,3,0),"")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(OCULTAR)'!$Q$3:$S$133,3,0),"")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(OCULTAR)'!$Q$3:$S$133,3,0),"")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(OCULTAR)'!$Q$3:$S$133,3,0),"")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(OCULTAR)'!$Q$3:$S$133,3,0),"")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(OCULTAR)'!$Q$3:$S$133,3,0),"")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(OCULTAR)'!$Q$3:$S$133,3,0),"")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(OCULTAR)'!$Q$3:$S$133,3,0),"")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(OCULTAR)'!$Q$3:$S$133,3,0),"")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(OCULTAR)'!$Q$3:$S$133,3,0),"")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(OCULTAR)'!$Q$3:$S$133,3,0),"")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(OCULTAR)'!$Q$3:$S$133,3,0),"")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(OCULTAR)'!$Q$3:$S$133,3,0),"")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(OCULTAR)'!$Q$3:$S$133,3,0),"")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(OCULTAR)'!$Q$3:$S$133,3,0),"")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(OCULTAR)'!$Q$3:$S$133,3,0),"")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(OCULTAR)'!$Q$3:$S$133,3,0),"")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(OCULTAR)'!$Q$3:$S$133,3,0),"")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(OCULTAR)'!$Q$3:$S$133,3,0),"")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(OCULTAR)'!$Q$3:$S$133,3,0),"")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(OCULTAR)'!$Q$3:$S$133,3,0),"")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(OCULTAR)'!$Q$3:$S$133,3,0),"")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(OCULTAR)'!$Q$3:$S$133,3,0),"")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(OCULTAR)'!$Q$3:$S$133,3,0),"")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(OCULTAR)'!$Q$3:$S$133,3,0),"")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(OCULTAR)'!$Q$3:$S$133,3,0),"")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(OCULTAR)'!$Q$3:$S$133,3,0),"")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(OCULTAR)'!$Q$3:$S$133,3,0),"")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(OCULTAR)'!$Q$3:$S$133,3,0),"")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(OCULTAR)'!$Q$3:$S$133,3,0),"")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(OCULTAR)'!$Q$3:$S$133,3,0),"")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(OCULTAR)'!$Q$3:$S$133,3,0),"")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(OCULTAR)'!$Q$3:$S$133,3,0),"")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(OCULTAR)'!$Q$3:$S$133,3,0),"")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(OCULTAR)'!$Q$3:$S$133,3,0),"")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(OCULTAR)'!$Q$3:$S$133,3,0),"")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(OCULTAR)'!$Q$3:$S$133,3,0),"")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(OCULTAR)'!$Q$3:$S$133,3,0),"")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(OCULTAR)'!$Q$3:$S$133,3,0),"")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(OCULTAR)'!$Q$3:$S$133,3,0),"")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(OCULTAR)'!$Q$3:$S$133,3,0),"")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(OCULTAR)'!$Q$3:$S$133,3,0),"")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(OCULTAR)'!$Q$3:$S$133,3,0),"")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(OCULTAR)'!$Q$3:$S$133,3,0),"")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(OCULTAR)'!$Q$3:$S$133,3,0),"")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(OCULTAR)'!$Q$3:$S$133,3,0),"")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(OCULTAR)'!$Q$3:$S$133,3,0),"")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(OCULTAR)'!$Q$3:$S$133,3,0),"")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(OCULTAR)'!$Q$3:$S$133,3,0),"")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(OCULTAR)'!$Q$3:$S$133,3,0),"")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(OCULTAR)'!$Q$3:$S$133,3,0),"")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(OCULTAR)'!$Q$3:$S$133,3,0),"")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(OCULTAR)'!$Q$3:$S$133,3,0),"")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(OCULTAR)'!$Q$3:$S$133,3,0),"")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(OCULTAR)'!$Q$3:$S$133,3,0),"")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(OCULTAR)'!$Q$3:$S$133,3,0),"")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(OCULTAR)'!$Q$3:$S$133,3,0),"")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(OCULTAR)'!$Q$3:$S$133,3,0),"")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(OCULTAR)'!$Q$3:$S$133,3,0),"")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(OCULTAR)'!$Q$3:$S$133,3,0),"")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(OCULTAR)'!$Q$3:$S$133,3,0),"")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(OCULTAR)'!$Q$3:$S$133,3,0),"")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(OCULTAR)'!$Q$3:$S$133,3,0),"")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(OCULTAR)'!$Q$3:$S$133,3,0),"")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(OCULTAR)'!$Q$3:$S$133,3,0),"")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(OCULTAR)'!$Q$3:$S$133,3,0),"")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(OCULTAR)'!$Q$3:$S$133,3,0),"")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(OCULTAR)'!$Q$3:$S$133,3,0),"")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(OCULTAR)'!$Q$3:$S$133,3,0),"")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(OCULTAR)'!$Q$3:$S$133,3,0),"")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(OCULTAR)'!$Q$3:$S$133,3,0),"")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(OCULTAR)'!$Q$3:$S$133,3,0),"")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(OCULTAR)'!$Q$3:$S$133,3,0),"")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(OCULTAR)'!$Q$3:$S$133,3,0),"")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(OCULTAR)'!$Q$3:$S$133,3,0),"")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(OCULTAR)'!$Q$3:$S$133,3,0),"")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(OCULTAR)'!$Q$3:$S$133,3,0),"")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(OCULTAR)'!$Q$3:$S$133,3,0),"")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(OCULTAR)'!$Q$3:$S$133,3,0),"")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(OCULTAR)'!$Q$3:$S$133,3,0),"")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(OCULTAR)'!$Q$3:$S$133,3,0),"")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(OCULTAR)'!$Q$3:$S$133,3,0),"")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(OCULTAR)'!$Q$3:$S$133,3,0),"")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(OCULTAR)'!$Q$3:$S$133,3,0),"")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(OCULTAR)'!$Q$3:$S$133,3,0),"")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(OCULTAR)'!$Q$3:$S$133,3,0),"")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(OCULTAR)'!$Q$3:$S$133,3,0),"")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(OCULTAR)'!$Q$3:$S$133,3,0),"")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(OCULTAR)'!$Q$3:$S$133,3,0),"")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(OCULTAR)'!$Q$3:$S$133,3,0),"")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(OCULTAR)'!$Q$3:$S$133,3,0),"")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(OCULTAR)'!$Q$3:$S$133,3,0),"")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(OCULTAR)'!$Q$3:$S$133,3,0),"")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(OCULTAR)'!$Q$3:$S$133,3,0),"")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(OCULTAR)'!$Q$3:$S$133,3,0),"")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(OCULTAR)'!$Q$3:$S$133,3,0),"")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(OCULTAR)'!$Q$3:$S$133,3,0),"")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(OCULTAR)'!$Q$3:$S$133,3,0),"")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(OCULTAR)'!$Q$3:$S$133,3,0),"")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(OCULTAR)'!$Q$3:$S$133,3,0),"")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(OCULTAR)'!$Q$3:$S$133,3,0),"")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(OCULTAR)'!$Q$3:$S$133,3,0),"")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(OCULTAR)'!$Q$3:$S$133,3,0),"")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(OCULTAR)'!$Q$3:$S$133,3,0),"")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(OCULTAR)'!$Q$3:$S$133,3,0),"")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(OCULTAR)'!$Q$3:$S$133,3,0),"")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(OCULTAR)'!$Q$3:$S$133,3,0),"")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(OCULTAR)'!$Q$3:$S$133,3,0),"")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(OCULTAR)'!$Q$3:$S$133,3,0),"")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(OCULTAR)'!$Q$3:$S$133,3,0),"")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(OCULTAR)'!$Q$3:$S$133,3,0),"")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(OCULTAR)'!$Q$3:$S$133,3,0),"")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(OCULTAR)'!$Q$3:$S$133,3,0),"")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(OCULTAR)'!$Q$3:$S$133,3,0),"")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(OCULTAR)'!$Q$3:$S$133,3,0),"")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(OCULTAR)'!$Q$3:$S$133,3,0),"")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(OCULTAR)'!$Q$3:$S$133,3,0),"")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(OCULTAR)'!$Q$3:$S$133,3,0),"")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(OCULTAR)'!$Q$3:$S$133,3,0),"")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(OCULTAR)'!$Q$3:$S$133,3,0),"")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(OCULTAR)'!$Q$3:$S$133,3,0),"")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(OCULTAR)'!$Q$3:$S$133,3,0),"")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(OCULTAR)'!$Q$3:$S$133,3,0),"")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(OCULTAR)'!$Q$3:$S$133,3,0),"")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(OCULTAR)'!$Q$3:$S$133,3,0),"")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(OCULTAR)'!$Q$3:$S$133,3,0),"")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(OCULTAR)'!$Q$3:$S$133,3,0),"")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(OCULTAR)'!$Q$3:$S$133,3,0),"")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(OCULTAR)'!$Q$3:$S$133,3,0),"")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(OCULTAR)'!$Q$3:$S$133,3,0),"")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(OCULTAR)'!$Q$3:$S$133,3,0),"")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(OCULTAR)'!$Q$3:$S$133,3,0),"")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(OCULTAR)'!$Q$3:$S$133,3,0),"")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(OCULTAR)'!$Q$3:$S$133,3,0),"")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(OCULTAR)'!$Q$3:$S$133,3,0),"")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(OCULTAR)'!$Q$3:$S$133,3,0),"")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(OCULTAR)'!$Q$3:$S$133,3,0),"")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(OCULTAR)'!$Q$3:$S$133,3,0),"")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(OCULTAR)'!$Q$3:$S$133,3,0),"")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(OCULTAR)'!$Q$3:$S$133,3,0),"")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(OCULTAR)'!$Q$3:$S$133,3,0),"")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(OCULTAR)'!$Q$3:$S$133,3,0),"")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(OCULTAR)'!$Q$3:$S$133,3,0),"")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(OCULTAR)'!$Q$3:$S$133,3,0),"")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(OCULTAR)'!$Q$3:$S$133,3,0),"")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(OCULTAR)'!$Q$3:$S$133,3,0),"")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(OCULTAR)'!$Q$3:$S$133,3,0),"")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(OCULTAR)'!$Q$3:$S$133,3,0),"")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(OCULTAR)'!$Q$3:$S$133,3,0),"")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(OCULTAR)'!$Q$3:$S$133,3,0),"")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(OCULTAR)'!$Q$3:$S$133,3,0),"")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(OCULTAR)'!$Q$3:$S$133,3,0),"")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(OCULTAR)'!$Q$3:$S$133,3,0),"")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(OCULTAR)'!$Q$3:$S$133,3,0),"")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(OCULTAR)'!$Q$3:$S$133,3,0),"")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(OCULTAR)'!$Q$3:$S$133,3,0),"")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(OCULTAR)'!$Q$3:$S$133,3,0),"")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(OCULTAR)'!$Q$3:$S$133,3,0),"")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(OCULTAR)'!$Q$3:$S$133,3,0),"")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(OCULTAR)'!$Q$3:$S$133,3,0),"")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(OCULTAR)'!$Q$3:$S$133,3,0),"")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(OCULTAR)'!$Q$3:$S$133,3,0),"")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(OCULTAR)'!$Q$3:$S$133,3,0),"")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(OCULTAR)'!$Q$3:$S$133,3,0),"")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(OCULTAR)'!$Q$3:$S$133,3,0),"")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(OCULTAR)'!$Q$3:$S$133,3,0),"")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(OCULTAR)'!$Q$3:$S$133,3,0),"")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(OCULTAR)'!$Q$3:$S$133,3,0),"")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(OCULTAR)'!$Q$3:$S$133,3,0),"")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(OCULTAR)'!$Q$3:$S$133,3,0),"")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(OCULTAR)'!$Q$3:$S$133,3,0),"")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(OCULTAR)'!$Q$3:$S$133,3,0),"")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(OCULTAR)'!$Q$3:$S$133,3,0),"")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(OCULTAR)'!$Q$3:$S$133,3,0),"")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(OCULTAR)'!$Q$3:$S$133,3,0),"")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(OCULTAR)'!$Q$3:$S$133,3,0),"")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(OCULTAR)'!$Q$3:$S$133,3,0),"")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(OCULTAR)'!$Q$3:$S$133,3,0),"")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(OCULTAR)'!$Q$3:$S$133,3,0),"")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(OCULTAR)'!$Q$3:$S$133,3,0),"")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(OCULTAR)'!$Q$3:$S$133,3,0),"")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(OCULTAR)'!$Q$3:$S$133,3,0),"")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(OCULTAR)'!$Q$3:$S$133,3,0),"")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(OCULTAR)'!$Q$3:$S$133,3,0),"")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(OCULTAR)'!$Q$3:$S$133,3,0),"")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(OCULTAR)'!$Q$3:$S$133,3,0),"")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(OCULTAR)'!$Q$3:$S$133,3,0),"")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(OCULTAR)'!$Q$3:$S$133,3,0),"")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(OCULTAR)'!$Q$3:$S$133,3,0),"")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(OCULTAR)'!$Q$3:$S$133,3,0),"")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(OCULTAR)'!$Q$3:$S$133,3,0),"")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(OCULTAR)'!$Q$3:$S$133,3,0),"")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(OCULTAR)'!$Q$3:$S$133,3,0),"")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(OCULTAR)'!$Q$3:$S$133,3,0),"")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(OCULTAR)'!$Q$3:$S$133,3,0),"")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(OCULTAR)'!$Q$3:$S$133,3,0),"")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(OCULTAR)'!$Q$3:$S$133,3,0),"")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(OCULTAR)'!$Q$3:$S$133,3,0),"")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(OCULTAR)'!$Q$3:$S$133,3,0),"")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(OCULTAR)'!$Q$3:$S$133,3,0),"")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(OCULTAR)'!$Q$3:$S$133,3,0),"")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(OCULTAR)'!$Q$3:$S$133,3,0),"")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(OCULTAR)'!$Q$3:$S$133,3,0),"")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(OCULTAR)'!$Q$3:$S$133,3,0),"")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(OCULTAR)'!$Q$3:$S$133,3,0),"")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(OCULTAR)'!$Q$3:$S$133,3,0),"")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(OCULTAR)'!$Q$3:$S$133,3,0),"")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(OCULTAR)'!$Q$3:$S$133,3,0),"")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(OCULTAR)'!$Q$3:$S$133,3,0),"")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(OCULTAR)'!$Q$3:$S$133,3,0),"")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(OCULTAR)'!$Q$3:$S$133,3,0),"")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(OCULTAR)'!$Q$3:$S$133,3,0),"")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(OCULTAR)'!$Q$3:$S$133,3,0),"")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(OCULTAR)'!$Q$3:$S$133,3,0),"")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(OCULTAR)'!$Q$3:$S$133,3,0),"")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(OCULTAR)'!$Q$3:$S$133,3,0),"")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(OCULTAR)'!$Q$3:$S$133,3,0),"")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(OCULTAR)'!$Q$3:$S$133,3,0),"")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(OCULTAR)'!$Q$3:$S$133,3,0),"")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(OCULTAR)'!$Q$3:$S$133,3,0),"")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(OCULTAR)'!$Q$3:$S$133,3,0),"")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(OCULTAR)'!$Q$3:$S$133,3,0),"")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(OCULTAR)'!$Q$3:$S$133,3,0),"")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(OCULTAR)'!$Q$3:$S$133,3,0),"")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(OCULTAR)'!$Q$3:$S$133,3,0),"")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(OCULTAR)'!$Q$3:$S$133,3,0),"")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(OCULTAR)'!$Q$3:$S$133,3,0),"")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(OCULTAR)'!$Q$3:$S$133,3,0),"")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(OCULTAR)'!$Q$3:$S$133,3,0),"")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(OCULTAR)'!$Q$3:$S$133,3,0),"")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(OCULTAR)'!$Q$3:$S$133,3,0),"")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(OCULTAR)'!$Q$3:$S$133,3,0),"")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(OCULTAR)'!$Q$3:$S$133,3,0),"")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(OCULTAR)'!$Q$3:$S$133,3,0),"")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(OCULTAR)'!$Q$3:$S$133,3,0),"")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(OCULTAR)'!$Q$3:$S$133,3,0),"")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(OCULTAR)'!$Q$3:$S$133,3,0),"")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(OCULTAR)'!$Q$3:$S$133,3,0),"")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(OCULTAR)'!$Q$3:$S$133,3,0),"")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(OCULTAR)'!$Q$3:$S$133,3,0),"")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(OCULTAR)'!$Q$3:$S$133,3,0),"")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(OCULTAR)'!$Q$3:$S$133,3,0),"")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(OCULTAR)'!$Q$3:$S$133,3,0),"")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(OCULTAR)'!$Q$3:$S$133,3,0),"")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(OCULTAR)'!$Q$3:$S$133,3,0),"")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(OCULTAR)'!$Q$3:$S$133,3,0),"")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(OCULTAR)'!$Q$3:$S$133,3,0),"")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(OCULTAR)'!$Q$3:$S$133,3,0),"")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(OCULTAR)'!$Q$3:$S$133,3,0),"")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(OCULTAR)'!$Q$3:$S$133,3,0),"")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(OCULTAR)'!$Q$3:$S$133,3,0),"")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(OCULTAR)'!$Q$3:$S$133,3,0),"")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(OCULTAR)'!$Q$3:$S$133,3,0),"")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(OCULTAR)'!$Q$3:$S$133,3,0),"")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(OCULTAR)'!$Q$3:$S$133,3,0),"")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(OCULTAR)'!$Q$3:$S$133,3,0),"")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(OCULTAR)'!$Q$3:$S$133,3,0),"")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(OCULTAR)'!$Q$3:$S$133,3,0),"")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(OCULTAR)'!$Q$3:$S$133,3,0),"")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(OCULTAR)'!$Q$3:$S$133,3,0),"")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(OCULTAR)'!$Q$3:$S$133,3,0),"")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(OCULTAR)'!$Q$3:$S$133,3,0),"")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(OCULTAR)'!$Q$3:$S$133,3,0),"")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(OCULTAR)'!$Q$3:$S$133,3,0),"")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(OCULTAR)'!$Q$3:$S$133,3,0),"")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(OCULTAR)'!$Q$3:$S$133,3,0),"")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(OCULTAR)'!$Q$3:$S$133,3,0),"")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(OCULTAR)'!$Q$3:$S$133,3,0),"")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(OCULTAR)'!$Q$3:$S$133,3,0),"")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(OCULTAR)'!$Q$3:$S$133,3,0),"")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(OCULTAR)'!$Q$3:$S$133,3,0),"")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(OCULTAR)'!$Q$3:$S$133,3,0),"")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(OCULTAR)'!$Q$3:$S$133,3,0),"")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(OCULTAR)'!$Q$3:$S$133,3,0),"")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(OCULTAR)'!$Q$3:$S$133,3,0),"")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(OCULTAR)'!$Q$3:$S$133,3,0),"")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(OCULTAR)'!$Q$3:$S$133,3,0),"")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(OCULTAR)'!$Q$3:$S$133,3,0),"")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(OCULTAR)'!$Q$3:$S$133,3,0),"")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(OCULTAR)'!$Q$3:$S$133,3,0),"")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(OCULTAR)'!$Q$3:$S$133,3,0),"")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(OCULTAR)'!$Q$3:$S$133,3,0),"")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(OCULTAR)'!$Q$3:$S$133,3,0),"")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(OCULTAR)'!$Q$3:$S$133,3,0),"")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(OCULTAR)'!$Q$3:$S$133,3,0),"")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(OCULTAR)'!$Q$3:$S$133,3,0),"")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(OCULTAR)'!$Q$3:$S$133,3,0),"")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(OCULTAR)'!$Q$3:$S$133,3,0),"")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(OCULTAR)'!$Q$3:$S$133,3,0),"")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(OCULTAR)'!$Q$3:$S$133,3,0),"")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(OCULTAR)'!$Q$3:$S$133,3,0),"")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(OCULTAR)'!$Q$3:$S$133,3,0),"")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(OCULTAR)'!$Q$3:$S$133,3,0),"")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(OCULTAR)'!$Q$3:$S$133,3,0),"")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(OCULTAR)'!$Q$3:$S$133,3,0),"")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(OCULTAR)'!$Q$3:$S$133,3,0),"")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(OCULTAR)'!$Q$3:$S$133,3,0),"")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(OCULTAR)'!$Q$3:$S$133,3,0),"")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(OCULTAR)'!$Q$3:$S$133,3,0),"")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(OCULTAR)'!$Q$3:$S$133,3,0),"")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(OCULTAR)'!$Q$3:$S$133,3,0),"")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(OCULTAR)'!$Q$3:$S$133,3,0),"")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(OCULTAR)'!$Q$3:$S$133,3,0),"")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(OCULTAR)'!$Q$3:$S$133,3,0),"")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(OCULTAR)'!$Q$3:$S$133,3,0),"")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(OCULTAR)'!$Q$3:$S$133,3,0),"")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(OCULTAR)'!$Q$3:$S$133,3,0),"")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(OCULTAR)'!$Q$3:$S$133,3,0),"")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(OCULTAR)'!$Q$3:$S$133,3,0),"")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(OCULTAR)'!$Q$3:$S$133,3,0),"")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(OCULTAR)'!$Q$3:$S$133,3,0),"")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(OCULTAR)'!$Q$3:$S$133,3,0),"")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(OCULTAR)'!$Q$3:$S$133,3,0),"")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(OCULTAR)'!$Q$3:$S$133,3,0),"")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(OCULTAR)'!$Q$3:$S$133,3,0),"")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(OCULTAR)'!$Q$3:$S$133,3,0),"")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(OCULTAR)'!$Q$3:$S$133,3,0),"")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(OCULTAR)'!$Q$3:$S$133,3,0),"")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(OCULTAR)'!$Q$3:$S$133,3,0),"")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(OCULTAR)'!$Q$3:$S$133,3,0),"")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(OCULTAR)'!$Q$3:$S$133,3,0),"")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(OCULTAR)'!$Q$3:$S$133,3,0),"")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(OCULTAR)'!$Q$3:$S$133,3,0),"")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(OCULTAR)'!$Q$3:$S$133,3,0),"")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(OCULTAR)'!$Q$3:$S$133,3,0),"")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(OCULTAR)'!$Q$3:$S$133,3,0),"")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(OCULTAR)'!$Q$3:$S$133,3,0),"")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(OCULTAR)'!$Q$3:$S$133,3,0),"")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(OCULTAR)'!$Q$3:$S$133,3,0),"")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(OCULTAR)'!$Q$3:$S$133,3,0),"")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(OCULTAR)'!$Q$3:$S$133,3,0),"")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(OCULTAR)'!$Q$3:$S$133,3,0),"")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(OCULTAR)'!$Q$3:$S$133,3,0),"")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(OCULTAR)'!$Q$3:$S$133,3,0),"")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(OCULTAR)'!$Q$3:$S$133,3,0),"")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(OCULTAR)'!$Q$3:$S$133,3,0),"")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(OCULTAR)'!$Q$3:$S$133,3,0),"")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(OCULTAR)'!$Q$3:$S$133,3,0),"")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(OCULTAR)'!$Q$3:$S$133,3,0),"")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(OCULTAR)'!$Q$3:$S$133,3,0),"")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(OCULTAR)'!$Q$3:$S$133,3,0),"")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(OCULTAR)'!$Q$3:$S$133,3,0),"")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(OCULTAR)'!$Q$3:$S$133,3,0),"")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(OCULTAR)'!$Q$3:$S$133,3,0),"")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(OCULTAR)'!$Q$3:$S$133,3,0),"")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(OCULTAR)'!$Q$3:$S$133,3,0),"")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(OCULTAR)'!$Q$3:$S$133,3,0),"")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(OCULTAR)'!$Q$3:$S$133,3,0),"")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(OCULTAR)'!$Q$3:$S$133,3,0),"")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(OCULTAR)'!$Q$3:$S$133,3,0),"")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(OCULTAR)'!$Q$3:$S$133,3,0),"")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(OCULTAR)'!$Q$3:$S$133,3,0),"")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(OCULTAR)'!$Q$3:$S$133,3,0),"")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(OCULTAR)'!$Q$3:$S$133,3,0),"")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(OCULTAR)'!$Q$3:$S$133,3,0),"")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(OCULTAR)'!$Q$3:$S$133,3,0),"")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(OCULTAR)'!$Q$3:$S$133,3,0),"")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(OCULTAR)'!$Q$3:$S$133,3,0),"")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(OCULTAR)'!$Q$3:$S$133,3,0),"")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(OCULTAR)'!$Q$3:$S$133,3,0),"")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(OCULTAR)'!$Q$3:$S$133,3,0),"")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(OCULTAR)'!$Q$3:$S$133,3,0),"")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(OCULTAR)'!$Q$3:$S$133,3,0),"")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(OCULTAR)'!$Q$3:$S$133,3,0),"")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(OCULTAR)'!$Q$3:$S$133,3,0),"")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(OCULTAR)'!$Q$3:$S$133,3,0),"")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(OCULTAR)'!$Q$3:$S$133,3,0),"")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(OCULTAR)'!$Q$3:$S$133,3,0),"")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(OCULTAR)'!$Q$3:$S$133,3,0),"")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(OCULTAR)'!$Q$3:$S$133,3,0),"")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(OCULTAR)'!$Q$3:$S$133,3,0),"")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(OCULTAR)'!$Q$3:$S$133,3,0),"")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(OCULTAR)'!$Q$3:$S$133,3,0),"")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(OCULTAR)'!$Q$3:$S$133,3,0),"")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(OCULTAR)'!$Q$3:$S$133,3,0),"")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(OCULTAR)'!$Q$3:$S$133,3,0),"")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(OCULTAR)'!$Q$3:$S$133,3,0),"")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(OCULTAR)'!$Q$3:$S$133,3,0),"")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(OCULTAR)'!$Q$3:$S$133,3,0),"")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(OCULTAR)'!$Q$3:$S$133,3,0),"")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(OCULTAR)'!$Q$3:$S$133,3,0),"")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(OCULTAR)'!$Q$3:$S$133,3,0),"")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(OCULTAR)'!$Q$3:$S$133,3,0),"")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(OCULTAR)'!$Q$3:$S$133,3,0),"")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(OCULTAR)'!$Q$3:$S$133,3,0),"")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(OCULTAR)'!$Q$3:$S$133,3,0),"")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(OCULTAR)'!$Q$3:$S$133,3,0),"")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(OCULTAR)'!$Q$3:$S$133,3,0),"")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(OCULTAR)'!$Q$3:$S$133,3,0),"")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(OCULTAR)'!$Q$3:$S$133,3,0),"")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(OCULTAR)'!$Q$3:$S$133,3,0),"")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(OCULTAR)'!$Q$3:$S$133,3,0),"")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(OCULTAR)'!$Q$3:$S$133,3,0),"")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(OCULTAR)'!$Q$3:$S$133,3,0),"")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(OCULTAR)'!$Q$3:$S$133,3,0),"")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(OCULTAR)'!$Q$3:$S$133,3,0),"")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(OCULTAR)'!$Q$3:$S$133,3,0),"")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(OCULTAR)'!$Q$3:$S$133,3,0),"")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(OCULTAR)'!$Q$3:$S$133,3,0),"")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(OCULTAR)'!$Q$3:$S$133,3,0),"")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(OCULTAR)'!$Q$3:$S$133,3,0),"")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(OCULTAR)'!$Q$3:$S$133,3,0),"")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(OCULTAR)'!$Q$3:$S$133,3,0),"")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(OCULTAR)'!$Q$3:$S$133,3,0),"")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(OCULTAR)'!$Q$3:$S$133,3,0),"")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(OCULTAR)'!$Q$3:$S$133,3,0),"")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(OCULTAR)'!$Q$3:$S$133,3,0),"")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(OCULTAR)'!$Q$3:$S$133,3,0),"")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(OCULTAR)'!$Q$3:$S$133,3,0),"")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(OCULTAR)'!$Q$3:$S$133,3,0),"")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(OCULTAR)'!$Q$3:$S$133,3,0),"")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(OCULTAR)'!$Q$3:$S$133,3,0),"")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(OCULTAR)'!$Q$3:$S$133,3,0),"")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(OCULTAR)'!$Q$3:$S$133,3,0),"")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(OCULTAR)'!$Q$3:$S$133,3,0),"")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(OCULTAR)'!$Q$3:$S$133,3,0),"")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(OCULTAR)'!$Q$3:$S$133,3,0),"")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(OCULTAR)'!$Q$3:$S$133,3,0),"")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(OCULTAR)'!$Q$3:$S$133,3,0),"")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(OCULTAR)'!$Q$3:$S$133,3,0),"")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(OCULTAR)'!$Q$3:$S$133,3,0),"")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(OCULTAR)'!$Q$3:$S$133,3,0),"")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(OCULTAR)'!$Q$3:$S$133,3,0),"")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(OCULTAR)'!$Q$3:$S$133,3,0),"")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(OCULTAR)'!$Q$3:$S$133,3,0),"")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(OCULTAR)'!$Q$3:$S$133,3,0),"")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(OCULTAR)'!$Q$3:$S$133,3,0),"")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(OCULTAR)'!$Q$3:$S$133,3,0),"")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(OCULTAR)'!$Q$3:$S$133,3,0),"")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(OCULTAR)'!$Q$3:$S$133,3,0),"")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(OCULTAR)'!$Q$3:$S$133,3,0),"")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(OCULTAR)'!$Q$3:$S$133,3,0),"")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(OCULTAR)'!$Q$3:$S$133,3,0),"")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(OCULTAR)'!$Q$3:$S$133,3,0),"")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(OCULTAR)'!$Q$3:$S$133,3,0),"")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(OCULTAR)'!$Q$3:$S$133,3,0),"")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(OCULTAR)'!$Q$3:$S$133,3,0),"")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(OCULTAR)'!$Q$3:$S$133,3,0),"")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(OCULTAR)'!$Q$3:$S$133,3,0),"")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(OCULTAR)'!$Q$3:$S$133,3,0),"")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(OCULTAR)'!$Q$3:$S$133,3,0),"")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(OCULTAR)'!$Q$3:$S$133,3,0),"")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(OCULTAR)'!$Q$3:$S$133,3,0),"")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(OCULTAR)'!$Q$3:$S$133,3,0),"")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(OCULTAR)'!$Q$3:$S$133,3,0),"")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(OCULTAR)'!$Q$3:$S$133,3,0),"")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(OCULTAR)'!$Q$3:$S$133,3,0),"")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(OCULTAR)'!$Q$3:$S$133,3,0),"")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(OCULTAR)'!$Q$3:$S$133,3,0),"")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(OCULTAR)'!$Q$3:$S$133,3,0),"")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(OCULTAR)'!$Q$3:$S$133,3,0),"")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(OCULTAR)'!$Q$3:$S$133,3,0),"")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(OCULTAR)'!$Q$3:$S$133,3,0),"")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(OCULTAR)'!$Q$3:$S$133,3,0),"")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(OCULTAR)'!$Q$3:$S$133,3,0),"")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(OCULTAR)'!$Q$3:$S$133,3,0),"")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(OCULTAR)'!$Q$3:$S$133,3,0),"")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(OCULTAR)'!$Q$3:$S$133,3,0),"")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(OCULTAR)'!$Q$3:$S$133,3,0),"")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(OCULTAR)'!$Q$3:$S$133,3,0),"")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(OCULTAR)'!$Q$3:$S$133,3,0),"")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(OCULTAR)'!$Q$3:$S$133,3,0),"")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(OCULTAR)'!$Q$3:$S$133,3,0),"")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(OCULTAR)'!$Q$3:$S$133,3,0),"")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(OCULTAR)'!$Q$3:$S$133,3,0),"")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(OCULTAR)'!$Q$3:$S$133,3,0),"")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(OCULTAR)'!$Q$3:$S$133,3,0),"")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(OCULTAR)'!$Q$3:$S$133,3,0),"")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(OCULTAR)'!$Q$3:$S$133,3,0),"")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(OCULTAR)'!$Q$3:$S$133,3,0),"")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(OCULTAR)'!$Q$3:$S$133,3,0),"")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(OCULTAR)'!$Q$3:$S$133,3,0),"")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(OCULTAR)'!$Q$3:$S$133,3,0),"")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(OCULTAR)'!$Q$3:$S$133,3,0),"")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(OCULTAR)'!$Q$3:$S$133,3,0),"")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(OCULTAR)'!$Q$3:$S$133,3,0),"")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(OCULTAR)'!$Q$3:$S$133,3,0),"")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(OCULTAR)'!$Q$3:$S$133,3,0),"")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(OCULTAR)'!$Q$3:$S$133,3,0),"")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(OCULTAR)'!$Q$3:$S$133,3,0),"")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(OCULTAR)'!$Q$3:$S$133,3,0),"")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(OCULTAR)'!$Q$3:$S$133,3,0),"")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(OCULTAR)'!$Q$3:$S$133,3,0),"")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(OCULTAR)'!$Q$3:$S$133,3,0),"")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(OCULTAR)'!$Q$3:$S$133,3,0),"")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(OCULTAR)'!$Q$3:$S$133,3,0),"")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(OCULTAR)'!$Q$3:$S$133,3,0),"")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(OCULTAR)'!$Q$3:$S$133,3,0),"")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(OCULTAR)'!$Q$3:$S$133,3,0),"")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(OCULTAR)'!$Q$3:$S$133,3,0),"")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(OCULTAR)'!$Q$3:$S$133,3,0),"")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(OCULTAR)'!$Q$3:$S$133,3,0),"")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(OCULTAR)'!$Q$3:$S$133,3,0),"")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(OCULTAR)'!$Q$3:$S$133,3,0),"")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(OCULTAR)'!$Q$3:$S$133,3,0),"")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(OCULTAR)'!$Q$3:$S$133,3,0),"")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(OCULTAR)'!$Q$3:$S$133,3,0),"")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(OCULTAR)'!$Q$3:$S$133,3,0),"")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(OCULTAR)'!$Q$3:$S$133,3,0),"")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(OCULTAR)'!$Q$3:$S$133,3,0),"")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(OCULTAR)'!$Q$3:$S$133,3,0),"")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(OCULTAR)'!$Q$3:$S$133,3,0),"")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(OCULTAR)'!$Q$3:$S$133,3,0),"")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(OCULTAR)'!$Q$3:$S$133,3,0),"")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(OCULTAR)'!$Q$3:$S$133,3,0),"")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(OCULTAR)'!$Q$3:$S$133,3,0),"")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(OCULTAR)'!$Q$3:$S$133,3,0),"")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(OCULTAR)'!$Q$3:$S$133,3,0),"")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(OCULTAR)'!$Q$3:$S$133,3,0),"")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(OCULTAR)'!$Q$3:$S$133,3,0),"")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(OCULTAR)'!$Q$3:$S$133,3,0),"")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(OCULTAR)'!$Q$3:$S$133,3,0),"")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(OCULTAR)'!$Q$3:$S$133,3,0),"")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(OCULTAR)'!$Q$3:$S$133,3,0),"")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(OCULTAR)'!$Q$3:$S$133,3,0),"")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(OCULTAR)'!$Q$3:$S$133,3,0),"")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(OCULTAR)'!$Q$3:$S$133,3,0),"")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(OCULTAR)'!$Q$3:$S$133,3,0),"")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(OCULTAR)'!$Q$3:$S$133,3,0),"")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(OCULTAR)'!$Q$3:$S$133,3,0),"")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(OCULTAR)'!$Q$3:$S$133,3,0),"")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(OCULTAR)'!$Q$3:$S$133,3,0),"")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(OCULTAR)'!$Q$3:$S$133,3,0),"")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(OCULTAR)'!$Q$3:$S$133,3,0),"")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(OCULTAR)'!$Q$3:$S$133,3,0),"")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(OCULTAR)'!$Q$3:$S$133,3,0),"")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(OCULTAR)'!$Q$3:$S$133,3,0),"")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(OCULTAR)'!$Q$3:$S$133,3,0),"")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(OCULTAR)'!$Q$3:$S$133,3,0),"")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(OCULTAR)'!$Q$3:$S$133,3,0),"")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(OCULTAR)'!$Q$3:$S$133,3,0),"")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(OCULTAR)'!$Q$3:$S$133,3,0),"")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(OCULTAR)'!$Q$3:$S$133,3,0),"")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(OCULTAR)'!$Q$3:$S$133,3,0),"")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(OCULTAR)'!$Q$3:$S$133,3,0),"")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(OCULTAR)'!$Q$3:$S$133,3,0),"")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(OCULTAR)'!$Q$3:$S$133,3,0),"")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(OCULTAR)'!$Q$3:$S$133,3,0),"")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(OCULTAR)'!$Q$3:$S$133,3,0),"")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(OCULTAR)'!$Q$3:$S$133,3,0),"")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(OCULTAR)'!$Q$3:$S$133,3,0),"")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(OCULTAR)'!$Q$3:$S$133,3,0),"")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(OCULTAR)'!$Q$3:$S$133,3,0),"")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(OCULTAR)'!$Q$3:$S$133,3,0),"")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(OCULTAR)'!$Q$3:$S$133,3,0),"")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(OCULTAR)'!$Q$3:$S$133,3,0),"")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(OCULTAR)'!$Q$3:$S$133,3,0),"")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(OCULTAR)'!$Q$3:$S$133,3,0),"")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(OCULTAR)'!$Q$3:$S$133,3,0),"")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(OCULTAR)'!$Q$3:$S$133,3,0),"")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(OCULTAR)'!$Q$3:$S$133,3,0),"")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(OCULTAR)'!$Q$3:$S$133,3,0),"")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(OCULTAR)'!$Q$3:$S$133,3,0),"")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(OCULTAR)'!$Q$3:$S$133,3,0),"")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(OCULTAR)'!$Q$3:$S$133,3,0),"")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(OCULTAR)'!$Q$3:$S$133,3,0),"")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(OCULTAR)'!$Q$3:$S$133,3,0),"")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(OCULTAR)'!$Q$3:$S$133,3,0),"")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(OCULTAR)'!$Q$3:$S$133,3,0),"")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(OCULTAR)'!$Q$3:$S$133,3,0),"")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(OCULTAR)'!$Q$3:$S$133,3,0),"")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(OCULTAR)'!$Q$3:$S$133,3,0),"")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(OCULTAR)'!$Q$3:$S$133,3,0),"")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(OCULTAR)'!$Q$3:$S$133,3,0),"")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(OCULTAR)'!$Q$3:$S$133,3,0),"")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(OCULTAR)'!$Q$3:$S$133,3,0),"")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(OCULTAR)'!$Q$3:$S$133,3,0),"")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(OCULTAR)'!$Q$3:$S$133,3,0),"")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(OCULTAR)'!$Q$3:$S$133,3,0),"")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(OCULTAR)'!$Q$3:$S$133,3,0),"")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(OCULTAR)'!$Q$3:$S$133,3,0),"")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(OCULTAR)'!$Q$3:$S$133,3,0),"")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(OCULTAR)'!$Q$3:$S$133,3,0),"")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(OCULTAR)'!$Q$3:$S$133,3,0),"")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(OCULTAR)'!$Q$3:$S$133,3,0),"")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(OCULTAR)'!$Q$3:$S$133,3,0),"")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(OCULTAR)'!$Q$3:$S$133,3,0),"")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(OCULTAR)'!$Q$3:$S$133,3,0),"")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(OCULTAR)'!$Q$3:$S$133,3,0),"")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(OCULTAR)'!$Q$3:$S$133,3,0),"")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(OCULTAR)'!$Q$3:$S$133,3,0),"")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(OCULTAR)'!$Q$3:$S$133,3,0),"")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(OCULTAR)'!$Q$3:$S$133,3,0),"")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(OCULTAR)'!$Q$3:$S$133,3,0),"")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(OCULTAR)'!$Q$3:$S$133,3,0),"")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(OCULTAR)'!$Q$3:$S$133,3,0),"")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(OCULTAR)'!$Q$3:$S$133,3,0),"")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(OCULTAR)'!$Q$3:$S$133,3,0),"")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(OCULTAR)'!$Q$3:$S$133,3,0),"")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(OCULTAR)'!$Q$3:$S$133,3,0),"")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(OCULTAR)'!$Q$3:$S$133,3,0),"")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(OCULTAR)'!$Q$3:$S$133,3,0),"")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(OCULTAR)'!$Q$3:$S$133,3,0),"")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(OCULTAR)'!$Q$3:$S$133,3,0),"")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(OCULTAR)'!$Q$3:$S$133,3,0),"")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(OCULTAR)'!$Q$3:$S$133,3,0),"")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(OCULTAR)'!$Q$3:$S$133,3,0),"")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(OCULTAR)'!$Q$3:$S$133,3,0),"")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(OCULTAR)'!$Q$3:$S$133,3,0),"")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(OCULTAR)'!$Q$3:$S$133,3,0),"")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(OCULTAR)'!$Q$3:$S$133,3,0),"")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(OCULTAR)'!$Q$3:$S$133,3,0),"")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(OCULTAR)'!$Q$3:$S$133,3,0),"")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(OCULTAR)'!$Q$3:$S$133,3,0),"")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(OCULTAR)'!$Q$3:$S$133,3,0),"")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(OCULTAR)'!$Q$3:$S$133,3,0),"")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(OCULTAR)'!$Q$3:$S$133,3,0),"")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(OCULTAR)'!$Q$3:$S$133,3,0),"")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(OCULTAR)'!$Q$3:$S$133,3,0),"")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(OCULTAR)'!$Q$3:$S$133,3,0),"")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(OCULTAR)'!$Q$3:$S$133,3,0),"")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(OCULTAR)'!$Q$3:$S$133,3,0),"")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(OCULTAR)'!$Q$3:$S$133,3,0),"")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(OCULTAR)'!$Q$3:$S$133,3,0),"")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(OCULTAR)'!$Q$3:$S$133,3,0),"")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(OCULTAR)'!$Q$3:$S$133,3,0),"")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(OCULTAR)'!$Q$3:$S$133,3,0),"")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(OCULTAR)'!$Q$3:$S$133,3,0),"")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(OCULTAR)'!$Q$3:$S$133,3,0),"")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(OCULTAR)'!$Q$3:$S$133,3,0),"")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(OCULTAR)'!$Q$3:$S$133,3,0),"")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(OCULTAR)'!$Q$3:$S$133,3,0),"")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(OCULTAR)'!$Q$3:$S$133,3,0),"")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(OCULTAR)'!$Q$3:$S$133,3,0),"")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(OCULTAR)'!$Q$3:$S$133,3,0),"")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(OCULTAR)'!$Q$3:$S$133,3,0),"")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(OCULTAR)'!$Q$3:$S$133,3,0),"")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(OCULTAR)'!$Q$3:$S$133,3,0),"")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(OCULTAR)'!$Q$3:$S$133,3,0),"")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(OCULTAR)'!$Q$3:$S$133,3,0),"")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(OCULTAR)'!$Q$3:$S$133,3,0),"")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(OCULTAR)'!$Q$3:$S$133,3,0),"")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(OCULTAR)'!$Q$3:$S$133,3,0),"")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(OCULTAR)'!$Q$3:$S$133,3,0),"")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(OCULTAR)'!$Q$3:$S$133,3,0),"")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(OCULTAR)'!$Q$3:$S$133,3,0),"")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(OCULTAR)'!$Q$3:$S$133,3,0),"")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(OCULTAR)'!$Q$3:$S$133,3,0),"")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(OCULTAR)'!$Q$3:$S$133,3,0),"")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(OCULTAR)'!$Q$3:$S$133,3,0),"")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(OCULTAR)'!$Q$3:$S$133,3,0),"")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(OCULTAR)'!$Q$3:$S$133,3,0),"")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(OCULTAR)'!$Q$3:$S$133,3,0),"")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(OCULTAR)'!$Q$3:$S$133,3,0),"")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(OCULTAR)'!$Q$3:$S$133,3,0),"")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(OCULTAR)'!$Q$3:$S$133,3,0),"")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(OCULTAR)'!$Q$3:$S$133,3,0),"")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(OCULTAR)'!$Q$3:$S$133,3,0),"")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(OCULTAR)'!$Q$3:$S$133,3,0),"")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(OCULTAR)'!$Q$3:$S$133,3,0),"")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(OCULTAR)'!$Q$3:$S$133,3,0),"")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(OCULTAR)'!$Q$3:$S$133,3,0),"")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(OCULTAR)'!$Q$3:$S$133,3,0),"")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(OCULTAR)'!$Q$3:$S$133,3,0),"")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(OCULTAR)'!$Q$3:$S$133,3,0),"")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(OCULTAR)'!$Q$3:$S$133,3,0),"")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(OCULTAR)'!$Q$3:$S$133,3,0),"")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(OCULTAR)'!$Q$3:$S$133,3,0),"")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(OCULTAR)'!$Q$3:$S$133,3,0),"")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(OCULTAR)'!$Q$3:$S$133,3,0),"")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(OCULTAR)'!$Q$3:$S$133,3,0),"")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(OCULTAR)'!$Q$3:$S$133,3,0),"")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(OCULTAR)'!$Q$3:$S$133,3,0),"")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(OCULTAR)'!$Q$3:$S$133,3,0),"")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(OCULTAR)'!$Q$3:$S$133,3,0),"")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(OCULTAR)'!$Q$3:$S$133,3,0),"")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(OCULTAR)'!$Q$3:$S$133,3,0),"")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(OCULTAR)'!$Q$3:$S$133,3,0),"")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(OCULTAR)'!$Q$3:$S$133,3,0),"")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(OCULTAR)'!$Q$3:$S$133,3,0),"")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(OCULTAR)'!$Q$3:$S$133,3,0),"")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(OCULTAR)'!$Q$3:$S$133,3,0),"")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(OCULTAR)'!$Q$3:$S$133,3,0),"")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(OCULTAR)'!$Q$3:$S$133,3,0),"")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(OCULTAR)'!$Q$3:$S$133,3,0),"")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(OCULTAR)'!$Q$3:$S$133,3,0),"")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(OCULTAR)'!$Q$3:$S$133,3,0),"")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(OCULTAR)'!$Q$3:$S$133,3,0),"")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(OCULTAR)'!$Q$3:$S$133,3,0),"")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(OCULTAR)'!$Q$3:$S$133,3,0),"")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(OCULTAR)'!$Q$3:$S$133,3,0),"")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(OCULTAR)'!$Q$3:$S$133,3,0),"")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(OCULTAR)'!$Q$3:$S$133,3,0),"")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(OCULTAR)'!$Q$3:$S$133,3,0),"")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(OCULTAR)'!$Q$3:$S$133,3,0),"")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(OCULTAR)'!$Q$3:$S$133,3,0),"")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(OCULTAR)'!$Q$3:$S$133,3,0),"")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(OCULTAR)'!$Q$3:$S$133,3,0),"")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(OCULTAR)'!$Q$3:$S$133,3,0),"")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(OCULTAR)'!$Q$3:$S$133,3,0),"")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(OCULTAR)'!$Q$3:$S$133,3,0),"")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(OCULTAR)'!$Q$3:$S$133,3,0),"")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(OCULTAR)'!$Q$3:$S$133,3,0),"")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(OCULTAR)'!$Q$3:$S$133,3,0),"")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(OCULTAR)'!$Q$3:$S$133,3,0),"")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(OCULTAR)'!$Q$3:$S$133,3,0),"")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(OCULTAR)'!$Q$3:$S$133,3,0),"")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(OCULTAR)'!$Q$3:$S$133,3,0),"")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(OCULTAR)'!$Q$3:$S$133,3,0),"")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(OCULTAR)'!$Q$3:$S$133,3,0),"")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(OCULTAR)'!$Q$3:$S$133,3,0),"")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(OCULTAR)'!$Q$3:$S$133,3,0),"")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(OCULTAR)'!$Q$3:$S$133,3,0),"")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(OCULTAR)'!$Q$3:$S$133,3,0),"")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(OCULTAR)'!$Q$3:$S$133,3,0),"")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(OCULTAR)'!$Q$3:$S$133,3,0),"")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(OCULTAR)'!$Q$3:$S$133,3,0),"")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(OCULTAR)'!$Q$3:$S$133,3,0),"")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(OCULTAR)'!$Q$3:$S$133,3,0),"")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(OCULTAR)'!$Q$3:$S$133,3,0),"")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(OCULTAR)'!$Q$3:$S$133,3,0),"")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(OCULTAR)'!$Q$3:$S$133,3,0),"")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(OCULTAR)'!$Q$3:$S$133,3,0),"")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(OCULTAR)'!$Q$3:$S$133,3,0),"")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(OCULTAR)'!$Q$3:$S$133,3,0),"")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(OCULTAR)'!$Q$3:$S$133,3,0),"")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(OCULTAR)'!$Q$3:$S$133,3,0),"")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(OCULTAR)'!$Q$3:$S$133,3,0),"")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(OCULTAR)'!$Q$3:$S$133,3,0),"")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(OCULTAR)'!$Q$3:$S$133,3,0),"")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(OCULTAR)'!$Q$3:$S$133,3,0),"")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(OCULTAR)'!$Q$3:$S$133,3,0),"")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(OCULTAR)'!$Q$3:$S$133,3,0),"")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(OCULTAR)'!$Q$3:$S$133,3,0),"")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(OCULTAR)'!$Q$3:$S$133,3,0),"")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(OCULTAR)'!$Q$3:$S$133,3,0),"")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(OCULTAR)'!$Q$3:$S$133,3,0),"")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(OCULTAR)'!$Q$3:$S$133,3,0),"")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(OCULTAR)'!$Q$3:$S$133,3,0),"")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(OCULTAR)'!$Q$3:$S$133,3,0),"")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(OCULTAR)'!$Q$3:$S$133,3,0),"")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(OCULTAR)'!$Q$3:$S$133,3,0),"")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(OCULTAR)'!$Q$3:$S$133,3,0),"")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(OCULTAR)'!$Q$3:$S$133,3,0),"")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(OCULTAR)'!$Q$3:$S$133,3,0),"")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(OCULTAR)'!$Q$3:$S$133,3,0),"")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(OCULTAR)'!$Q$3:$S$133,3,0),"")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(OCULTAR)'!$Q$3:$S$133,3,0),"")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(OCULTAR)'!$Q$3:$S$133,3,0),"")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(OCULTAR)'!$Q$3:$S$133,3,0),"")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(OCULTAR)'!$Q$3:$S$133,3,0),"")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(OCULTAR)'!$Q$3:$S$133,3,0),"")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(OCULTAR)'!$Q$3:$S$133,3,0),"")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(OCULTAR)'!$Q$3:$S$133,3,0),"")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(OCULTAR)'!$Q$3:$S$133,3,0),"")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(OCULTAR)'!$Q$3:$S$133,3,0),"")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(OCULTAR)'!$Q$3:$S$133,3,0),"")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(OCULTAR)'!$Q$3:$S$133,3,0),"")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(OCULTAR)'!$Q$3:$S$133,3,0),"")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(OCULTAR)'!$Q$3:$S$133,3,0),"")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(OCULTAR)'!$Q$3:$S$133,3,0),"")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(OCULTAR)'!$Q$3:$S$133,3,0),"")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(OCULTAR)'!$Q$3:$S$133,3,0),"")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(OCULTAR)'!$Q$3:$S$133,3,0),"")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(OCULTAR)'!$Q$3:$S$133,3,0),"")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(OCULTAR)'!$Q$3:$S$133,3,0),"")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(OCULTAR)'!$Q$3:$S$133,3,0),"")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(OCULTAR)'!$Q$3:$S$133,3,0),"")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(OCULTAR)'!$Q$3:$S$133,3,0),"")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(OCULTAR)'!$Q$3:$S$133,3,0),"")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(OCULTAR)'!$Q$3:$S$133,3,0),"")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(OCULTAR)'!$Q$3:$S$133,3,0),"")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(OCULTAR)'!$Q$3:$S$133,3,0),"")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(OCULTAR)'!$Q$3:$S$133,3,0),"")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(OCULTAR)'!$Q$3:$S$133,3,0),"")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(OCULTAR)'!$Q$3:$S$133,3,0),"")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(OCULTAR)'!$Q$3:$S$133,3,0),"")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(OCULTAR)'!$Q$3:$S$133,3,0),"")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(OCULTAR)'!$Q$3:$S$133,3,0),"")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(OCULTAR)'!$Q$3:$S$133,3,0),"")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(OCULTAR)'!$Q$3:$S$133,3,0),"")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(OCULTAR)'!$Q$3:$S$133,3,0),"")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(OCULTAR)'!$Q$3:$S$133,3,0),"")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(OCULTAR)'!$Q$3:$S$133,3,0),"")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(OCULTAR)'!$Q$3:$S$133,3,0),"")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(OCULTAR)'!$Q$3:$S$133,3,0),"")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(OCULTAR)'!$Q$3:$S$133,3,0),"")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(OCULTAR)'!$Q$3:$S$133,3,0),"")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(OCULTAR)'!$Q$3:$S$133,3,0),"")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(OCULTAR)'!$Q$3:$S$133,3,0),"")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(OCULTAR)'!$Q$3:$S$133,3,0),"")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(OCULTAR)'!$Q$3:$S$133,3,0),"")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(OCULTAR)'!$Q$3:$S$133,3,0),"")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(OCULTAR)'!$Q$3:$S$133,3,0),"")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(OCULTAR)'!$Q$3:$S$133,3,0),"")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(OCULTAR)'!$Q$3:$S$133,3,0),"")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(OCULTAR)'!$Q$3:$S$133,3,0),"")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(OCULTAR)'!$Q$3:$S$133,3,0),"")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(OCULTAR)'!$Q$3:$S$133,3,0),"")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(OCULTAR)'!$Q$3:$S$133,3,0),"")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(OCULTAR)'!$Q$3:$S$133,3,0),"")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(OCULTAR)'!$Q$3:$S$133,3,0),"")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(OCULTAR)'!$Q$3:$S$133,3,0),"")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(OCULTAR)'!$Q$3:$S$133,3,0),"")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(OCULTAR)'!$Q$3:$S$133,3,0),"")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(OCULTAR)'!$Q$3:$S$133,3,0),"")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(OCULTAR)'!$Q$3:$S$133,3,0),"")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(OCULTAR)'!$Q$3:$S$133,3,0),"")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(OCULTAR)'!$Q$3:$S$133,3,0),"")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(OCULTAR)'!$Q$3:$S$133,3,0),"")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(OCULTAR)'!$Q$3:$S$133,3,0),"")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(OCULTAR)'!$Q$3:$S$133,3,0),"")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(OCULTAR)'!$Q$3:$S$133,3,0),"")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(OCULTAR)'!$Q$3:$S$133,3,0),"")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(OCULTAR)'!$Q$3:$S$133,3,0),"")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(OCULTAR)'!$Q$3:$S$133,3,0),"")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(OCULTAR)'!$Q$3:$S$133,3,0),"")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(OCULTAR)'!$Q$3:$S$133,3,0),"")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(OCULTAR)'!$Q$3:$S$133,3,0),"")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(OCULTAR)'!$Q$3:$S$133,3,0),"")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(OCULTAR)'!$Q$3:$S$133,3,0),"")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(OCULTAR)'!$Q$3:$S$133,3,0),"")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(OCULTAR)'!$Q$3:$S$133,3,0),"")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(OCULTAR)'!$Q$3:$S$133,3,0),"")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(OCULTAR)'!$Q$3:$S$133,3,0),"")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(OCULTAR)'!$Q$3:$S$133,3,0),"")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(OCULTAR)'!$Q$3:$S$133,3,0),"")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(OCULTAR)'!$Q$3:$S$133,3,0),"")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(OCULTAR)'!$Q$3:$S$133,3,0),"")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(OCULTAR)'!$Q$3:$S$133,3,0),"")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(OCULTAR)'!$Q$3:$S$133,3,0),"")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(OCULTAR)'!$Q$3:$S$133,3,0),"")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(OCULTAR)'!$Q$3:$S$133,3,0),"")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(OCULTAR)'!$Q$3:$S$133,3,0),"")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(OCULTAR)'!$Q$3:$S$133,3,0),"")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(OCULTAR)'!$Q$3:$S$133,3,0),"")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(OCULTAR)'!$Q$3:$S$133,3,0),"")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(OCULTAR)'!$Q$3:$S$133,3,0),"")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(OCULTAR)'!$Q$3:$S$133,3,0),"")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(OCULTAR)'!$Q$3:$S$133,3,0),"")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(OCULTAR)'!$Q$3:$S$133,3,0),"")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(OCULTAR)'!$Q$3:$S$133,3,0),"")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(OCULTAR)'!$Q$3:$S$133,3,0),"")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(OCULTAR)'!$Q$3:$S$133,3,0),"")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(OCULTAR)'!$Q$3:$S$133,3,0),"")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(OCULTAR)'!$Q$3:$S$133,3,0),"")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(OCULTAR)'!$Q$3:$S$133,3,0),"")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(OCULTAR)'!$Q$3:$S$133,3,0),"")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(OCULTAR)'!$Q$3:$S$133,3,0),"")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(OCULTAR)'!$Q$3:$S$133,3,0),"")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(OCULTAR)'!$Q$3:$S$133,3,0),"")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(OCULTAR)'!$Q$3:$S$133,3,0),"")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(OCULTAR)'!$Q$3:$S$133,3,0),"")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(OCULTAR)'!$Q$3:$S$133,3,0),"")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(OCULTAR)'!$Q$3:$S$133,3,0),"")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(OCULTAR)'!$Q$3:$S$133,3,0),"")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(OCULTAR)'!$Q$3:$S$133,3,0),"")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(OCULTAR)'!$Q$3:$S$133,3,0),"")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(OCULTAR)'!$Q$3:$S$133,3,0),"")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(OCULTAR)'!$Q$3:$S$133,3,0),"")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(OCULTAR)'!$Q$3:$S$133,3,0),"")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(OCULTAR)'!$Q$3:$S$133,3,0),"")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(OCULTAR)'!$Q$3:$S$133,3,0),"")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(OCULTAR)'!$Q$3:$S$133,3,0),"")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(OCULTAR)'!$Q$3:$S$133,3,0),"")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(OCULTAR)'!$Q$3:$S$133,3,0),"")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(OCULTAR)'!$Q$3:$S$133,3,0),"")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(OCULTAR)'!$Q$3:$S$133,3,0),"")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(OCULTAR)'!$Q$3:$S$133,3,0),"")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(OCULTAR)'!$Q$3:$S$133,3,0),"")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(OCULTAR)'!$Q$3:$S$133,3,0),"")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(OCULTAR)'!$Q$3:$S$133,3,0),"")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(OCULTAR)'!$Q$3:$S$133,3,0),"")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(OCULTAR)'!$Q$3:$S$133,3,0),"")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(OCULTAR)'!$Q$3:$S$133,3,0),"")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(OCULTAR)'!$Q$3:$S$133,3,0),"")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(OCULTAR)'!$Q$3:$S$133,3,0),"")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(OCULTAR)'!$Q$3:$S$133,3,0),"")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(OCULTAR)'!$Q$3:$S$133,3,0),"")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(OCULTAR)'!$Q$3:$S$133,3,0),"")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(OCULTAR)'!$Q$3:$S$133,3,0),"")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(OCULTAR)'!$Q$3:$S$133,3,0),"")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(OCULTAR)'!$Q$3:$S$133,3,0),"")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(OCULTAR)'!$Q$3:$S$133,3,0),"")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(OCULTAR)'!$Q$3:$S$133,3,0),"")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(OCULTAR)'!$Q$3:$S$133,3,0),"")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(OCULTAR)'!$Q$3:$S$133,3,0),"")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(OCULTAR)'!$Q$3:$S$133,3,0),"")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(OCULTAR)'!$Q$3:$S$133,3,0),"")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(OCULTAR)'!$Q$3:$S$133,3,0),"")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(OCULTAR)'!$Q$3:$S$133,3,0),"")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(OCULTAR)'!$Q$3:$S$133,3,0),"")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(OCULTAR)'!$Q$3:$S$133,3,0),"")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(OCULTAR)'!$Q$3:$S$133,3,0),"")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(OCULTAR)'!$Q$3:$S$133,3,0),"")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(OCULTAR)'!$Q$3:$S$133,3,0),"")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(OCULTAR)'!$Q$3:$S$133,3,0),"")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(OCULTAR)'!$Q$3:$S$133,3,0),"")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(OCULTAR)'!$Q$3:$S$133,3,0),"")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(OCULTAR)'!$Q$3:$S$133,3,0),"")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(OCULTAR)'!$Q$3:$S$133,3,0),"")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(OCULTAR)'!$Q$3:$S$133,3,0),"")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(OCULTAR)'!$Q$3:$S$133,3,0),"")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(OCULTAR)'!$Q$3:$S$133,3,0),"")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(OCULTAR)'!$Q$3:$S$133,3,0),"")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(OCULTAR)'!$Q$3:$S$133,3,0),"")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(OCULTAR)'!$Q$3:$S$133,3,0),"")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(OCULTAR)'!$Q$3:$S$133,3,0),"")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(OCULTAR)'!$Q$3:$S$133,3,0),"")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(OCULTAR)'!$Q$3:$S$133,3,0),"")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(OCULTAR)'!$Q$3:$S$133,3,0),"")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(OCULTAR)'!$Q$3:$S$133,3,0),"")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(OCULTAR)'!$Q$3:$S$133,3,0),"")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(OCULTAR)'!$Q$3:$S$133,3,0),"")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(OCULTAR)'!$Q$3:$S$133,3,0),"")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(OCULTAR)'!$Q$3:$S$133,3,0),"")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(OCULTAR)'!$Q$3:$S$133,3,0),"")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(OCULTAR)'!$Q$3:$S$133,3,0),"")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(OCULTAR)'!$Q$3:$S$133,3,0),"")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(OCULTAR)'!$Q$3:$S$133,3,0),"")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(OCULTAR)'!$Q$3:$S$133,3,0),"")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(OCULTAR)'!$Q$3:$S$133,3,0),"")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(OCULTAR)'!$Q$3:$S$133,3,0),"")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(OCULTAR)'!$Q$3:$S$133,3,0),"")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(OCULTAR)'!$Q$3:$S$133,3,0),"")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(OCULTAR)'!$Q$3:$S$133,3,0),"")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(OCULTAR)'!$Q$3:$S$133,3,0),"")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(OCULTAR)'!$Q$3:$S$133,3,0),"")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(OCULTAR)'!$Q$3:$S$133,3,0),"")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(OCULTAR)'!$Q$3:$S$133,3,0),"")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(OCULTAR)'!$Q$3:$S$133,3,0),"")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(OCULTAR)'!$Q$3:$S$133,3,0),"")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(OCULTAR)'!$Q$3:$S$133,3,0),"")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(OCULTAR)'!$Q$3:$S$133,3,0),"")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(OCULTAR)'!$Q$3:$S$133,3,0),"")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(OCULTAR)'!$Q$3:$S$133,3,0),"")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(OCULTAR)'!$Q$3:$S$133,3,0),"")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(OCULTAR)'!$Q$3:$S$133,3,0),"")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(OCULTAR)'!$Q$3:$S$133,3,0),"")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(OCULTAR)'!$Q$3:$S$133,3,0),"")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(OCULTAR)'!$Q$3:$S$133,3,0),"")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(OCULTAR)'!$Q$3:$S$133,3,0),"")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(OCULTAR)'!$Q$3:$S$133,3,0),"")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(OCULTAR)'!$Q$3:$S$133,3,0),"")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(OCULTAR)'!$Q$3:$S$133,3,0),"")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(OCULTAR)'!$Q$3:$S$133,3,0),"")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(OCULTAR)'!$Q$3:$S$133,3,0),"")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(OCULTAR)'!$Q$3:$S$133,3,0),"")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(OCULTAR)'!$Q$3:$S$133,3,0),"")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(OCULTAR)'!$Q$3:$S$133,3,0),"")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(OCULTAR)'!$Q$3:$S$133,3,0),"")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(OCULTAR)'!$Q$3:$S$133,3,0),"")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(OCULTAR)'!$Q$3:$S$133,3,0),"")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(OCULTAR)'!$Q$3:$S$133,3,0),"")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(OCULTAR)'!$Q$3:$S$133,3,0),"")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(OCULTAR)'!$Q$3:$S$133,3,0),"")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(OCULTAR)'!$Q$3:$S$133,3,0),"")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(OCULTAR)'!$Q$3:$S$133,3,0),"")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(OCULTAR)'!$Q$3:$S$133,3,0),"")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(OCULTAR)'!$Q$3:$S$133,3,0),"")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(OCULTAR)'!$Q$3:$S$133,3,0),"")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(OCULTAR)'!$Q$3:$S$133,3,0),"")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(OCULTAR)'!$Q$3:$S$133,3,0),"")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(OCULTAR)'!$Q$3:$S$133,3,0),"")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(OCULTAR)'!$Q$3:$S$133,3,0),"")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(OCULTAR)'!$Q$3:$S$133,3,0),"")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(OCULTAR)'!$Q$3:$S$133,3,0),"")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(OCULTAR)'!$Q$3:$S$133,3,0),"")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(OCULTAR)'!$Q$3:$S$133,3,0),"")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(OCULTAR)'!$Q$3:$S$133,3,0),"")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(OCULTAR)'!$Q$3:$S$133,3,0),"")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(OCULTAR)'!$Q$3:$S$133,3,0),"")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(OCULTAR)'!$Q$3:$S$133,3,0),"")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(OCULTAR)'!$Q$3:$S$133,3,0),"")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(OCULTAR)'!$Q$3:$S$133,3,0),"")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(OCULTAR)'!$Q$3:$S$133,3,0),"")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(OCULTAR)'!$Q$3:$S$133,3,0),"")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(OCULTAR)'!$Q$3:$S$133,3,0),"")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(OCULTAR)'!$Q$3:$S$133,3,0),"")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(OCULTAR)'!$Q$3:$S$133,3,0),"")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(OCULTAR)'!$Q$3:$S$133,3,0),"")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(OCULTAR)'!$Q$3:$S$133,3,0),"")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(OCULTAR)'!$Q$3:$S$133,3,0),"")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(OCULTAR)'!$Q$3:$S$133,3,0),"")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(OCULTAR)'!$Q$3:$S$133,3,0),"")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(OCULTAR)'!$Q$3:$S$133,3,0),"")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(OCULTAR)'!$Q$3:$S$133,3,0),"")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(OCULTAR)'!$Q$3:$S$133,3,0),"")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(OCULTAR)'!$Q$3:$S$133,3,0),"")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(OCULTAR)'!$Q$3:$S$133,3,0),"")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(OCULTAR)'!$Q$3:$S$133,3,0),"")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(OCULTAR)'!$Q$3:$S$133,3,0),"")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(OCULTAR)'!$Q$3:$S$133,3,0),"")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(OCULTAR)'!$Q$3:$S$133,3,0),"")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(OCULTAR)'!$Q$3:$S$133,3,0),"")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(OCULTAR)'!$Q$3:$S$133,3,0),"")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(OCULTAR)'!$Q$3:$S$133,3,0),"")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(OCULTAR)'!$Q$3:$S$133,3,0),"")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(OCULTAR)'!$Q$3:$S$133,3,0),"")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(OCULTAR)'!$Q$3:$S$133,3,0),"")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(OCULTAR)'!$Q$3:$S$133,3,0),"")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(OCULTAR)'!$Q$3:$S$133,3,0),"")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(OCULTAR)'!$Q$3:$S$133,3,0),"")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(OCULTAR)'!$Q$3:$S$133,3,0),"")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(OCULTAR)'!$Q$3:$S$133,3,0),"")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(OCULTAR)'!$Q$3:$S$133,3,0),"")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(OCULTAR)'!$Q$3:$S$133,3,0),"")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(OCULTAR)'!$Q$3:$S$133,3,0),"")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(OCULTAR)'!$Q$3:$S$133,3,0),"")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(OCULTAR)'!$Q$3:$S$133,3,0),"")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(OCULTAR)'!$Q$3:$S$133,3,0),"")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(OCULTAR)'!$Q$3:$S$133,3,0),"")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(OCULTAR)'!$Q$3:$S$133,3,0),"")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(OCULTAR)'!$Q$3:$S$133,3,0),"")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(OCULTAR)'!$Q$3:$S$133,3,0),"")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(OCULTAR)'!$Q$3:$S$133,3,0),"")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(OCULTAR)'!$Q$3:$S$133,3,0),"")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(OCULTAR)'!$Q$3:$S$133,3,0),"")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(OCULTAR)'!$Q$3:$S$133,3,0),"")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(OCULTAR)'!$Q$3:$S$133,3,0),"")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(OCULTAR)'!$Q$3:$S$133,3,0),"")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(OCULTAR)'!$Q$3:$S$133,3,0),"")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(OCULTAR)'!$Q$3:$S$133,3,0),"")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(OCULTAR)'!$Q$3:$S$133,3,0),"")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(OCULTAR)'!$Q$3:$S$133,3,0),"")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(OCULTAR)'!$Q$3:$S$133,3,0),"")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(OCULTAR)'!$Q$3:$S$133,3,0),"")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(OCULTAR)'!$Q$3:$S$133,3,0),"")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(OCULTAR)'!$Q$3:$S$133,3,0),"")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(OCULTAR)'!$Q$3:$S$133,3,0),"")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(OCULTAR)'!$Q$3:$S$133,3,0),"")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(OCULTAR)'!$Q$3:$S$133,3,0),"")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(OCULTAR)'!$Q$3:$S$133,3,0),"")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(OCULTAR)'!$Q$3:$S$133,3,0),"")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(OCULTAR)'!$Q$3:$S$133,3,0),"")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(OCULTAR)'!$Q$3:$S$133,3,0),"")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(OCULTAR)'!$Q$3:$S$133,3,0),"")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(OCULTAR)'!$Q$3:$S$133,3,0),"")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(OCULTAR)'!$Q$3:$S$133,3,0),"")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(OCULTAR)'!$Q$3:$S$133,3,0),"")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(OCULTAR)'!$Q$3:$S$133,3,0),"")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(OCULTAR)'!$Q$3:$S$133,3,0),"")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(OCULTAR)'!$Q$3:$S$133,3,0),"")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(OCULTAR)'!$Q$3:$S$133,3,0),"")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(OCULTAR)'!$Q$3:$S$133,3,0),"")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(OCULTAR)'!$Q$3:$S$133,3,0),"")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(OCULTAR)'!$Q$3:$S$133,3,0),"")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(OCULTAR)'!$Q$3:$S$133,3,0),"")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(OCULTAR)'!$Q$3:$S$133,3,0),"")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(OCULTAR)'!$Q$3:$S$133,3,0),"")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(OCULTAR)'!$Q$3:$S$133,3,0),"")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(OCULTAR)'!$Q$3:$S$133,3,0),"")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(OCULTAR)'!$Q$3:$S$133,3,0),"")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(OCULTAR)'!$Q$3:$S$133,3,0),"")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(OCULTAR)'!$Q$3:$S$133,3,0),"")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(OCULTAR)'!$Q$3:$S$133,3,0),"")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(OCULTAR)'!$Q$3:$S$133,3,0),"")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(OCULTAR)'!$Q$3:$S$133,3,0),"")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(OCULTAR)'!$Q$3:$S$133,3,0),"")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(OCULTAR)'!$Q$3:$S$133,3,0),"")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(OCULTAR)'!$Q$3:$S$133,3,0),"")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(OCULTAR)'!$Q$3:$S$133,3,0),"")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(OCULTAR)'!$Q$3:$S$133,3,0),"")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(OCULTAR)'!$Q$3:$S$133,3,0),"")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(OCULTAR)'!$Q$3:$S$133,3,0),"")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(OCULTAR)'!$Q$3:$S$133,3,0),"")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(OCULTAR)'!$Q$3:$S$133,3,0),"")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(OCULTAR)'!$Q$3:$S$133,3,0),"")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(OCULTAR)'!$Q$3:$S$133,3,0),"")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(OCULTAR)'!$Q$3:$S$133,3,0),"")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(OCULTAR)'!$Q$3:$S$133,3,0),"")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(OCULTAR)'!$Q$3:$S$133,3,0),"")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(OCULTAR)'!$Q$3:$S$133,3,0),"")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(OCULTAR)'!$Q$3:$S$133,3,0),"")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(OCULTAR)'!$Q$3:$S$133,3,0),"")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(OCULTAR)'!$Q$3:$S$133,3,0),"")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(OCULTAR)'!$Q$3:$S$133,3,0),"")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(OCULTAR)'!$Q$3:$S$133,3,0),"")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(OCULTAR)'!$Q$3:$S$133,3,0),"")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(OCULTAR)'!$Q$3:$S$133,3,0),"")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(OCULTAR)'!$Q$3:$S$133,3,0),"")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(OCULTAR)'!$Q$3:$S$133,3,0),"")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(OCULTAR)'!$Q$3:$S$133,3,0),"")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(OCULTAR)'!$Q$3:$S$133,3,0),"")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(OCULTAR)'!$Q$3:$S$133,3,0),"")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(OCULTAR)'!$Q$3:$S$133,3,0),"")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(OCULTAR)'!$Q$3:$S$133,3,0),"")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(OCULTAR)'!$Q$3:$S$133,3,0),"")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(OCULTAR)'!$Q$3:$S$133,3,0),"")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(OCULTAR)'!$Q$3:$S$133,3,0),"")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(OCULTAR)'!$Q$3:$S$133,3,0),"")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(OCULTAR)'!$Q$3:$S$133,3,0),"")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(OCULTAR)'!$Q$3:$S$133,3,0),"")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(OCULTAR)'!$Q$3:$S$133,3,0),"")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(OCULTAR)'!$Q$3:$S$133,3,0),"")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(OCULTAR)'!$Q$3:$S$133,3,0),"")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(OCULTAR)'!$Q$3:$S$133,3,0),"")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(OCULTAR)'!$Q$3:$S$133,3,0),"")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(OCULTAR)'!$Q$3:$S$133,3,0),"")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(OCULTAR)'!$Q$3:$S$133,3,0),"")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(OCULTAR)'!$Q$3:$S$133,3,0),"")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(OCULTAR)'!$Q$3:$S$133,3,0),"")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(OCULTAR)'!$Q$3:$S$133,3,0),"")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(OCULTAR)'!$Q$3:$S$133,3,0),"")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(OCULTAR)'!$Q$3:$S$133,3,0),"")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(OCULTAR)'!$Q$3:$S$133,3,0),"")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(OCULTAR)'!$Q$3:$S$133,3,0),"")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(OCULTAR)'!$Q$3:$S$133,3,0),"")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(OCULTAR)'!$Q$3:$S$133,3,0),"")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(OCULTAR)'!$Q$3:$S$133,3,0),"")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(OCULTAR)'!$Q$3:$S$133,3,0),"")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(OCULTAR)'!$Q$3:$S$133,3,0),"")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(OCULTAR)'!$Q$3:$S$133,3,0),"")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(OCULTAR)'!$Q$3:$S$133,3,0),"")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(OCULTAR)'!$Q$3:$S$133,3,0),"")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(OCULTAR)'!$Q$3:$S$133,3,0),"")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(OCULTAR)'!$Q$3:$S$133,3,0),"")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(OCULTAR)'!$Q$3:$S$133,3,0),"")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(OCULTAR)'!$Q$3:$S$133,3,0),"")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(OCULTAR)'!$Q$3:$S$133,3,0),"")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(OCULTAR)'!$Q$3:$S$133,3,0),"")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(OCULTAR)'!$Q$3:$S$133,3,0),"")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(OCULTAR)'!$Q$3:$S$133,3,0),"")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(OCULTAR)'!$Q$3:$S$133,3,0),"")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(OCULTAR)'!$Q$3:$S$133,3,0),"")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(OCULTAR)'!$Q$3:$S$133,3,0),"")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(OCULTAR)'!$Q$3:$S$133,3,0),"")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(OCULTAR)'!$Q$3:$S$133,3,0),"")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(OCULTAR)'!$Q$3:$S$133,3,0),"")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(OCULTAR)'!$Q$3:$S$133,3,0),"")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(OCULTAR)'!$Q$3:$S$133,3,0),"")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(OCULTAR)'!$Q$3:$S$133,3,0),"")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(OCULTAR)'!$Q$3:$S$133,3,0),"")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(OCULTAR)'!$Q$3:$S$133,3,0),"")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(OCULTAR)'!$Q$3:$S$133,3,0),"")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(OCULTAR)'!$Q$3:$S$133,3,0),"")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(OCULTAR)'!$Q$3:$S$133,3,0),"")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(OCULTAR)'!$Q$3:$S$133,3,0),"")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(OCULTAR)'!$Q$3:$S$133,3,0),"")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(OCULTAR)'!$Q$3:$S$133,3,0),"")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(OCULTAR)'!$Q$3:$S$133,3,0),"")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(OCULTAR)'!$Q$3:$S$133,3,0),"")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(OCULTAR)'!$Q$3:$S$133,3,0),"")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(OCULTAR)'!$Q$3:$S$133,3,0),"")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(OCULTAR)'!$Q$3:$S$133,3,0),"")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(OCULTAR)'!$Q$3:$S$133,3,0),"")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(OCULTAR)'!$Q$3:$S$133,3,0),"")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(OCULTAR)'!$Q$3:$S$133,3,0),"")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(OCULTAR)'!$Q$3:$S$133,3,0),"")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(OCULTAR)'!$Q$3:$S$133,3,0),"")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(OCULTAR)'!$Q$3:$S$133,3,0),"")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(OCULTAR)'!$Q$3:$S$133,3,0),"")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(OCULTAR)'!$Q$3:$S$133,3,0),"")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(OCULTAR)'!$Q$3:$S$133,3,0),"")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(OCULTAR)'!$Q$3:$S$133,3,0),"")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(OCULTAR)'!$Q$3:$S$133,3,0),"")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(OCULTAR)'!$Q$3:$S$133,3,0),"")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(OCULTAR)'!$Q$3:$S$133,3,0),"")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(OCULTAR)'!$Q$3:$S$133,3,0),"")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(OCULTAR)'!$Q$3:$S$133,3,0),"")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(OCULTAR)'!$Q$3:$S$133,3,0),"")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(OCULTAR)'!$Q$3:$S$133,3,0),"")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(OCULTAR)'!$Q$3:$S$133,3,0),"")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(OCULTAR)'!$Q$3:$S$133,3,0),"")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(OCULTAR)'!$Q$3:$S$133,3,0),"")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(OCULTAR)'!$Q$3:$S$133,3,0),"")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(OCULTAR)'!$Q$3:$S$133,3,0),"")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(OCULTAR)'!$Q$3:$S$133,3,0),"")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(OCULTAR)'!$Q$3:$S$133,3,0),"")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(OCULTAR)'!$Q$3:$S$133,3,0),"")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(OCULTAR)'!$Q$3:$S$133,3,0),"")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(OCULTAR)'!$Q$3:$S$133,3,0),"")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(OCULTAR)'!$Q$3:$S$133,3,0),"")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(OCULTAR)'!$Q$3:$S$133,3,0),"")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(OCULTAR)'!$Q$3:$S$133,3,0),"")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(OCULTAR)'!$Q$3:$S$133,3,0),"")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(OCULTAR)'!$Q$3:$S$133,3,0),"")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(OCULTAR)'!$Q$3:$S$133,3,0),"")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(OCULTAR)'!$Q$3:$S$133,3,0),"")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(OCULTAR)'!$Q$3:$S$133,3,0),"")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(OCULTAR)'!$Q$3:$S$133,3,0),"")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(OCULTAR)'!$Q$3:$S$133,3,0),"")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(OCULTAR)'!$Q$3:$S$133,3,0),"")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(OCULTAR)'!$Q$3:$S$133,3,0),"")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(OCULTAR)'!$Q$3:$S$133,3,0),"")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(OCULTAR)'!$Q$3:$S$133,3,0),"")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(OCULTAR)'!$Q$3:$S$133,3,0),"")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(OCULTAR)'!$Q$3:$S$133,3,0),"")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(OCULTAR)'!$Q$3:$S$133,3,0),"")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(OCULTAR)'!$Q$3:$S$133,3,0),"")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(OCULTAR)'!$Q$3:$S$133,3,0),"")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(OCULTAR)'!$Q$3:$S$133,3,0),"")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(OCULTAR)'!$Q$3:$S$133,3,0),"")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(OCULTAR)'!$Q$3:$S$133,3,0),"")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(OCULTAR)'!$Q$3:$S$133,3,0),"")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(OCULTAR)'!$Q$3:$S$133,3,0),"")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(OCULTAR)'!$Q$3:$S$133,3,0),"")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(OCULTAR)'!$Q$3:$S$133,3,0),"")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(OCULTAR)'!$Q$3:$S$133,3,0),"")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(OCULTAR)'!$Q$3:$S$133,3,0),"")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(OCULTAR)'!$Q$3:$S$133,3,0),"")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(OCULTAR)'!$Q$3:$S$133,3,0),"")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(OCULTAR)'!$Q$3:$S$133,3,0),"")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(OCULTAR)'!$Q$3:$S$133,3,0),"")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(OCULTAR)'!$Q$3:$S$133,3,0),"")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(OCULTAR)'!$Q$3:$S$133,3,0),"")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(OCULTAR)'!$Q$3:$S$133,3,0),"")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(OCULTAR)'!$Q$3:$S$133,3,0),"")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(OCULTAR)'!$Q$3:$S$133,3,0),"")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(OCULTAR)'!$Q$3:$S$133,3,0),"")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(OCULTAR)'!$Q$3:$S$133,3,0),"")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(OCULTAR)'!$Q$3:$S$133,3,0),"")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(OCULTAR)'!$Q$3:$S$133,3,0),"")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(OCULTAR)'!$Q$3:$S$133,3,0),"")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(OCULTAR)'!$Q$3:$S$133,3,0),"")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(OCULTAR)'!$Q$3:$S$133,3,0),"")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(OCULTAR)'!$Q$3:$S$133,3,0),"")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(OCULTAR)'!$Q$3:$S$133,3,0),"")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(OCULTAR)'!$Q$3:$S$133,3,0),"")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(OCULTAR)'!$Q$3:$S$133,3,0),"")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(OCULTAR)'!$Q$3:$S$133,3,0),"")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(OCULTAR)'!$Q$3:$S$133,3,0),"")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(OCULTAR)'!$Q$3:$S$133,3,0),"")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(OCULTAR)'!$Q$3:$S$133,3,0),"")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(OCULTAR)'!$Q$3:$S$133,3,0),"")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(OCULTAR)'!$Q$3:$S$133,3,0),"")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(OCULTAR)'!$Q$3:$S$133,3,0),"")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(OCULTAR)'!$Q$3:$S$133,3,0),"")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(OCULTAR)'!$Q$3:$S$133,3,0),"")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(OCULTAR)'!$Q$3:$S$133,3,0),"")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(OCULTAR)'!$Q$3:$S$133,3,0),"")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(OCULTAR)'!$Q$3:$S$133,3,0),"")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(OCULTAR)'!$Q$3:$S$133,3,0),"")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(OCULTAR)'!$Q$3:$S$133,3,0),"")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(OCULTAR)'!$Q$3:$S$133,3,0),"")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(OCULTAR)'!$Q$3:$S$133,3,0),"")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(OCULTAR)'!$Q$3:$S$133,3,0),"")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(OCULTAR)'!$Q$3:$S$133,3,0),"")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(OCULTAR)'!$Q$3:$S$133,3,0),"")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(OCULTAR)'!$Q$3:$S$133,3,0),"")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(OCULTAR)'!$Q$3:$S$133,3,0),"")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(OCULTAR)'!$Q$3:$S$133,3,0),"")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(OCULTAR)'!$Q$3:$S$133,3,0),"")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(OCULTAR)'!$Q$3:$S$133,3,0),"")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(OCULTAR)'!$Q$3:$S$133,3,0),"")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(OCULTAR)'!$Q$3:$S$133,3,0),"")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(OCULTAR)'!$Q$3:$S$133,3,0),"")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(OCULTAR)'!$Q$3:$S$133,3,0),"")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(OCULTAR)'!$Q$3:$S$133,3,0),"")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(OCULTAR)'!$Q$3:$S$133,3,0),"")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(OCULTAR)'!$Q$3:$S$133,3,0),"")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(OCULTAR)'!$Q$3:$S$133,3,0),"")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(OCULTAR)'!$Q$3:$S$133,3,0),"")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(OCULTAR)'!$Q$3:$S$133,3,0),"")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(OCULTAR)'!$Q$3:$S$133,3,0),"")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(OCULTAR)'!$Q$3:$S$133,3,0),"")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(OCULTAR)'!$Q$3:$S$133,3,0),"")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(OCULTAR)'!$Q$3:$S$133,3,0),"")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(OCULTAR)'!$Q$3:$S$133,3,0),"")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(OCULTAR)'!$Q$3:$S$133,3,0),"")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(OCULTAR)'!$Q$3:$S$133,3,0),"")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(OCULTAR)'!$Q$3:$S$133,3,0),"")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(OCULTAR)'!$Q$3:$S$133,3,0),"")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(OCULTAR)'!$Q$3:$S$133,3,0),"")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(OCULTAR)'!$Q$3:$S$133,3,0),"")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(OCULTAR)'!$Q$3:$S$133,3,0),"")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(OCULTAR)'!$Q$3:$S$133,3,0),"")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(OCULTAR)'!$Q$3:$S$133,3,0),"")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(OCULTAR)'!$Q$3:$S$133,3,0),"")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(OCULTAR)'!$Q$3:$S$133,3,0),"")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(OCULTAR)'!$Q$3:$S$133,3,0),"")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(OCULTAR)'!$Q$3:$S$133,3,0),"")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(OCULTAR)'!$Q$3:$S$133,3,0),"")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(OCULTAR)'!$Q$3:$S$133,3,0),"")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(OCULTAR)'!$Q$3:$S$133,3,0),"")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(OCULTAR)'!$Q$3:$S$133,3,0),"")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(OCULTAR)'!$Q$3:$S$133,3,0),"")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(OCULTAR)'!$Q$3:$S$133,3,0),"")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(OCULTAR)'!$Q$3:$S$133,3,0),"")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(OCULTAR)'!$Q$3:$S$133,3,0),"")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(OCULTAR)'!$Q$3:$S$133,3,0),"")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(OCULTAR)'!$Q$3:$S$133,3,0),"")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(OCULTAR)'!$Q$3:$S$133,3,0),"")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(OCULTAR)'!$Q$3:$S$133,3,0),"")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(OCULTAR)'!$Q$3:$S$133,3,0),"")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(OCULTAR)'!$Q$3:$S$133,3,0),"")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(OCULTAR)'!$Q$3:$S$133,3,0),"")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(OCULTAR)'!$Q$3:$S$133,3,0),"")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(OCULTAR)'!$Q$3:$S$133,3,0),"")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(OCULTAR)'!$Q$3:$S$133,3,0),"")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(OCULTAR)'!$Q$3:$S$133,3,0),"")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(OCULTAR)'!$Q$3:$S$133,3,0),"")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(OCULTAR)'!$Q$3:$S$133,3,0),"")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(OCULTAR)'!$Q$3:$S$133,3,0),"")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(OCULTAR)'!$Q$3:$S$133,3,0),"")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(OCULTAR)'!$Q$3:$S$133,3,0),"")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(OCULTAR)'!$Q$3:$S$133,3,0),"")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(OCULTAR)'!$Q$3:$S$133,3,0),"")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(OCULTAR)'!$Q$3:$S$133,3,0),"")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(OCULTAR)'!$Q$3:$S$133,3,0),"")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(OCULTAR)'!$Q$3:$S$133,3,0),"")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(OCULTAR)'!$Q$3:$S$133,3,0),"")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(OCULTAR)'!$Q$3:$S$133,3,0),"")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(OCULTAR)'!$Q$3:$S$133,3,0),"")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(OCULTAR)'!$Q$3:$S$133,3,0),"")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(OCULTAR)'!$Q$3:$S$133,3,0),"")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(OCULTAR)'!$Q$3:$S$133,3,0),"")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(OCULTAR)'!$Q$3:$S$133,3,0),"")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(OCULTAR)'!$Q$3:$S$133,3,0),"")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(OCULTAR)'!$Q$3:$S$133,3,0),"")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(OCULTAR)'!$Q$3:$S$133,3,0),"")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(OCULTAR)'!$Q$3:$S$133,3,0),"")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(OCULTAR)'!$Q$3:$S$133,3,0),"")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(OCULTAR)'!$Q$3:$S$133,3,0),"")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(OCULTAR)'!$Q$3:$S$133,3,0),"")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(OCULTAR)'!$Q$3:$S$133,3,0),"")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(OCULTAR)'!$Q$3:$S$133,3,0),"")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(OCULTAR)'!$Q$3:$S$133,3,0),"")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(OCULTAR)'!$Q$3:$S$133,3,0),"")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(OCULTAR)'!$Q$3:$S$133,3,0),"")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(OCULTAR)'!$Q$3:$S$133,3,0),"")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(OCULTAR)'!$Q$3:$S$133,3,0),"")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(OCULTAR)'!$Q$3:$S$133,3,0),"")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(OCULTAR)'!$Q$3:$S$133,3,0),"")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(OCULTAR)'!$Q$3:$S$133,3,0),"")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(OCULTAR)'!$Q$3:$S$133,3,0),"")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(OCULTAR)'!$Q$3:$S$133,3,0),"")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(OCULTAR)'!$Q$3:$S$133,3,0),"")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(OCULTAR)'!$Q$3:$S$133,3,0),"")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(OCULTAR)'!$Q$3:$S$133,3,0),"")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(OCULTAR)'!$Q$3:$S$133,3,0),"")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(OCULTAR)'!$Q$3:$S$133,3,0),"")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(OCULTAR)'!$Q$3:$S$133,3,0),"")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(OCULTAR)'!$Q$3:$S$133,3,0),"")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(OCULTAR)'!$Q$3:$S$133,3,0),"")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(OCULTAR)'!$Q$3:$S$133,3,0),"")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(OCULTAR)'!$Q$3:$S$133,3,0),"")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(OCULTAR)'!$Q$3:$S$133,3,0),"")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(OCULTAR)'!$Q$3:$S$133,3,0),"")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(OCULTAR)'!$Q$3:$S$133,3,0),"")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(OCULTAR)'!$Q$3:$S$133,3,0),"")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(OCULTAR)'!$Q$3:$S$133,3,0),"")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(OCULTAR)'!$Q$3:$S$133,3,0),"")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(OCULTAR)'!$Q$3:$S$133,3,0),"")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(OCULTAR)'!$Q$3:$S$133,3,0),"")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(OCULTAR)'!$Q$3:$S$133,3,0),"")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(OCULTAR)'!$Q$3:$S$133,3,0),"")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(OCULTAR)'!$Q$3:$S$133,3,0),"")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(OCULTAR)'!$Q$3:$S$133,3,0),"")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(OCULTAR)'!$Q$3:$S$133,3,0),"")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(OCULTAR)'!$Q$3:$S$133,3,0),"")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(OCULTAR)'!$Q$3:$S$133,3,0),"")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(OCULTAR)'!$Q$3:$S$133,3,0),"")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(OCULTAR)'!$Q$3:$S$133,3,0),"")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(OCULTAR)'!$Q$3:$S$133,3,0),"")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(OCULTAR)'!$Q$3:$S$133,3,0),"")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(OCULTAR)'!$Q$3:$S$133,3,0),"")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(OCULTAR)'!$Q$3:$S$133,3,0),"")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(OCULTAR)'!$Q$3:$S$133,3,0),"")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(OCULTAR)'!$Q$3:$S$133,3,0),"")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(OCULTAR)'!$Q$3:$S$133,3,0),"")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(OCULTAR)'!$Q$3:$S$133,3,0),"")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(OCULTAR)'!$Q$3:$S$133,3,0),"")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(OCULTAR)'!$Q$3:$S$133,3,0),"")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(OCULTAR)'!$Q$3:$S$133,3,0),"")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(OCULTAR)'!$Q$3:$S$133,3,0),"")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(OCULTAR)'!$Q$3:$S$133,3,0),"")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(OCULTAR)'!$Q$3:$S$133,3,0),"")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(OCULTAR)'!$Q$3:$S$133,3,0),"")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(OCULTAR)'!$Q$3:$S$133,3,0),"")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(OCULTAR)'!$Q$3:$S$133,3,0),"")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(OCULTAR)'!$Q$3:$S$133,3,0),"")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(OCULTAR)'!$Q$3:$S$133,3,0),"")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(OCULTAR)'!$Q$3:$S$133,3,0),"")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(OCULTAR)'!$Q$3:$S$133,3,0),"")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(OCULTAR)'!$Q$3:$S$133,3,0),"")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(OCULTAR)'!$Q$3:$S$133,3,0),"")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(OCULTAR)'!$Q$3:$S$133,3,0),"")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(OCULTAR)'!$Q$3:$S$133,3,0),"")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(OCULTAR)'!$Q$3:$S$133,3,0),"")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(OCULTAR)'!$Q$3:$S$133,3,0),"")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(OCULTAR)'!$Q$3:$S$133,3,0),"")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(OCULTAR)'!$Q$3:$S$133,3,0),"")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(OCULTAR)'!$Q$3:$S$133,3,0),"")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(OCULTAR)'!$Q$3:$S$133,3,0),"")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(OCULTAR)'!$Q$3:$S$133,3,0),"")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(OCULTAR)'!$Q$3:$S$133,3,0),"")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(OCULTAR)'!$Q$3:$S$133,3,0),"")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(OCULTAR)'!$Q$3:$S$133,3,0),"")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(OCULTAR)'!$Q$3:$S$133,3,0),"")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(OCULTAR)'!$Q$3:$S$133,3,0),"")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(OCULTAR)'!$Q$3:$S$133,3,0),"")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(OCULTAR)'!$Q$3:$S$133,3,0),"")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(OCULTAR)'!$Q$3:$S$133,3,0),"")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(OCULTAR)'!$Q$3:$S$133,3,0),"")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(OCULTAR)'!$Q$3:$S$133,3,0),"")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(OCULTAR)'!$Q$3:$S$133,3,0),"")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(OCULTAR)'!$Q$3:$S$133,3,0),"")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(OCULTAR)'!$Q$3:$S$133,3,0),"")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(OCULTAR)'!$Q$3:$S$133,3,0),"")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(OCULTAR)'!$Q$3:$S$133,3,0),"")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(OCULTAR)'!$Q$3:$S$133,3,0),"")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(OCULTAR)'!$Q$3:$S$133,3,0),"")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(OCULTAR)'!$Q$3:$S$133,3,0),"")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(OCULTAR)'!$Q$3:$S$133,3,0),"")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(OCULTAR)'!$Q$3:$S$133,3,0),"")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(OCULTAR)'!$Q$3:$S$133,3,0),"")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(OCULTAR)'!$Q$3:$S$133,3,0),"")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(OCULTAR)'!$Q$3:$S$133,3,0),"")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(OCULTAR)'!$Q$3:$S$133,3,0),"")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(OCULTAR)'!$Q$3:$S$133,3,0),"")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(OCULTAR)'!$Q$3:$S$133,3,0),"")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(OCULTAR)'!$Q$3:$S$133,3,0),"")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(OCULTAR)'!$Q$3:$S$133,3,0),"")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(OCULTAR)'!$Q$3:$S$133,3,0),"")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(OCULTAR)'!$Q$3:$S$133,3,0),"")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(OCULTAR)'!$Q$3:$S$133,3,0),"")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(OCULTAR)'!$Q$3:$S$133,3,0),"")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(OCULTAR)'!$Q$3:$S$133,3,0),"")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(OCULTAR)'!$Q$3:$S$133,3,0),"")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(OCULTAR)'!$Q$3:$S$133,3,0),"")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(OCULTAR)'!$Q$3:$S$133,3,0),"")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(OCULTAR)'!$Q$3:$S$133,3,0),"")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(OCULTAR)'!$Q$3:$S$133,3,0),"")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(OCULTAR)'!$Q$3:$S$133,3,0),"")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(OCULTAR)'!$Q$3:$S$133,3,0),"")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(OCULTAR)'!$Q$3:$S$133,3,0),"")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(OCULTAR)'!$Q$3:$S$133,3,0),"")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(OCULTAR)'!$Q$3:$S$133,3,0),"")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(OCULTAR)'!$Q$3:$S$133,3,0),"")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(OCULTAR)'!$Q$3:$S$133,3,0),"")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(OCULTAR)'!$Q$3:$S$133,3,0),"")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(OCULTAR)'!$Q$3:$S$133,3,0),"")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(OCULTAR)'!$Q$3:$S$133,3,0),"")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(OCULTAR)'!$Q$3:$S$133,3,0),"")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(OCULTAR)'!$Q$3:$S$133,3,0),"")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(OCULTAR)'!$Q$3:$S$133,3,0),"")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(OCULTAR)'!$Q$3:$S$133,3,0),"")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(OCULTAR)'!$Q$3:$S$133,3,0),"")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(OCULTAR)'!$Q$3:$S$133,3,0),"")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(OCULTAR)'!$Q$3:$S$133,3,0),"")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(OCULTAR)'!$Q$3:$S$133,3,0),"")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(OCULTAR)'!$Q$3:$S$133,3,0),"")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(OCULTAR)'!$Q$3:$S$133,3,0),"")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(OCULTAR)'!$Q$3:$S$133,3,0),"")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(OCULTAR)'!$Q$3:$S$133,3,0),"")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(OCULTAR)'!$Q$3:$S$133,3,0),"")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(OCULTAR)'!$Q$3:$S$133,3,0),"")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(OCULTAR)'!$Q$3:$S$133,3,0),"")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(OCULTAR)'!$Q$3:$S$133,3,0),"")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(OCULTAR)'!$Q$3:$S$133,3,0),"")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(OCULTAR)'!$Q$3:$S$133,3,0),"")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(OCULTAR)'!$Q$3:$S$133,3,0),"")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(OCULTAR)'!$Q$3:$S$133,3,0),"")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(OCULTAR)'!$Q$3:$S$133,3,0),"")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(OCULTAR)'!$Q$3:$S$133,3,0),"")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(OCULTAR)'!$Q$3:$S$133,3,0),"")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(OCULTAR)'!$Q$3:$S$133,3,0),"")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(OCULTAR)'!$Q$3:$S$133,3,0),"")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(OCULTAR)'!$Q$3:$S$133,3,0),"")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(OCULTAR)'!$Q$3:$S$133,3,0),"")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(OCULTAR)'!$Q$3:$S$133,3,0),"")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(OCULTAR)'!$Q$3:$S$133,3,0),"")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(OCULTAR)'!$Q$3:$S$133,3,0),"")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(OCULTAR)'!$Q$3:$S$133,3,0),"")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(OCULTAR)'!$Q$3:$S$133,3,0),"")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(OCULTAR)'!$Q$3:$S$133,3,0),"")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(OCULTAR)'!$Q$3:$S$133,3,0),"")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(OCULTAR)'!$Q$3:$S$133,3,0),"")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(OCULTAR)'!$Q$3:$S$133,3,0),"")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(OCULTAR)'!$Q$3:$S$133,3,0),"")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(OCULTAR)'!$Q$3:$S$133,3,0),"")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(OCULTAR)'!$Q$3:$S$133,3,0),"")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(OCULTAR)'!$Q$3:$S$133,3,0),"")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(OCULTAR)'!$Q$3:$S$133,3,0),"")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(OCULTAR)'!$Q$3:$S$133,3,0),"")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(OCULTAR)'!$Q$3:$S$133,3,0),"")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(OCULTAR)'!$Q$3:$S$133,3,0),"")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(OCULTAR)'!$Q$3:$S$133,3,0),"")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(OCULTAR)'!$Q$3:$S$133,3,0),"")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(OCULTAR)'!$Q$3:$S$133,3,0),"")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(OCULTAR)'!$Q$3:$S$133,3,0),"")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(OCULTAR)'!$Q$3:$S$133,3,0),"")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(OCULTAR)'!$Q$3:$S$133,3,0),"")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(OCULTAR)'!$Q$3:$S$133,3,0),"")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(OCULTAR)'!$Q$3:$S$133,3,0),"")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(OCULTAR)'!$Q$3:$S$133,3,0),"")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(OCULTAR)'!$Q$3:$S$133,3,0),"")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(OCULTAR)'!$Q$3:$S$133,3,0),"")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(OCULTAR)'!$Q$3:$S$133,3,0),"")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(OCULTAR)'!$Q$3:$S$133,3,0),"")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(OCULTAR)'!$Q$3:$S$133,3,0),"")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(OCULTAR)'!$Q$3:$S$133,3,0),"")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(OCULTAR)'!$Q$3:$S$133,3,0),"")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(OCULTAR)'!$Q$3:$S$133,3,0),"")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(OCULTAR)'!$Q$3:$S$133,3,0),"")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(OCULTAR)'!$Q$3:$S$133,3,0),"")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(OCULTAR)'!$Q$3:$S$133,3,0),"")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(OCULTAR)'!$Q$3:$S$133,3,0),"")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(OCULTAR)'!$Q$3:$S$133,3,0),"")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(OCULTAR)'!$Q$3:$S$133,3,0),"")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(OCULTAR)'!$Q$3:$S$133,3,0),"")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(OCULTAR)'!$Q$3:$S$133,3,0),"")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(OCULTAR)'!$Q$3:$S$133,3,0),"")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(OCULTAR)'!$Q$3:$S$133,3,0),"")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(OCULTAR)'!$Q$3:$S$133,3,0),"")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(OCULTAR)'!$Q$3:$S$133,3,0),"")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(OCULTAR)'!$Q$3:$S$133,3,0),"")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(OCULTAR)'!$Q$3:$S$133,3,0),"")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(OCULTAR)'!$Q$3:$S$133,3,0),"")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(OCULTAR)'!$Q$3:$S$133,3,0),"")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(OCULTAR)'!$Q$3:$S$133,3,0),"")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(OCULTAR)'!$Q$3:$S$133,3,0),"")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(OCULTAR)'!$Q$3:$S$133,3,0),"")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(OCULTAR)'!$Q$3:$S$133,3,0),"")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(OCULTAR)'!$Q$3:$S$133,3,0),"")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(OCULTAR)'!$Q$3:$S$133,3,0),"")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(OCULTAR)'!$Q$3:$S$133,3,0),"")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(OCULTAR)'!$Q$3:$S$133,3,0),"")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(OCULTAR)'!$Q$3:$S$133,3,0),"")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(OCULTAR)'!$Q$3:$S$133,3,0),"")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(OCULTAR)'!$Q$3:$S$133,3,0),"")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(OCULTAR)'!$Q$3:$S$133,3,0),"")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(OCULTAR)'!$Q$3:$S$133,3,0),"")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(OCULTAR)'!$Q$3:$S$133,3,0),"")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(OCULTAR)'!$Q$3:$S$133,3,0),"")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(OCULTAR)'!$Q$3:$S$133,3,0),"")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(OCULTAR)'!$Q$3:$S$133,3,0),"")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(OCULTAR)'!$Q$3:$S$133,3,0),"")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(OCULTAR)'!$Q$3:$S$133,3,0),"")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(OCULTAR)'!$Q$3:$S$133,3,0),"")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(OCULTAR)'!$Q$3:$S$133,3,0),"")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(OCULTAR)'!$Q$3:$S$133,3,0),"")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(OCULTAR)'!$Q$3:$S$133,3,0),"")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(OCULTAR)'!$Q$3:$S$133,3,0),"")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(OCULTAR)'!$Q$3:$S$133,3,0),"")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(OCULTAR)'!$Q$3:$S$133,3,0),"")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(OCULTAR)'!$Q$3:$S$133,3,0),"")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(OCULTAR)'!$Q$3:$S$133,3,0),"")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(OCULTAR)'!$Q$3:$S$133,3,0),"")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(OCULTAR)'!$Q$3:$S$133,3,0),"")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(OCULTAR)'!$Q$3:$S$133,3,0),"")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(OCULTAR)'!$Q$3:$S$133,3,0),"")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(OCULTAR)'!$Q$3:$S$133,3,0),"")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(OCULTAR)'!$Q$3:$S$133,3,0),"")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(OCULTAR)'!$Q$3:$S$133,3,0),"")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(OCULTAR)'!$Q$3:$S$133,3,0),"")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(OCULTAR)'!$Q$3:$S$133,3,0),"")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(OCULTAR)'!$Q$3:$S$133,3,0),"")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(OCULTAR)'!$Q$3:$S$133,3,0),"")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(OCULTAR)'!$Q$3:$S$133,3,0),"")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(OCULTAR)'!$Q$3:$S$133,3,0),"")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(OCULTAR)'!$Q$3:$S$133,3,0),"")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(OCULTAR)'!$Q$3:$S$133,3,0),"")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(OCULTAR)'!$Q$3:$S$133,3,0),"")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(OCULTAR)'!$Q$3:$S$133,3,0),"")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(OCULTAR)'!$Q$3:$S$133,3,0),"")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(OCULTAR)'!$Q$3:$S$133,3,0),"")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(OCULTAR)'!$Q$3:$S$133,3,0),"")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(OCULTAR)'!$Q$3:$S$133,3,0),"")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(OCULTAR)'!$Q$3:$S$133,3,0),"")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(OCULTAR)'!$Q$3:$S$133,3,0),"")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(OCULTAR)'!$Q$3:$S$133,3,0),"")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(OCULTAR)'!$Q$3:$S$133,3,0),"")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(OCULTAR)'!$Q$3:$S$133,3,0),"")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(OCULTAR)'!$Q$3:$S$133,3,0),"")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(OCULTAR)'!$Q$3:$S$133,3,0),"")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(OCULTAR)'!$Q$3:$S$133,3,0),"")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(OCULTAR)'!$Q$3:$S$133,3,0),"")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(OCULTAR)'!$Q$3:$S$133,3,0),"")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(OCULTAR)'!$Q$3:$S$133,3,0),"")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(OCULTAR)'!$Q$3:$S$133,3,0),"")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(OCULTAR)'!$Q$3:$S$133,3,0),"")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(OCULTAR)'!$Q$3:$S$133,3,0),"")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(OCULTAR)'!$Q$3:$S$133,3,0),"")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(OCULTAR)'!$Q$3:$S$133,3,0),"")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(OCULTAR)'!$Q$3:$S$133,3,0),"")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(OCULTAR)'!$Q$3:$S$133,3,0),"")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(OCULTAR)'!$Q$3:$S$133,3,0),"")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(OCULTAR)'!$Q$3:$S$133,3,0),"")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(OCULTAR)'!$Q$3:$S$133,3,0),"")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(OCULTAR)'!$Q$3:$S$133,3,0),"")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(OCULTAR)'!$Q$3:$S$133,3,0),"")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(OCULTAR)'!$Q$3:$S$133,3,0),"")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(OCULTAR)'!$Q$3:$S$133,3,0),"")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(OCULTAR)'!$Q$3:$S$133,3,0),"")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(OCULTAR)'!$Q$3:$S$133,3,0),"")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(OCULTAR)'!$Q$3:$S$133,3,0),"")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(OCULTAR)'!$Q$3:$S$133,3,0),"")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(OCULTAR)'!$Q$3:$S$133,3,0),"")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(OCULTAR)'!$Q$3:$S$133,3,0),"")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(OCULTAR)'!$Q$3:$S$133,3,0),"")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(OCULTAR)'!$Q$3:$S$133,3,0),"")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(OCULTAR)'!$Q$3:$S$133,3,0),"")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(OCULTAR)'!$Q$3:$S$133,3,0),"")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(OCULTAR)'!$Q$3:$S$133,3,0),"")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(OCULTAR)'!$Q$3:$S$133,3,0),"")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(OCULTAR)'!$Q$3:$S$133,3,0),"")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(OCULTAR)'!$Q$3:$S$133,3,0),"")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(OCULTAR)'!$Q$3:$S$133,3,0),"")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(OCULTAR)'!$Q$3:$S$133,3,0),"")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(OCULTAR)'!$Q$3:$S$133,3,0),"")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(OCULTAR)'!$Q$3:$S$133,3,0),"")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(OCULTAR)'!$Q$3:$S$133,3,0),"")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(OCULTAR)'!$Q$3:$S$133,3,0),"")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(OCULTAR)'!$Q$3:$S$133,3,0),"")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(OCULTAR)'!$Q$3:$S$133,3,0),"")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(OCULTAR)'!$Q$3:$S$133,3,0),"")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(OCULTAR)'!$Q$3:$S$133,3,0),"")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(OCULTAR)'!$Q$3:$S$133,3,0),"")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(OCULTAR)'!$Q$3:$S$133,3,0),"")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(OCULTAR)'!$Q$3:$S$133,3,0),"")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(OCULTAR)'!$Q$3:$S$133,3,0),"")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(OCULTAR)'!$Q$3:$S$133,3,0),"")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(OCULTAR)'!$Q$3:$S$133,3,0),"")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(OCULTAR)'!$Q$3:$S$133,3,0),"")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(OCULTAR)'!$Q$3:$S$133,3,0),"")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(OCULTAR)'!$Q$3:$S$133,3,0),"")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(OCULTAR)'!$Q$3:$S$133,3,0),"")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(OCULTAR)'!$Q$3:$S$133,3,0),"")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(OCULTAR)'!$Q$3:$S$133,3,0),"")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(OCULTAR)'!$Q$3:$S$133,3,0),"")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(OCULTAR)'!$Q$3:$S$133,3,0),"")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(OCULTAR)'!$Q$3:$S$133,3,0),"")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(OCULTAR)'!$Q$3:$S$133,3,0),"")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(OCULTAR)'!$Q$3:$S$133,3,0),"")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(OCULTAR)'!$Q$3:$S$133,3,0),"")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(OCULTAR)'!$Q$3:$S$133,3,0),"")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(OCULTAR)'!$Q$3:$S$133,3,0),"")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(OCULTAR)'!$Q$3:$S$133,3,0),"")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(OCULTAR)'!$Q$3:$S$133,3,0),"")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(OCULTAR)'!$Q$3:$S$133,3,0),"")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(OCULTAR)'!$Q$3:$S$133,3,0),"")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(OCULTAR)'!$Q$3:$S$133,3,0),"")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(OCULTAR)'!$Q$3:$S$133,3,0),"")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(OCULTAR)'!$Q$3:$S$133,3,0),"")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(OCULTAR)'!$Q$3:$S$133,3,0),"")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(OCULTAR)'!$Q$3:$S$133,3,0),"")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(OCULTAR)'!$Q$3:$S$133,3,0),"")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(OCULTAR)'!$Q$3:$S$133,3,0),"")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(OCULTAR)'!$Q$3:$S$133,3,0),"")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(OCULTAR)'!$Q$3:$S$133,3,0),"")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(OCULTAR)'!$Q$3:$S$133,3,0),"")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(OCULTAR)'!$Q$3:$S$133,3,0),"")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(OCULTAR)'!$Q$3:$S$133,3,0),"")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(OCULTAR)'!$Q$3:$S$133,3,0),"")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(OCULTAR)'!$Q$3:$S$133,3,0),"")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(OCULTAR)'!$Q$3:$S$133,3,0),"")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(OCULTAR)'!$Q$3:$S$133,3,0),"")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(OCULTAR)'!$Q$3:$S$133,3,0),"")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(OCULTAR)'!$Q$3:$S$133,3,0),"")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(OCULTAR)'!$Q$3:$S$133,3,0),"")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(OCULTAR)'!$Q$3:$S$133,3,0),"")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(OCULTAR)'!$Q$3:$S$133,3,0),"")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(OCULTAR)'!$Q$3:$S$133,3,0),"")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(OCULTAR)'!$Q$3:$S$133,3,0),"")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(OCULTAR)'!$Q$3:$S$133,3,0),"")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(OCULTAR)'!$Q$3:$S$133,3,0),"")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(OCULTAR)'!$Q$3:$S$133,3,0),"")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(OCULTAR)'!$Q$3:$S$133,3,0),"")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(OCULTAR)'!$Q$3:$S$133,3,0),"")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(OCULTAR)'!$Q$3:$S$133,3,0),"")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(OCULTAR)'!$Q$3:$S$133,3,0),"")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(OCULTAR)'!$Q$3:$S$133,3,0),"")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(OCULTAR)'!$Q$3:$S$133,3,0),"")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(OCULTAR)'!$Q$3:$S$133,3,0),"")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(OCULTAR)'!$Q$3:$S$133,3,0),"")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(OCULTAR)'!$Q$3:$S$133,3,0),"")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(OCULTAR)'!$Q$3:$S$133,3,0),"")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(OCULTAR)'!$Q$3:$S$133,3,0),"")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(OCULTAR)'!$Q$3:$S$133,3,0),"")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(OCULTAR)'!$Q$3:$S$133,3,0),"")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(OCULTAR)'!$Q$3:$S$133,3,0),"")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(OCULTAR)'!$Q$3:$S$133,3,0),"")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(OCULTAR)'!$Q$3:$S$133,3,0),"")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(OCULTAR)'!$Q$3:$S$133,3,0),"")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(OCULTAR)'!$Q$3:$S$133,3,0),"")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(OCULTAR)'!$Q$3:$S$133,3,0),"")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(OCULTAR)'!$Q$3:$S$133,3,0),"")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(OCULTAR)'!$Q$3:$S$133,3,0),"")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(OCULTAR)'!$Q$3:$S$133,3,0),"")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(OCULTAR)'!$Q$3:$S$133,3,0),"")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(OCULTAR)'!$Q$3:$S$133,3,0),"")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(OCULTAR)'!$Q$3:$S$133,3,0),"")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(OCULTAR)'!$Q$3:$S$133,3,0),"")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(OCULTAR)'!$Q$3:$S$133,3,0),"")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(OCULTAR)'!$Q$3:$S$133,3,0),"")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(OCULTAR)'!$Q$3:$S$133,3,0),"")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(OCULTAR)'!$Q$3:$S$133,3,0),"")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(OCULTAR)'!$Q$3:$S$133,3,0),"")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(OCULTAR)'!$Q$3:$S$133,3,0),"")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(OCULTAR)'!$Q$3:$S$133,3,0),"")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(OCULTAR)'!$Q$3:$S$133,3,0),"")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(OCULTAR)'!$Q$3:$S$133,3,0),"")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(OCULTAR)'!$Q$3:$S$133,3,0),"")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(OCULTAR)'!$Q$3:$S$133,3,0),"")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(OCULTAR)'!$Q$3:$S$133,3,0),"")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(OCULTAR)'!$Q$3:$S$133,3,0),"")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(OCULTAR)'!$Q$3:$S$133,3,0),"")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(OCULTAR)'!$Q$3:$S$133,3,0),"")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(OCULTAR)'!$Q$3:$S$133,3,0),"")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(OCULTAR)'!$Q$3:$S$133,3,0),"")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(OCULTAR)'!$Q$3:$S$133,3,0),"")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(OCULTAR)'!$Q$3:$S$133,3,0),"")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(OCULTAR)'!$Q$3:$S$133,3,0),"")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(OCULTAR)'!$Q$3:$S$133,3,0),"")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(OCULTAR)'!$Q$3:$S$133,3,0),"")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(OCULTAR)'!$Q$3:$S$133,3,0),"")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(OCULTAR)'!$Q$3:$S$133,3,0),"")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(OCULTAR)'!$Q$3:$S$133,3,0),"")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(OCULTAR)'!$Q$3:$S$133,3,0),"")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(OCULTAR)'!$Q$3:$S$133,3,0),"")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(OCULTAR)'!$Q$3:$S$133,3,0),"")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(OCULTAR)'!$Q$3:$S$133,3,0),"")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(OCULTAR)'!$Q$3:$S$133,3,0),"")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(OCULTAR)'!$Q$3:$S$133,3,0),"")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(OCULTAR)'!$Q$3:$S$133,3,0),"")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(OCULTAR)'!$Q$3:$S$133,3,0),"")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(OCULTAR)'!$Q$3:$S$133,3,0),"")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(OCULTAR)'!$Q$3:$S$133,3,0),"")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(OCULTAR)'!$Q$3:$S$133,3,0),"")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(OCULTAR)'!$Q$3:$S$133,3,0),"")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(OCULTAR)'!$Q$3:$S$133,3,0),"")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(OCULTAR)'!$Q$3:$S$133,3,0),"")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(OCULTAR)'!$Q$3:$S$133,3,0),"")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(OCULTAR)'!$Q$3:$S$133,3,0),"")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(OCULTAR)'!$Q$3:$S$133,3,0),"")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(OCULTAR)'!$Q$3:$S$133,3,0),"")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(OCULTAR)'!$Q$3:$S$133,3,0),"")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(OCULTAR)'!$Q$3:$S$133,3,0),"")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(OCULTAR)'!$Q$3:$S$133,3,0),"")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(OCULTAR)'!$Q$3:$S$133,3,0),"")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(OCULTAR)'!$Q$3:$S$133,3,0),"")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(OCULTAR)'!$Q$3:$S$133,3,0),"")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(OCULTAR)'!$Q$3:$S$133,3,0),"")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(OCULTAR)'!$Q$3:$S$133,3,0),"")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(OCULTAR)'!$Q$3:$S$133,3,0),"")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(OCULTAR)'!$Q$3:$S$133,3,0),"")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(OCULTAR)'!$Q$3:$S$133,3,0),"")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(OCULTAR)'!$Q$3:$S$133,3,0),"")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(OCULTAR)'!$Q$3:$S$133,3,0),"")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(OCULTAR)'!$Q$3:$S$133,3,0),"")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(OCULTAR)'!$Q$3:$S$133,3,0),"")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(OCULTAR)'!$Q$3:$S$133,3,0),"")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(OCULTAR)'!$Q$3:$S$133,3,0),"")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(OCULTAR)'!$Q$3:$S$133,3,0),"")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(OCULTAR)'!$Q$3:$S$133,3,0),"")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(OCULTAR)'!$Q$3:$S$133,3,0),"")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(OCULTAR)'!$Q$3:$S$133,3,0),"")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(OCULTAR)'!$Q$3:$S$133,3,0),"")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(OCULTAR)'!$Q$3:$S$133,3,0),"")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(OCULTAR)'!$Q$3:$S$133,3,0),"")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(OCULTAR)'!$Q$3:$S$133,3,0),"")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(OCULTAR)'!$Q$3:$S$133,3,0),"")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(OCULTAR)'!$Q$3:$S$133,3,0),"")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(OCULTAR)'!$Q$3:$S$133,3,0),"")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(OCULTAR)'!$Q$3:$S$133,3,0),"")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(OCULTAR)'!$Q$3:$S$133,3,0),"")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(OCULTAR)'!$Q$3:$S$133,3,0),"")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(OCULTAR)'!$Q$3:$S$133,3,0),"")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(OCULTAR)'!$Q$3:$S$133,3,0),"")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(OCULTAR)'!$Q$3:$S$133,3,0),"")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(OCULTAR)'!$Q$3:$S$133,3,0),"")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(OCULTAR)'!$Q$3:$S$133,3,0),"")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(OCULTAR)'!$Q$3:$S$133,3,0),"")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(OCULTAR)'!$Q$3:$S$133,3,0),"")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(OCULTAR)'!$Q$3:$S$133,3,0),"")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(OCULTAR)'!$Q$3:$S$133,3,0),"")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(OCULTAR)'!$Q$3:$S$133,3,0),"")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(OCULTAR)'!$Q$3:$S$133,3,0),"")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(OCULTAR)'!$Q$3:$S$133,3,0),"")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(OCULTAR)'!$Q$3:$S$133,3,0),"")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(OCULTAR)'!$Q$3:$S$133,3,0),"")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(OCULTAR)'!$Q$3:$S$133,3,0),"")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(OCULTAR)'!$Q$3:$S$133,3,0),"")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(OCULTAR)'!$Q$3:$S$133,3,0),"")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(OCULTAR)'!$Q$3:$S$133,3,0),"")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(OCULTAR)'!$Q$3:$S$133,3,0),"")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(OCULTAR)'!$Q$3:$S$133,3,0),"")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(OCULTAR)'!$Q$3:$S$133,3,0),"")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(OCULTAR)'!$Q$3:$S$133,3,0),"")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(OCULTAR)'!$Q$3:$S$133,3,0),"")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(OCULTAR)'!$Q$3:$S$133,3,0),"")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(OCULTAR)'!$Q$3:$S$133,3,0),"")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(OCULTAR)'!$Q$3:$S$133,3,0),"")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(OCULTAR)'!$Q$3:$S$133,3,0),"")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(OCULTAR)'!$Q$3:$S$133,3,0),"")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(OCULTAR)'!$Q$3:$S$133,3,0),"")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(OCULTAR)'!$Q$3:$S$133,3,0),"")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(OCULTAR)'!$Q$3:$S$133,3,0),"")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(OCULTAR)'!$Q$3:$S$133,3,0),"")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(OCULTAR)'!$Q$3:$S$133,3,0),"")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(OCULTAR)'!$Q$3:$S$133,3,0),"")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(OCULTAR)'!$Q$3:$S$133,3,0),"")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(OCULTAR)'!$Q$3:$S$133,3,0),"")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(OCULTAR)'!$Q$3:$S$133,3,0),"")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(OCULTAR)'!$Q$3:$S$133,3,0),"")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(OCULTAR)'!$Q$3:$S$133,3,0),"")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(OCULTAR)'!$Q$3:$S$133,3,0),"")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(OCULTAR)'!$Q$3:$S$133,3,0),"")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(OCULTAR)'!$Q$3:$S$133,3,0),"")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(OCULTAR)'!$Q$3:$S$133,3,0),"")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(OCULTAR)'!$Q$3:$S$133,3,0),"")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(OCULTAR)'!$Q$3:$S$133,3,0),"")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(OCULTAR)'!$Q$3:$S$133,3,0),"")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(OCULTAR)'!$Q$3:$S$133,3,0),"")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(OCULTAR)'!$Q$3:$S$133,3,0),"")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(OCULTAR)'!$Q$3:$S$133,3,0),"")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(OCULTAR)'!$Q$3:$S$133,3,0),"")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(OCULTAR)'!$Q$3:$S$133,3,0),"")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(OCULTAR)'!$Q$3:$S$133,3,0),"")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(OCULTAR)'!$Q$3:$S$133,3,0),"")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(OCULTAR)'!$Q$3:$S$133,3,0),"")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(OCULTAR)'!$Q$3:$S$133,3,0),"")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(OCULTAR)'!$Q$3:$S$133,3,0),"")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(OCULTAR)'!$Q$3:$S$133,3,0),"")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(OCULTAR)'!$Q$3:$S$133,3,0),"")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(OCULTAR)'!$Q$3:$S$133,3,0),"")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(OCULTAR)'!$Q$3:$S$133,3,0),"")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(OCULTAR)'!$Q$3:$S$133,3,0),"")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(OCULTAR)'!$Q$3:$S$133,3,0),"")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(OCULTAR)'!$Q$3:$S$133,3,0),"")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(OCULTAR)'!$Q$3:$S$133,3,0),"")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(OCULTAR)'!$Q$3:$S$133,3,0),"")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(OCULTAR)'!$Q$3:$S$133,3,0),"")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(OCULTAR)'!$Q$3:$S$133,3,0),"")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(OCULTAR)'!$Q$3:$S$133,3,0),"")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(OCULTAR)'!$Q$3:$S$133,3,0),"")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(OCULTAR)'!$Q$3:$S$133,3,0),"")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(OCULTAR)'!$Q$3:$S$133,3,0),"")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(OCULTAR)'!$Q$3:$S$133,3,0),"")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(OCULTAR)'!$Q$3:$S$133,3,0),"")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(OCULTAR)'!$Q$3:$S$133,3,0),"")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(OCULTAR)'!$Q$3:$S$133,3,0),"")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(OCULTAR)'!$Q$3:$S$133,3,0),"")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(OCULTAR)'!$Q$3:$S$133,3,0),"")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(OCULTAR)'!$Q$3:$S$133,3,0),"")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(OCULTAR)'!$Q$3:$S$133,3,0),"")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(OCULTAR)'!$Q$3:$S$133,3,0),"")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(OCULTAR)'!$Q$3:$S$133,3,0),"")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(OCULTAR)'!$Q$3:$S$133,3,0),"")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(OCULTAR)'!$Q$3:$S$133,3,0),"")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(OCULTAR)'!$Q$3:$S$133,3,0),"")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(OCULTAR)'!$Q$3:$S$133,3,0),"")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(OCULTAR)'!$Q$3:$S$133,3,0),"")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(OCULTAR)'!$Q$3:$S$133,3,0),"")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(OCULTAR)'!$Q$3:$S$133,3,0),"")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(OCULTAR)'!$Q$3:$S$133,3,0),"")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(OCULTAR)'!$Q$3:$S$133,3,0),"")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(OCULTAR)'!$Q$3:$S$133,3,0),"")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(OCULTAR)'!$Q$3:$S$133,3,0),"")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(OCULTAR)'!$Q$3:$S$133,3,0),"")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(OCULTAR)'!$Q$3:$S$133,3,0),"")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(OCULTAR)'!$Q$3:$S$133,3,0),"")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(OCULTAR)'!$Q$3:$S$133,3,0),"")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(OCULTAR)'!$Q$3:$S$133,3,0),"")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(OCULTAR)'!$Q$3:$S$133,3,0),"")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(OCULTAR)'!$Q$3:$S$133,3,0),"")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(OCULTAR)'!$Q$3:$S$133,3,0),"")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(OCULTAR)'!$Q$3:$S$133,3,0),"")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(OCULTAR)'!$Q$3:$S$133,3,0),"")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(OCULTAR)'!$Q$3:$S$133,3,0),"")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(OCULTAR)'!$Q$3:$S$133,3,0),"")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(OCULTAR)'!$Q$3:$S$133,3,0),"")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(OCULTAR)'!$Q$3:$S$133,3,0),"")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(OCULTAR)'!$Q$3:$S$133,3,0),"")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(OCULTAR)'!$Q$3:$S$133,3,0),"")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(OCULTAR)'!$Q$3:$S$133,3,0),"")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(OCULTAR)'!$Q$3:$S$133,3,0),"")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(OCULTAR)'!$Q$3:$S$133,3,0),"")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(OCULTAR)'!$Q$3:$S$133,3,0),"")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(OCULTAR)'!$Q$3:$S$133,3,0),"")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(OCULTAR)'!$Q$3:$S$133,3,0),"")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(OCULTAR)'!$Q$3:$S$133,3,0),"")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(OCULTAR)'!$Q$3:$S$133,3,0),"")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(OCULTAR)'!$Q$3:$S$133,3,0),"")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(OCULTAR)'!$Q$3:$S$133,3,0),"")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(OCULTAR)'!$Q$3:$S$133,3,0),"")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(OCULTAR)'!$Q$3:$S$133,3,0),"")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(OCULTAR)'!$Q$3:$S$133,3,0),"")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(OCULTAR)'!$Q$3:$S$133,3,0),"")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(OCULTAR)'!$Q$3:$S$133,3,0),"")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(OCULTAR)'!$Q$3:$S$133,3,0),"")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(OCULTAR)'!$Q$3:$S$133,3,0),"")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(OCULTAR)'!$Q$3:$S$133,3,0),"")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(OCULTAR)'!$Q$3:$S$133,3,0),"")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(OCULTAR)'!$Q$3:$S$133,3,0),"")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(OCULTAR)'!$Q$3:$S$133,3,0),"")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(OCULTAR)'!$Q$3:$S$133,3,0),"")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(OCULTAR)'!$Q$3:$S$133,3,0),"")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(OCULTAR)'!$Q$3:$S$133,3,0),"")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(OCULTAR)'!$Q$3:$S$133,3,0),"")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(OCULTAR)'!$Q$3:$S$133,3,0),"")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(OCULTAR)'!$Q$3:$S$133,3,0),"")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(OCULTAR)'!$Q$3:$S$133,3,0),"")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(OCULTAR)'!$Q$3:$S$133,3,0),"")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(OCULTAR)'!$Q$3:$S$133,3,0),"")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(OCULTAR)'!$Q$3:$S$133,3,0),"")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(OCULTAR)'!$Q$3:$S$133,3,0),"")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(OCULTAR)'!$Q$3:$S$133,3,0),"")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(OCULTAR)'!$Q$3:$S$133,3,0),"")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(OCULTAR)'!$Q$3:$S$133,3,0),"")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(OCULTAR)'!$Q$3:$S$133,3,0),"")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(OCULTAR)'!$Q$3:$S$133,3,0),"")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(OCULTAR)'!$Q$3:$S$133,3,0),"")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(OCULTAR)'!$Q$3:$S$133,3,0),"")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(OCULTAR)'!$Q$3:$S$133,3,0),"")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(OCULTAR)'!$Q$3:$S$133,3,0),"")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(OCULTAR)'!$Q$3:$S$133,3,0),"")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(OCULTAR)'!$Q$3:$S$133,3,0),"")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(OCULTAR)'!$Q$3:$S$133,3,0),"")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(OCULTAR)'!$Q$3:$S$133,3,0),"")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(OCULTAR)'!$Q$3:$S$133,3,0),"")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(OCULTAR)'!$Q$3:$S$133,3,0),"")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(OCULTAR)'!$Q$3:$S$133,3,0),"")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(OCULTAR)'!$Q$3:$S$133,3,0),"")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(OCULTAR)'!$Q$3:$S$133,3,0),"")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(OCULTAR)'!$Q$3:$S$133,3,0),"")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(OCULTAR)'!$Q$3:$S$133,3,0),"")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(OCULTAR)'!$Q$3:$S$133,3,0),"")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(OCULTAR)'!$Q$3:$S$133,3,0),"")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(OCULTAR)'!$Q$3:$S$133,3,0),"")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(OCULTAR)'!$Q$3:$S$133,3,0),"")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(OCULTAR)'!$Q$3:$S$133,3,0),"")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(OCULTAR)'!$Q$3:$S$133,3,0),"")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(OCULTAR)'!$Q$3:$S$133,3,0),"")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(OCULTAR)'!$Q$3:$S$133,3,0),"")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(OCULTAR)'!$Q$3:$S$133,3,0),"")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(OCULTAR)'!$Q$3:$S$133,3,0),"")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(OCULTAR)'!$Q$3:$S$133,3,0),"")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(OCULTAR)'!$Q$3:$S$133,3,0),"")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(OCULTAR)'!$Q$3:$S$133,3,0),"")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(OCULTAR)'!$Q$3:$S$133,3,0),"")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(OCULTAR)'!$Q$3:$S$133,3,0),"")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(OCULTAR)'!$Q$3:$S$133,3,0),"")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(OCULTAR)'!$Q$3:$S$133,3,0),"")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(OCULTAR)'!$Q$3:$S$133,3,0),"")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(OCULTAR)'!$Q$3:$S$133,3,0),"")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(OCULTAR)'!$Q$3:$S$133,3,0),"")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(OCULTAR)'!$Q$3:$S$133,3,0),"")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(OCULTAR)'!$Q$3:$S$133,3,0),"")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(OCULTAR)'!$Q$3:$S$133,3,0),"")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(OCULTAR)'!$Q$3:$S$133,3,0),"")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(OCULTAR)'!$Q$3:$S$133,3,0),"")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(OCULTAR)'!$Q$3:$S$133,3,0),"")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(OCULTAR)'!$Q$3:$S$133,3,0),"")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(OCULTAR)'!$Q$3:$S$133,3,0),"")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(OCULTAR)'!$Q$3:$S$133,3,0),"")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(OCULTAR)'!$Q$3:$S$133,3,0),"")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(OCULTAR)'!$Q$3:$S$133,3,0),"")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(OCULTAR)'!$Q$3:$S$133,3,0),"")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(OCULTAR)'!$Q$3:$S$133,3,0),"")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(OCULTAR)'!$Q$3:$S$133,3,0),"")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(OCULTAR)'!$Q$3:$S$133,3,0),"")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(OCULTAR)'!$Q$3:$S$133,3,0),"")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(OCULTAR)'!$Q$3:$S$133,3,0),"")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(OCULTAR)'!$Q$3:$S$133,3,0),"")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(OCULTAR)'!$Q$3:$S$133,3,0),"")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(OCULTAR)'!$Q$3:$S$133,3,0),"")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(OCULTAR)'!$Q$3:$S$133,3,0),"")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(OCULTAR)'!$Q$3:$S$133,3,0),"")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(OCULTAR)'!$Q$3:$S$133,3,0),"")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(OCULTAR)'!$Q$3:$S$133,3,0),"")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(OCULTAR)'!$Q$3:$S$133,3,0),"")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(OCULTAR)'!$Q$3:$S$133,3,0),"")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(OCULTAR)'!$Q$3:$S$133,3,0),"")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(OCULTAR)'!$Q$3:$S$133,3,0),"")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(OCULTAR)'!$Q$3:$S$133,3,0),"")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(OCULTAR)'!$Q$3:$S$133,3,0),"")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(OCULTAR)'!$Q$3:$S$133,3,0),"")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(OCULTAR)'!$Q$3:$S$133,3,0),"")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(OCULTAR)'!$Q$3:$S$133,3,0),"")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(OCULTAR)'!$Q$3:$S$133,3,0),"")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(OCULTAR)'!$Q$3:$S$133,3,0),"")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(OCULTAR)'!$Q$3:$S$133,3,0),"")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(OCULTAR)'!$Q$3:$S$133,3,0),"")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(OCULTAR)'!$Q$3:$S$133,3,0),"")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(OCULTAR)'!$Q$3:$S$133,3,0),"")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(OCULTAR)'!$Q$3:$S$133,3,0),"")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(OCULTAR)'!$Q$3:$S$133,3,0),"")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(OCULTAR)'!$Q$3:$S$133,3,0),"")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(OCULTAR)'!$Q$3:$S$133,3,0),"")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(OCULTAR)'!$Q$3:$S$133,3,0),"")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(OCULTAR)'!$Q$3:$S$133,3,0),"")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(OCULTAR)'!$Q$3:$S$133,3,0),"")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(OCULTAR)'!$Q$3:$S$133,3,0),"")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(OCULTAR)'!$Q$3:$S$133,3,0),"")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(OCULTAR)'!$Q$3:$S$133,3,0),"")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(OCULTAR)'!$Q$3:$S$133,3,0),"")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(OCULTAR)'!$Q$3:$S$133,3,0),"")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(OCULTAR)'!$Q$3:$S$133,3,0),"")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(OCULTAR)'!$Q$3:$S$133,3,0),"")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(OCULTAR)'!$Q$3:$S$133,3,0),"")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(OCULTAR)'!$Q$3:$S$133,3,0),"")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(OCULTAR)'!$Q$3:$S$133,3,0),"")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(OCULTAR)'!$Q$3:$S$133,3,0),"")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(OCULTAR)'!$Q$3:$S$133,3,0),"")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(OCULTAR)'!$Q$3:$S$133,3,0),"")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(OCULTAR)'!$Q$3:$S$133,3,0),"")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(OCULTAR)'!$Q$3:$S$133,3,0),"")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(OCULTAR)'!$Q$3:$S$133,3,0),"")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(OCULTAR)'!$Q$3:$S$133,3,0),"")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(OCULTAR)'!$Q$3:$S$133,3,0),"")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(OCULTAR)'!$Q$3:$S$133,3,0),"")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(OCULTAR)'!$Q$3:$S$133,3,0),"")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(OCULTAR)'!$Q$3:$S$133,3,0),"")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(OCULTAR)'!$Q$3:$S$133,3,0),"")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(OCULTAR)'!$Q$3:$S$133,3,0),"")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(OCULTAR)'!$Q$3:$S$133,3,0),"")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(OCULTAR)'!$Q$3:$S$133,3,0),"")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(OCULTAR)'!$Q$3:$S$133,3,0),"")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(OCULTAR)'!$Q$3:$S$133,3,0),"")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(OCULTAR)'!$Q$3:$S$133,3,0),"")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(OCULTAR)'!$Q$3:$S$133,3,0),"")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(OCULTAR)'!$Q$3:$S$133,3,0),"")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(OCULTAR)'!$Q$3:$S$133,3,0),"")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(OCULTAR)'!$Q$3:$S$133,3,0),"")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(OCULTAR)'!$Q$3:$S$133,3,0),"")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(OCULTAR)'!$Q$3:$S$133,3,0),"")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(OCULTAR)'!$Q$3:$S$133,3,0),"")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(OCULTAR)'!$Q$3:$S$133,3,0),"")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(OCULTAR)'!$Q$3:$S$133,3,0),"")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(OCULTAR)'!$Q$3:$S$133,3,0),"")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(OCULTAR)'!$Q$3:$S$133,3,0),"")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(OCULTAR)'!$Q$3:$S$133,3,0),"")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(OCULTAR)'!$Q$3:$S$133,3,0),"")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(OCULTAR)'!$Q$3:$S$133,3,0),"")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(OCULTAR)'!$Q$3:$S$133,3,0),"")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(OCULTAR)'!$Q$3:$S$133,3,0),"")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(OCULTAR)'!$Q$3:$S$133,3,0),"")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(OCULTAR)'!$Q$3:$S$133,3,0),"")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(OCULTAR)'!$Q$3:$S$133,3,0),"")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(OCULTAR)'!$Q$3:$S$133,3,0),"")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(OCULTAR)'!$Q$3:$S$133,3,0),"")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(OCULTAR)'!$Q$3:$S$133,3,0),"")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(OCULTAR)'!$Q$3:$S$133,3,0),"")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(OCULTAR)'!$Q$3:$S$133,3,0),"")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(OCULTAR)'!$Q$3:$S$133,3,0),"")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(OCULTAR)'!$Q$3:$S$133,3,0),"")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(OCULTAR)'!$Q$3:$S$133,3,0),"")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(OCULTAR)'!$Q$3:$S$133,3,0),"")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(OCULTAR)'!$Q$3:$S$133,3,0),"")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(OCULTAR)'!$Q$3:$S$133,3,0),"")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(OCULTAR)'!$Q$3:$S$133,3,0),"")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(OCULTAR)'!$Q$3:$S$133,3,0),"")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(OCULTAR)'!$Q$3:$S$133,3,0),"")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(OCULTAR)'!$Q$3:$S$133,3,0),"")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(OCULTAR)'!$Q$3:$S$133,3,0),"")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(OCULTAR)'!$Q$3:$S$133,3,0),"")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(OCULTAR)'!$Q$3:$S$133,3,0),"")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(OCULTAR)'!$Q$3:$S$133,3,0),"")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(OCULTAR)'!$Q$3:$S$133,3,0),"")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(OCULTAR)'!$Q$3:$S$133,3,0),"")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(OCULTAR)'!$Q$3:$S$133,3,0),"")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(OCULTAR)'!$Q$3:$S$133,3,0),"")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(OCULTAR)'!$Q$3:$S$133,3,0),"")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(OCULTAR)'!$Q$3:$S$133,3,0),"")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(OCULTAR)'!$Q$3:$S$133,3,0),"")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(OCULTAR)'!$Q$3:$S$133,3,0),"")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(OCULTAR)'!$Q$3:$S$133,3,0),"")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(OCULTAR)'!$Q$3:$S$133,3,0),"")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(OCULTAR)'!$Q$3:$S$133,3,0),"")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(OCULTAR)'!$Q$3:$S$133,3,0),"")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(OCULTAR)'!$Q$3:$S$133,3,0),"")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(OCULTAR)'!$Q$3:$S$133,3,0),"")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(OCULTAR)'!$Q$3:$S$133,3,0),"")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(OCULTAR)'!$Q$3:$S$133,3,0),"")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(OCULTAR)'!$Q$3:$S$133,3,0),"")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(OCULTAR)'!$Q$3:$S$133,3,0),"")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(OCULTAR)'!$Q$3:$S$133,3,0),"")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(OCULTAR)'!$Q$3:$S$133,3,0),"")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(OCULTAR)'!$Q$3:$S$133,3,0),"")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(OCULTAR)'!$Q$3:$S$133,3,0),"")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(OCULTAR)'!$Q$3:$S$133,3,0),"")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(OCULTAR)'!$Q$3:$S$133,3,0),"")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(OCULTAR)'!$Q$3:$S$133,3,0),"")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(OCULTAR)'!$Q$3:$S$133,3,0),"")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(OCULTAR)'!$Q$3:$S$133,3,0),"")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(OCULTAR)'!$Q$3:$S$133,3,0),"")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(OCULTAR)'!$Q$3:$S$133,3,0),"")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(OCULTAR)'!$Q$3:$S$133,3,0),"")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(OCULTAR)'!$Q$3:$S$133,3,0),"")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(OCULTAR)'!$Q$3:$S$133,3,0),"")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(OCULTAR)'!$Q$3:$S$133,3,0),"")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(OCULTAR)'!$Q$3:$S$133,3,0),"")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(OCULTAR)'!$Q$3:$S$133,3,0),"")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(OCULTAR)'!$Q$3:$S$133,3,0),"")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(OCULTAR)'!$Q$3:$S$133,3,0),"")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(OCULTAR)'!$Q$3:$S$133,3,0),"")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(OCULTAR)'!$Q$3:$S$133,3,0),"")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(OCULTAR)'!$Q$3:$S$133,3,0),"")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(OCULTAR)'!$Q$3:$S$133,3,0),"")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(OCULTAR)'!$Q$3:$S$133,3,0),"")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(OCULTAR)'!$Q$3:$S$133,3,0),"")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(OCULTAR)'!$Q$3:$S$133,3,0),"")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(OCULTAR)'!$Q$3:$S$133,3,0),"")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(OCULTAR)'!$Q$3:$S$133,3,0),"")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(OCULTAR)'!$Q$3:$S$133,3,0),"")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(OCULTAR)'!$Q$3:$S$133,3,0),"")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(OCULTAR)'!$Q$3:$S$133,3,0),"")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(OCULTAR)'!$Q$3:$S$133,3,0),"")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(OCULTAR)'!$Q$3:$S$133,3,0),"")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(OCULTAR)'!$Q$3:$S$133,3,0),"")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(OCULTAR)'!$Q$3:$S$133,3,0),"")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(OCULTAR)'!$Q$3:$S$133,3,0),"")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(OCULTAR)'!$Q$3:$S$133,3,0),"")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(OCULTAR)'!$Q$3:$S$133,3,0),"")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(OCULTAR)'!$Q$3:$S$133,3,0),"")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(OCULTAR)'!$Q$3:$S$133,3,0),"")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(OCULTAR)'!$Q$3:$S$133,3,0),"")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(OCULTAR)'!$Q$3:$S$133,3,0),"")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(OCULTAR)'!$Q$3:$S$133,3,0),"")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(OCULTAR)'!$Q$3:$S$133,3,0),"")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(OCULTAR)'!$Q$3:$S$133,3,0),"")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(OCULTAR)'!$Q$3:$S$133,3,0),"")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(OCULTAR)'!$Q$3:$S$133,3,0),"")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(OCULTAR)'!$Q$3:$S$133,3,0),"")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(OCULTAR)'!$Q$3:$S$133,3,0),"")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(OCULTAR)'!$Q$3:$S$133,3,0),"")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(OCULTAR)'!$Q$3:$S$133,3,0),"")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(OCULTAR)'!$Q$3:$S$133,3,0),"")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(OCULTAR)'!$Q$3:$S$133,3,0),"")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(OCULTAR)'!$Q$3:$S$133,3,0),"")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(OCULTAR)'!$Q$3:$S$133,3,0),"")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(OCULTAR)'!$Q$3:$S$133,3,0),"")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(OCULTAR)'!$Q$3:$S$133,3,0),"")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(OCULTAR)'!$Q$3:$S$133,3,0),"")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(OCULTAR)'!$Q$3:$S$133,3,0),"")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(OCULTAR)'!$Q$3:$S$133,3,0),"")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(OCULTAR)'!$Q$3:$S$133,3,0),"")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(OCULTAR)'!$Q$3:$S$133,3,0),"")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(OCULTAR)'!$Q$3:$S$133,3,0),"")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(OCULTAR)'!$Q$3:$S$133,3,0),"")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(OCULTAR)'!$Q$3:$S$133,3,0),"")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(OCULTAR)'!$Q$3:$S$133,3,0),"")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(OCULTAR)'!$Q$3:$S$133,3,0),"")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(OCULTAR)'!$Q$3:$S$133,3,0),"")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(OCULTAR)'!$Q$3:$S$133,3,0),"")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(OCULTAR)'!$Q$3:$S$133,3,0),"")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(OCULTAR)'!$Q$3:$S$133,3,0),"")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(OCULTAR)'!$Q$3:$S$133,3,0),"")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(OCULTAR)'!$Q$3:$S$133,3,0),"")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(OCULTAR)'!$Q$3:$S$133,3,0),"")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(OCULTAR)'!$Q$3:$S$133,3,0),"")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(OCULTAR)'!$Q$3:$S$133,3,0),"")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(OCULTAR)'!$Q$3:$S$133,3,0),"")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(OCULTAR)'!$Q$3:$S$133,3,0),"")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(OCULTAR)'!$Q$3:$S$133,3,0),"")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(OCULTAR)'!$Q$3:$S$133,3,0),"")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(OCULTAR)'!$Q$3:$S$133,3,0),"")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(OCULTAR)'!$Q$3:$S$133,3,0),"")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(OCULTAR)'!$Q$3:$S$133,3,0),"")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(OCULTAR)'!$Q$3:$S$133,3,0),"")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(OCULTAR)'!$Q$3:$S$133,3,0),"")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(OCULTAR)'!$Q$3:$S$133,3,0),"")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(OCULTAR)'!$Q$3:$S$133,3,0),"")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(OCULTAR)'!$Q$3:$S$133,3,0),"")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(OCULTAR)'!$Q$3:$S$133,3,0),"")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(OCULTAR)'!$Q$3:$S$133,3,0),"")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(OCULTAR)'!$Q$3:$S$133,3,0),"")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(OCULTAR)'!$Q$3:$S$133,3,0),"")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(OCULTAR)'!$Q$3:$S$133,3,0),"")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(OCULTAR)'!$Q$3:$S$133,3,0),"")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(OCULTAR)'!$Q$3:$S$133,3,0),"")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(OCULTAR)'!$Q$3:$S$133,3,0),"")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(OCULTAR)'!$Q$3:$S$133,3,0),"")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(OCULTAR)'!$Q$3:$S$133,3,0),"")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(OCULTAR)'!$Q$3:$S$133,3,0),"")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(OCULTAR)'!$Q$3:$S$133,3,0),"")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(OCULTAR)'!$Q$3:$S$133,3,0),"")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(OCULTAR)'!$Q$3:$S$133,3,0),"")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(OCULTAR)'!$Q$3:$S$133,3,0),"")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(OCULTAR)'!$Q$3:$S$133,3,0),"")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(OCULTAR)'!$Q$3:$S$133,3,0),"")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(OCULTAR)'!$Q$3:$S$133,3,0),"")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(OCULTAR)'!$Q$3:$S$133,3,0),"")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(OCULTAR)'!$Q$3:$S$133,3,0),"")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(OCULTAR)'!$Q$3:$S$133,3,0),"")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(OCULTAR)'!$Q$3:$S$133,3,0),"")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(OCULTAR)'!$Q$3:$S$133,3,0),"")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(OCULTAR)'!$Q$3:$S$133,3,0),"")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(OCULTAR)'!$Q$3:$S$133,3,0),"")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(OCULTAR)'!$Q$3:$S$133,3,0),"")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(OCULTAR)'!$Q$3:$S$133,3,0),"")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(OCULTAR)'!$Q$3:$S$133,3,0),"")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(OCULTAR)'!$Q$3:$S$133,3,0),"")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(OCULTAR)'!$Q$3:$S$133,3,0),"")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(OCULTAR)'!$Q$3:$S$133,3,0),"")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(OCULTAR)'!$Q$3:$S$133,3,0),"")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(OCULTAR)'!$Q$3:$S$133,3,0),"")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(OCULTAR)'!$Q$3:$S$133,3,0),"")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(OCULTAR)'!$Q$3:$S$133,3,0),"")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(OCULTAR)'!$Q$3:$S$133,3,0),"")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(OCULTAR)'!$Q$3:$S$133,3,0),"")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(OCULTAR)'!$Q$3:$S$133,3,0),"")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(OCULTAR)'!$Q$3:$S$133,3,0),"")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(OCULTAR)'!$Q$3:$S$133,3,0),"")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(OCULTAR)'!$Q$3:$S$133,3,0),"")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(OCULTAR)'!$Q$3:$S$133,3,0),"")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(OCULTAR)'!$Q$3:$S$133,3,0),"")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(OCULTAR)'!$Q$3:$S$133,3,0),"")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(OCULTAR)'!$Q$3:$S$133,3,0),"")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(OCULTAR)'!$Q$3:$S$133,3,0),"")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(OCULTAR)'!$Q$3:$S$133,3,0),"")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(OCULTAR)'!$Q$3:$S$133,3,0),"")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(OCULTAR)'!$Q$3:$S$133,3,0),"")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(OCULTAR)'!$Q$3:$S$133,3,0),"")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(OCULTAR)'!$Q$3:$S$133,3,0),"")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(OCULTAR)'!$Q$3:$S$133,3,0),"")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(OCULTAR)'!$Q$3:$S$133,3,0),"")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(OCULTAR)'!$Q$3:$S$133,3,0),"")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(OCULTAR)'!$Q$3:$S$133,3,0),"")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(OCULTAR)'!$Q$3:$S$133,3,0),"")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(OCULTAR)'!$Q$3:$S$133,3,0),"")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(OCULTAR)'!$Q$3:$S$133,3,0),"")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(OCULTAR)'!$Q$3:$S$133,3,0),"")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(OCULTAR)'!$Q$3:$S$133,3,0),"")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(OCULTAR)'!$Q$3:$S$133,3,0),"")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(OCULTAR)'!$Q$3:$S$133,3,0),"")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(OCULTAR)'!$Q$3:$S$133,3,0),"")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(OCULTAR)'!$Q$3:$S$133,3,0),"")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(OCULTAR)'!$Q$3:$S$133,3,0),"")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(OCULTAR)'!$Q$3:$S$133,3,0),"")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(OCULTAR)'!$Q$3:$S$133,3,0),"")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(OCULTAR)'!$Q$3:$S$133,3,0),"")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(OCULTAR)'!$Q$3:$S$133,3,0),"")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(OCULTAR)'!$Q$3:$S$133,3,0),"")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(OCULTAR)'!$Q$3:$S$133,3,0),"")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(OCULTAR)'!$Q$3:$S$133,3,0),"")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(OCULTAR)'!$Q$3:$S$133,3,0),"")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(OCULTAR)'!$Q$3:$S$133,3,0),"")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(OCULTAR)'!$Q$3:$S$133,3,0),"")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(OCULTAR)'!$Q$3:$S$133,3,0),"")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(OCULTAR)'!$Q$3:$S$133,3,0),"")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(OCULTAR)'!$Q$3:$S$133,3,0),"")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(OCULTAR)'!$Q$3:$S$133,3,0),"")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(OCULTAR)'!$Q$3:$S$133,3,0),"")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(OCULTAR)'!$Q$3:$S$133,3,0),"")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(OCULTAR)'!$Q$3:$S$133,3,0),"")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(OCULTAR)'!$Q$3:$S$133,3,0),"")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(OCULTAR)'!$Q$3:$S$133,3,0),"")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(OCULTAR)'!$Q$3:$S$133,3,0),"")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(OCULTAR)'!$Q$3:$S$133,3,0),"")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(OCULTAR)'!$Q$3:$S$133,3,0),"")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(OCULTAR)'!$Q$3:$S$133,3,0),"")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(OCULTAR)'!$Q$3:$S$133,3,0),"")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(OCULTAR)'!$Q$3:$S$133,3,0),"")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(OCULTAR)'!$Q$3:$S$133,3,0),"")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(OCULTAR)'!$Q$3:$S$133,3,0),"")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(OCULTAR)'!$Q$3:$S$133,3,0),"")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(OCULTAR)'!$Q$3:$S$133,3,0),"")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(OCULTAR)'!$Q$3:$S$133,3,0),"")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(OCULTAR)'!$Q$3:$S$133,3,0),"")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(OCULTAR)'!$Q$3:$S$133,3,0),"")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(OCULTAR)'!$Q$3:$S$133,3,0),"")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(OCULTAR)'!$Q$3:$S$133,3,0),"")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(OCULTAR)'!$Q$3:$S$133,3,0),"")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(OCULTAR)'!$Q$3:$S$133,3,0),"")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(OCULTAR)'!$Q$3:$S$133,3,0),"")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(OCULTAR)'!$Q$3:$S$133,3,0),"")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(OCULTAR)'!$Q$3:$S$133,3,0),"")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(OCULTAR)'!$Q$3:$S$133,3,0),"")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(OCULTAR)'!$Q$3:$S$133,3,0),"")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(OCULTAR)'!$Q$3:$S$133,3,0),"")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(OCULTAR)'!$Q$3:$S$133,3,0),"")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(OCULTAR)'!$Q$3:$S$133,3,0),"")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(OCULTAR)'!$Q$3:$S$133,3,0),"")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(OCULTAR)'!$Q$3:$S$133,3,0),"")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(OCULTAR)'!$Q$3:$S$133,3,0),"")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(OCULTAR)'!$Q$3:$S$133,3,0),"")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(OCULTAR)'!$Q$3:$S$133,3,0),"")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(OCULTAR)'!$Q$3:$S$133,3,0),"")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(OCULTAR)'!$Q$3:$S$133,3,0),"")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(OCULTAR)'!$Q$3:$S$133,3,0),"")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(OCULTAR)'!$Q$3:$S$133,3,0),"")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(OCULTAR)'!$Q$3:$S$133,3,0),"")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(OCULTAR)'!$Q$3:$S$133,3,0),"")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(OCULTAR)'!$Q$3:$S$133,3,0),"")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(OCULTAR)'!$Q$3:$S$133,3,0),"")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(OCULTAR)'!$Q$3:$S$133,3,0),"")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(OCULTAR)'!$Q$3:$S$133,3,0),"")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(OCULTAR)'!$Q$3:$S$133,3,0),"")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(OCULTAR)'!$Q$3:$S$133,3,0),"")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(OCULTAR)'!$Q$3:$S$133,3,0),"")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(OCULTAR)'!$Q$3:$S$133,3,0),"")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(OCULTAR)'!$Q$3:$S$133,3,0),"")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(OCULTAR)'!$Q$3:$S$133,3,0),"")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(OCULTAR)'!$Q$3:$S$133,3,0),"")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(OCULTAR)'!$Q$3:$S$133,3,0),"")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(OCULTAR)'!$Q$3:$S$133,3,0),"")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(OCULTAR)'!$Q$3:$S$133,3,0),"")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(OCULTAR)'!$Q$3:$S$133,3,0),"")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(OCULTAR)'!$Q$3:$S$133,3,0),"")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(OCULTAR)'!$Q$3:$S$133,3,0),"")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(OCULTAR)'!$Q$3:$S$133,3,0),"")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(OCULTAR)'!$Q$3:$S$133,3,0),"")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(OCULTAR)'!$Q$3:$S$133,3,0),"")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(OCULTAR)'!$Q$3:$S$133,3,0),"")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(OCULTAR)'!$Q$3:$S$133,3,0),"")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(OCULTAR)'!$Q$3:$S$133,3,0),"")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(OCULTAR)'!$Q$3:$S$133,3,0),"")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(OCULTAR)'!$Q$3:$S$133,3,0),"")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(OCULTAR)'!$Q$3:$S$133,3,0),"")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(OCULTAR)'!$Q$3:$S$133,3,0),"")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(OCULTAR)'!$Q$3:$S$133,3,0),"")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(OCULTAR)'!$Q$3:$S$133,3,0),"")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(OCULTAR)'!$Q$3:$S$133,3,0),"")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(OCULTAR)'!$Q$3:$S$133,3,0),"")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(OCULTAR)'!$Q$3:$S$133,3,0),"")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(OCULTAR)'!$Q$3:$S$133,3,0),"")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(OCULTAR)'!$Q$3:$S$133,3,0),"")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(OCULTAR)'!$Q$3:$S$133,3,0),"")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(OCULTAR)'!$Q$3:$S$133,3,0),"")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(OCULTAR)'!$Q$3:$S$133,3,0),"")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(OCULTAR)'!$Q$3:$S$133,3,0),"")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(OCULTAR)'!$Q$3:$S$133,3,0),"")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(OCULTAR)'!$Q$3:$S$133,3,0),"")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(OCULTAR)'!$Q$3:$S$133,3,0),"")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(OCULTAR)'!$Q$3:$S$133,3,0),"")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(OCULTAR)'!$Q$3:$S$133,3,0),"")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(OCULTAR)'!$Q$3:$S$133,3,0),"")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(OCULTAR)'!$Q$3:$S$133,3,0),"")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(OCULTAR)'!$Q$3:$S$133,3,0),"")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(OCULTAR)'!$Q$3:$S$133,3,0),"")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(OCULTAR)'!$Q$3:$S$133,3,0),"")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(OCULTAR)'!$Q$3:$S$133,3,0),"")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(OCULTAR)'!$Q$3:$S$133,3,0),"")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(OCULTAR)'!$Q$3:$S$133,3,0),"")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(OCULTAR)'!$Q$3:$S$133,3,0),"")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(OCULTAR)'!$Q$3:$S$133,3,0),"")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(OCULTAR)'!$Q$3:$S$133,3,0),"")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(OCULTAR)'!$Q$3:$S$133,3,0),"")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(OCULTAR)'!$Q$3:$S$133,3,0),"")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(OCULTAR)'!$Q$3:$S$133,3,0),"")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(OCULTAR)'!$Q$3:$S$133,3,0),"")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(OCULTAR)'!$Q$3:$S$133,3,0),"")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(OCULTAR)'!$Q$3:$S$133,3,0),"")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(OCULTAR)'!$Q$3:$S$133,3,0),"")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(OCULTAR)'!$Q$3:$S$133,3,0),"")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(OCULTAR)'!$Q$3:$S$133,3,0),"")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(OCULTAR)'!$Q$3:$S$133,3,0),"")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(OCULTAR)'!$Q$3:$S$133,3,0),"")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(OCULTAR)'!$Q$3:$S$133,3,0),"")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(OCULTAR)'!$Q$3:$S$133,3,0),"")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(OCULTAR)'!$Q$3:$S$133,3,0),"")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(OCULTAR)'!$Q$3:$S$133,3,0),"")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(OCULTAR)'!$Q$3:$S$133,3,0),"")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(OCULTAR)'!$Q$3:$S$133,3,0),"")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(OCULTAR)'!$Q$3:$S$133,3,0),"")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(OCULTAR)'!$Q$3:$S$133,3,0),"")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(OCULTAR)'!$Q$3:$S$133,3,0),"")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(OCULTAR)'!$Q$3:$S$133,3,0),"")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(OCULTAR)'!$Q$3:$S$133,3,0),"")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(OCULTAR)'!$Q$3:$S$133,3,0),"")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(OCULTAR)'!$Q$3:$S$133,3,0),"")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(OCULTAR)'!$Q$3:$S$133,3,0),"")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(OCULTAR)'!$Q$3:$S$133,3,0),"")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(OCULTAR)'!$Q$3:$S$133,3,0),"")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(OCULTAR)'!$Q$3:$S$133,3,0),"")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(OCULTAR)'!$Q$3:$S$133,3,0),"")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(OCULTAR)'!$Q$3:$S$133,3,0),"")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(OCULTAR)'!$Q$3:$S$133,3,0),"")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(OCULTAR)'!$Q$3:$S$133,3,0),"")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(OCULTAR)'!$Q$3:$S$133,3,0),"")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(OCULTAR)'!$Q$3:$S$133,3,0),"")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(OCULTAR)'!$Q$3:$S$133,3,0),"")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(OCULTAR)'!$Q$3:$S$133,3,0),"")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(OCULTAR)'!$Q$3:$S$133,3,0),"")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(OCULTAR)'!$Q$3:$S$133,3,0),"")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(OCULTAR)'!$Q$3:$S$133,3,0),"")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(OCULTAR)'!$Q$3:$S$133,3,0),"")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(OCULTAR)'!$Q$3:$S$133,3,0),"")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(OCULTAR)'!$Q$3:$S$133,3,0),"")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(OCULTAR)'!$Q$3:$S$133,3,0),"")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(OCULTAR)'!$Q$3:$S$133,3,0),"")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(OCULTAR)'!$Q$3:$S$133,3,0),"")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(OCULTAR)'!$Q$3:$S$133,3,0),"")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(OCULTAR)'!$Q$3:$S$133,3,0),"")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(OCULTAR)'!$Q$3:$S$133,3,0),"")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(OCULTAR)'!$Q$3:$S$133,3,0),"")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(OCULTAR)'!$Q$3:$S$133,3,0),"")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(OCULTAR)'!$Q$3:$S$133,3,0),"")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(OCULTAR)'!$Q$3:$S$133,3,0),"")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(OCULTAR)'!$Q$3:$S$133,3,0),"")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(OCULTAR)'!$Q$3:$S$133,3,0),"")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(OCULTAR)'!$Q$3:$S$133,3,0),"")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(OCULTAR)'!$Q$3:$S$133,3,0),"")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(OCULTAR)'!$Q$3:$S$133,3,0),"")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(OCULTAR)'!$Q$3:$S$133,3,0),"")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(OCULTAR)'!$Q$3:$S$133,3,0),"")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(OCULTAR)'!$Q$3:$S$133,3,0),"")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(OCULTAR)'!$Q$3:$S$133,3,0),"")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(OCULTAR)'!$Q$3:$S$133,3,0),"")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(OCULTAR)'!$Q$3:$S$133,3,0),"")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(OCULTAR)'!$Q$3:$S$133,3,0),"")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(OCULTAR)'!$Q$3:$S$133,3,0),"")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(OCULTAR)'!$Q$3:$S$133,3,0),"")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(OCULTAR)'!$Q$3:$S$133,3,0),"")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(OCULTAR)'!$Q$3:$S$133,3,0),"")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(OCULTAR)'!$Q$3:$S$133,3,0),"")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(OCULTAR)'!$Q$3:$S$133,3,0),"")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(OCULTAR)'!$Q$3:$S$133,3,0),"")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(OCULTAR)'!$Q$3:$S$133,3,0),"")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(OCULTAR)'!$Q$3:$S$133,3,0),"")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(OCULTAR)'!$Q$3:$S$133,3,0),"")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(OCULTAR)'!$Q$3:$S$133,3,0),"")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(OCULTAR)'!$Q$3:$S$133,3,0),"")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(OCULTAR)'!$Q$3:$S$133,3,0),"")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(OCULTAR)'!$Q$3:$S$133,3,0),"")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(OCULTAR)'!$Q$3:$S$133,3,0),"")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(OCULTAR)'!$Q$3:$S$133,3,0),"")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(OCULTAR)'!$Q$3:$S$133,3,0),"")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(OCULTAR)'!$Q$3:$S$133,3,0),"")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(OCULTAR)'!$Q$3:$S$133,3,0),"")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(OCULTAR)'!$Q$3:$S$133,3,0),"")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(OCULTAR)'!$Q$3:$S$133,3,0),"")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(OCULTAR)'!$Q$3:$S$133,3,0),"")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(OCULTAR)'!$Q$3:$S$133,3,0),"")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(OCULTAR)'!$Q$3:$S$133,3,0),"")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(OCULTAR)'!$Q$3:$S$133,3,0),"")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(OCULTAR)'!$Q$3:$S$133,3,0),"")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(OCULTAR)'!$Q$3:$S$133,3,0),"")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(OCULTAR)'!$Q$3:$S$133,3,0),"")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(OCULTAR)'!$Q$3:$S$133,3,0),"")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(OCULTAR)'!$Q$3:$S$133,3,0),"")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(OCULTAR)'!$Q$3:$S$133,3,0),"")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(OCULTAR)'!$Q$3:$S$133,3,0),"")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(OCULTAR)'!$Q$3:$S$133,3,0),"")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(OCULTAR)'!$Q$3:$S$133,3,0),"")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(OCULTAR)'!$Q$3:$S$133,3,0),"")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(OCULTAR)'!$Q$3:$S$133,3,0),"")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(OCULTAR)'!$Q$3:$S$133,3,0),"")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(OCULTAR)'!$Q$3:$S$133,3,0),"")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(OCULTAR)'!$Q$3:$S$133,3,0),"")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(OCULTAR)'!$Q$3:$S$133,3,0),"")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(OCULTAR)'!$Q$3:$S$133,3,0),"")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(OCULTAR)'!$Q$3:$S$133,3,0),"")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(OCULTAR)'!$Q$3:$S$133,3,0),"")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(OCULTAR)'!$Q$3:$S$133,3,0),"")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(OCULTAR)'!$Q$3:$S$133,3,0),"")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(OCULTAR)'!$Q$3:$S$133,3,0),"")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(OCULTAR)'!$Q$3:$S$133,3,0),"")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(OCULTAR)'!$Q$3:$S$133,3,0),"")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(OCULTAR)'!$Q$3:$S$133,3,0),"")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(OCULTAR)'!$Q$3:$S$133,3,0),"")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(OCULTAR)'!$Q$3:$S$133,3,0),"")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(OCULTAR)'!$Q$3:$S$133,3,0),"")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(OCULTAR)'!$Q$3:$S$133,3,0),"")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(OCULTAR)'!$Q$3:$S$133,3,0),"")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(OCULTAR)'!$Q$3:$S$133,3,0),"")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(OCULTAR)'!$Q$3:$S$133,3,0),"")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(OCULTAR)'!$Q$3:$S$133,3,0),"")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(OCULTAR)'!$Q$3:$S$133,3,0),"")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(OCULTAR)'!$Q$3:$S$133,3,0),"")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(OCULTAR)'!$Q$3:$S$133,3,0),"")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(OCULTAR)'!$Q$3:$S$133,3,0),"")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(OCULTAR)'!$Q$3:$S$133,3,0),"")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(OCULTAR)'!$Q$3:$S$133,3,0),"")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(OCULTAR)'!$Q$3:$S$133,3,0),"")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(OCULTAR)'!$Q$3:$S$133,3,0),"")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(OCULTAR)'!$Q$3:$S$133,3,0),"")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(OCULTAR)'!$Q$3:$S$133,3,0),"")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(OCULTAR)'!$Q$3:$S$133,3,0),"")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(OCULTAR)'!$Q$3:$S$133,3,0),"")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(OCULTAR)'!$Q$3:$S$133,3,0),"")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(OCULTAR)'!$Q$3:$S$133,3,0),"")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(OCULTAR)'!$Q$3:$S$133,3,0),"")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(OCULTAR)'!$Q$3:$S$133,3,0),"")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(OCULTAR)'!$Q$3:$S$133,3,0),"")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(OCULTAR)'!$Q$3:$S$133,3,0),"")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(OCULTAR)'!$Q$3:$S$133,3,0),"")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(OCULTAR)'!$Q$3:$S$133,3,0),"")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(OCULTAR)'!$Q$3:$S$133,3,0),"")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(OCULTAR)'!$Q$3:$S$133,3,0),"")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(OCULTAR)'!$Q$3:$S$133,3,0),"")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(OCULTAR)'!$Q$3:$S$133,3,0),"")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(OCULTAR)'!$Q$3:$S$133,3,0),"")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(OCULTAR)'!$Q$3:$S$133,3,0),"")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(OCULTAR)'!$Q$3:$S$133,3,0),"")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(OCULTAR)'!$Q$3:$S$133,3,0),"")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(OCULTAR)'!$Q$3:$S$133,3,0),"")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(OCULTAR)'!$Q$3:$S$133,3,0),"")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(OCULTAR)'!$Q$3:$S$133,3,0),"")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(OCULTAR)'!$Q$3:$S$133,3,0),"")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(OCULTAR)'!$Q$3:$S$133,3,0),"")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(OCULTAR)'!$Q$3:$S$133,3,0),"")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(OCULTAR)'!$Q$3:$S$133,3,0),"")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(OCULTAR)'!$Q$3:$S$133,3,0),"")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(OCULTAR)'!$Q$3:$S$133,3,0),"")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(OCULTAR)'!$Q$3:$S$133,3,0),"")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(OCULTAR)'!$Q$3:$S$133,3,0),"")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(OCULTAR)'!$Q$3:$S$133,3,0),"")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(OCULTAR)'!$Q$3:$S$133,3,0),"")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(OCULTAR)'!$Q$3:$S$133,3,0),"")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(OCULTAR)'!$Q$3:$S$133,3,0),"")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(OCULTAR)'!$Q$3:$S$133,3,0),"")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(OCULTAR)'!$Q$3:$S$133,3,0),"")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(OCULTAR)'!$Q$3:$S$133,3,0),"")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(OCULTAR)'!$Q$3:$S$133,3,0),"")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(OCULTAR)'!$Q$3:$S$133,3,0),"")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(OCULTAR)'!$Q$3:$S$133,3,0),"")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(OCULTAR)'!$Q$3:$S$133,3,0),"")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(OCULTAR)'!$Q$3:$S$133,3,0),"")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(OCULTAR)'!$Q$3:$S$133,3,0),"")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(OCULTAR)'!$Q$3:$S$133,3,0),"")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(OCULTAR)'!$Q$3:$S$133,3,0),"")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(OCULTAR)'!$Q$3:$S$133,3,0),"")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(OCULTAR)'!$Q$3:$S$133,3,0),"")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(OCULTAR)'!$Q$3:$S$133,3,0),"")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(OCULTAR)'!$Q$3:$S$133,3,0),"")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(OCULTAR)'!$Q$3:$S$133,3,0),"")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(OCULTAR)'!$Q$3:$S$133,3,0),"")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(OCULTAR)'!$Q$3:$S$133,3,0),"")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(OCULTAR)'!$Q$3:$S$133,3,0),"")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(OCULTAR)'!$Q$3:$S$133,3,0),"")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(OCULTAR)'!$Q$3:$S$133,3,0),"")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(OCULTAR)'!$Q$3:$S$133,3,0),"")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(OCULTAR)'!$Q$3:$S$133,3,0),"")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(OCULTAR)'!$Q$3:$S$133,3,0),"")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(OCULTAR)'!$Q$3:$S$133,3,0),"")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(OCULTAR)'!$Q$3:$S$133,3,0),"")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(OCULTAR)'!$Q$3:$S$133,3,0),"")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(OCULTAR)'!$Q$3:$S$133,3,0),"")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(OCULTAR)'!$Q$3:$S$133,3,0),"")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(OCULTAR)'!$Q$3:$S$133,3,0),"")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(OCULTAR)'!$Q$3:$S$133,3,0),"")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(OCULTAR)'!$Q$3:$S$133,3,0),"")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(OCULTAR)'!$Q$3:$S$133,3,0),"")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(OCULTAR)'!$Q$3:$S$133,3,0),"")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(OCULTAR)'!$Q$3:$S$133,3,0),"")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(OCULTAR)'!$Q$3:$S$133,3,0),"")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(OCULTAR)'!$Q$3:$S$133,3,0),"")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(OCULTAR)'!$Q$3:$S$133,3,0),"")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(OCULTAR)'!$Q$3:$S$133,3,0),"")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(OCULTAR)'!$Q$3:$S$133,3,0),"")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(OCULTAR)'!$Q$3:$S$133,3,0),"")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(OCULTAR)'!$Q$3:$S$133,3,0),"")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(OCULTAR)'!$Q$3:$S$133,3,0),"")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(OCULTAR)'!$Q$3:$S$133,3,0),"")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(OCULTAR)'!$Q$3:$S$133,3,0),"")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(OCULTAR)'!$Q$3:$S$133,3,0),"")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(OCULTAR)'!$Q$3:$S$133,3,0),"")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(OCULTAR)'!$Q$3:$S$133,3,0),"")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(OCULTAR)'!$Q$3:$S$133,3,0),"")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(OCULTAR)'!$Q$3:$S$133,3,0),"")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(OCULTAR)'!$Q$3:$S$133,3,0),"")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(OCULTAR)'!$Q$3:$S$133,3,0),"")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(OCULTAR)'!$Q$3:$S$133,3,0),"")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(OCULTAR)'!$Q$3:$S$133,3,0),"")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(OCULTAR)'!$Q$3:$S$133,3,0),"")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(OCULTAR)'!$Q$3:$S$133,3,0),"")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(OCULTAR)'!$Q$3:$S$133,3,0),"")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(OCULTAR)'!$Q$3:$S$133,3,0),"")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(OCULTAR)'!$Q$3:$S$133,3,0),"")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(OCULTAR)'!$Q$3:$S$133,3,0),"")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(OCULTAR)'!$Q$3:$S$133,3,0),"")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(OCULTAR)'!$Q$3:$S$133,3,0),"")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(OCULTAR)'!$Q$3:$S$133,3,0),"")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(OCULTAR)'!$Q$3:$S$133,3,0),"")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(OCULTAR)'!$Q$3:$S$133,3,0),"")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(OCULTAR)'!$Q$3:$S$133,3,0),"")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(OCULTAR)'!$Q$3:$S$133,3,0),"")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(OCULTAR)'!$Q$3:$S$133,3,0),"")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(OCULTAR)'!$Q$3:$S$133,3,0),"")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(OCULTAR)'!$Q$3:$S$133,3,0),"")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(OCULTAR)'!$Q$3:$S$133,3,0),"")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(OCULTAR)'!$Q$3:$S$133,3,0),"")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(OCULTAR)'!$Q$3:$S$133,3,0),"")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(OCULTAR)'!$Q$3:$S$133,3,0),"")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(OCULTAR)'!$Q$3:$S$133,3,0),"")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(OCULTAR)'!$Q$3:$S$133,3,0),"")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(OCULTAR)'!$Q$3:$S$133,3,0),"")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(OCULTAR)'!$Q$3:$S$133,3,0),"")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(OCULTAR)'!$Q$3:$S$133,3,0),"")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(OCULTAR)'!$Q$3:$S$133,3,0),"")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(OCULTAR)'!$Q$3:$S$133,3,0),"")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(OCULTAR)'!$Q$3:$S$133,3,0),"")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(OCULTAR)'!$Q$3:$S$133,3,0),"")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(OCULTAR)'!$Q$3:$S$133,3,0),"")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(OCULTAR)'!$Q$3:$S$133,3,0),"")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(OCULTAR)'!$Q$3:$S$133,3,0),"")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(OCULTAR)'!$Q$3:$S$133,3,0),"")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(OCULTAR)'!$Q$3:$S$133,3,0),"")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(OCULTAR)'!$Q$3:$S$133,3,0),"")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(OCULTAR)'!$Q$3:$S$133,3,0),"")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(OCULTAR)'!$Q$3:$S$133,3,0),"")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(OCULTAR)'!$Q$3:$S$133,3,0),"")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(OCULTAR)'!$Q$3:$S$133,3,0),"")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(OCULTAR)'!$Q$3:$S$133,3,0),"")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(OCULTAR)'!$Q$3:$S$133,3,0),"")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(OCULTAR)'!$Q$3:$S$133,3,0),"")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(OCULTAR)'!$Q$3:$S$133,3,0),"")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(OCULTAR)'!$Q$3:$S$133,3,0),"")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(OCULTAR)'!$Q$3:$S$133,3,0),"")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(OCULTAR)'!$Q$3:$S$133,3,0),"")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(OCULTAR)'!$Q$3:$S$133,3,0),"")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(OCULTAR)'!$Q$3:$S$133,3,0),"")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(OCULTAR)'!$Q$3:$S$133,3,0),"")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(OCULTAR)'!$Q$3:$S$133,3,0),"")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(OCULTAR)'!$Q$3:$S$133,3,0),"")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(OCULTAR)'!$Q$3:$S$133,3,0),"")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(OCULTAR)'!$Q$3:$S$133,3,0),"")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(OCULTAR)'!$Q$3:$S$133,3,0),"")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(OCULTAR)'!$Q$3:$S$133,3,0),"")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(OCULTAR)'!$Q$3:$S$133,3,0),"")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(OCULTAR)'!$Q$3:$S$133,3,0),"")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(OCULTAR)'!$Q$3:$S$133,3,0),"")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(OCULTAR)'!$Q$3:$S$133,3,0),"")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(OCULTAR)'!$Q$3:$S$133,3,0),"")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(OCULTAR)'!$Q$3:$S$133,3,0),"")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(OCULTAR)'!$Q$3:$S$133,3,0),"")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(OCULTAR)'!$Q$3:$S$133,3,0),"")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(OCULTAR)'!$Q$3:$S$133,3,0),"")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(OCULTAR)'!$Q$3:$S$133,3,0),"")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(OCULTAR)'!$Q$3:$S$133,3,0),"")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(OCULTAR)'!$Q$3:$S$133,3,0),"")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(OCULTAR)'!$Q$3:$S$133,3,0),"")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(OCULTAR)'!$Q$3:$S$133,3,0),"")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(OCULTAR)'!$Q$3:$S$133,3,0),"")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(OCULTAR)'!$Q$3:$S$133,3,0),"")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(OCULTAR)'!$Q$3:$S$133,3,0),"")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(OCULTAR)'!$Q$3:$S$133,3,0),"")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(OCULTAR)'!$Q$3:$S$133,3,0),"")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(OCULTAR)'!$Q$3:$S$133,3,0),"")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(OCULTAR)'!$Q$3:$S$133,3,0),"")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(OCULTAR)'!$Q$3:$S$133,3,0),"")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(OCULTAR)'!$Q$3:$S$133,3,0),"")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(OCULTAR)'!$Q$3:$S$133,3,0),"")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(OCULTAR)'!$Q$3:$S$133,3,0),"")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(OCULTAR)'!$Q$3:$S$133,3,0),"")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(OCULTAR)'!$Q$3:$S$133,3,0),"")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(OCULTAR)'!$Q$3:$S$133,3,0),"")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(OCULTAR)'!$Q$3:$S$133,3,0),"")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(OCULTAR)'!$Q$3:$S$133,3,0),"")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(OCULTAR)'!$Q$3:$S$133,3,0),"")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(OCULTAR)'!$Q$3:$S$133,3,0),"")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(OCULTAR)'!$Q$3:$S$133,3,0),"")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(OCULTAR)'!$Q$3:$S$133,3,0),"")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(OCULTAR)'!$Q$3:$S$133,3,0),"")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(OCULTAR)'!$Q$3:$S$133,3,0),"")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(OCULTAR)'!$Q$3:$S$133,3,0),"")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(OCULTAR)'!$Q$3:$S$133,3,0),"")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(OCULTAR)'!$Q$3:$S$133,3,0),"")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(OCULTAR)'!$Q$3:$S$133,3,0),"")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(OCULTAR)'!$Q$3:$S$133,3,0),"")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(OCULTAR)'!$Q$3:$S$133,3,0),"")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(OCULTAR)'!$Q$3:$S$133,3,0),"")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(OCULTAR)'!$Q$3:$S$133,3,0),"")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(OCULTAR)'!$Q$3:$S$133,3,0),"")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(OCULTAR)'!$Q$3:$S$133,3,0),"")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(OCULTAR)'!$Q$3:$S$133,3,0),"")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(OCULTAR)'!$Q$3:$S$133,3,0),"")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(OCULTAR)'!$Q$3:$S$133,3,0),"")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(OCULTAR)'!$Q$3:$S$133,3,0),"")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(OCULTAR)'!$Q$3:$S$133,3,0),"")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(OCULTAR)'!$Q$3:$S$133,3,0),"")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(OCULTAR)'!$Q$3:$S$133,3,0),"")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(OCULTAR)'!$Q$3:$S$133,3,0),"")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(OCULTAR)'!$Q$3:$S$133,3,0),"")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(OCULTAR)'!$Q$3:$S$133,3,0),"")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(OCULTAR)'!$Q$3:$S$133,3,0),"")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(OCULTAR)'!$Q$3:$S$133,3,0),"")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(OCULTAR)'!$Q$3:$S$133,3,0),"")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(OCULTAR)'!$Q$3:$S$133,3,0),"")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(OCULTAR)'!$Q$3:$S$133,3,0),"")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(OCULTAR)'!$Q$3:$S$133,3,0),"")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(OCULTAR)'!$Q$3:$S$133,3,0),"")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(OCULTAR)'!$Q$3:$S$133,3,0),"")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(OCULTAR)'!$Q$3:$S$133,3,0),"")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(OCULTAR)'!$Q$3:$S$133,3,0),"")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(OCULTAR)'!$Q$3:$S$133,3,0),"")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(OCULTAR)'!$Q$3:$S$133,3,0),"")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(OCULTAR)'!$Q$3:$S$133,3,0),"")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(OCULTAR)'!$Q$3:$S$133,3,0),"")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(OCULTAR)'!$Q$3:$S$133,3,0),"")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(OCULTAR)'!$Q$3:$S$133,3,0),"")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(OCULTAR)'!$Q$3:$S$133,3,0),"")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(OCULTAR)'!$Q$3:$S$133,3,0),"")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(OCULTAR)'!$Q$3:$S$133,3,0),"")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(OCULTAR)'!$Q$3:$S$133,3,0),"")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(OCULTAR)'!$Q$3:$S$133,3,0),"")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(OCULTAR)'!$Q$3:$S$133,3,0),"")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(OCULTAR)'!$Q$3:$S$133,3,0),"")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(OCULTAR)'!$Q$3:$S$133,3,0),"")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(OCULTAR)'!$Q$3:$S$133,3,0),"")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(OCULTAR)'!$Q$3:$S$133,3,0),"")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(OCULTAR)'!$Q$3:$S$133,3,0),"")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(OCULTAR)'!$Q$3:$S$133,3,0),"")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(OCULTAR)'!$Q$3:$S$133,3,0),"")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(OCULTAR)'!$Q$3:$S$133,3,0),"")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(OCULTAR)'!$Q$3:$S$133,3,0),"")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(OCULTAR)'!$Q$3:$S$133,3,0),"")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(OCULTAR)'!$Q$3:$S$133,3,0),"")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(OCULTAR)'!$Q$3:$S$133,3,0),"")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(OCULTAR)'!$Q$3:$S$133,3,0),"")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(OCULTAR)'!$Q$3:$S$133,3,0),"")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(OCULTAR)'!$Q$3:$S$133,3,0),"")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(OCULTAR)'!$Q$3:$S$133,3,0),"")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(OCULTAR)'!$Q$3:$S$133,3,0),"")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(OCULTAR)'!$Q$3:$S$133,3,0),"")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(OCULTAR)'!$Q$3:$S$133,3,0),"")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(OCULTAR)'!$Q$3:$S$133,3,0),"")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(OCULTAR)'!$Q$3:$S$133,3,0),"")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(OCULTAR)'!$Q$3:$S$133,3,0),"")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(OCULTAR)'!$Q$3:$S$133,3,0),"")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(OCULTAR)'!$Q$3:$S$133,3,0),"")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(OCULTAR)'!$Q$3:$S$133,3,0),"")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(OCULTAR)'!$Q$3:$S$133,3,0),"")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(OCULTAR)'!$Q$3:$S$133,3,0),"")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(OCULTAR)'!$Q$3:$S$133,3,0),"")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(OCULTAR)'!$Q$3:$S$133,3,0),"")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(OCULTAR)'!$Q$3:$S$133,3,0),"")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(OCULTAR)'!$Q$3:$S$133,3,0),"")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(OCULTAR)'!$Q$3:$S$133,3,0),"")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(OCULTAR)'!$Q$3:$S$133,3,0),"")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(OCULTAR)'!$Q$3:$S$133,3,0),"")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(OCULTAR)'!$Q$3:$S$133,3,0),"")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(OCULTAR)'!$Q$3:$S$133,3,0),"")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(OCULTAR)'!$Q$3:$S$133,3,0),"")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(OCULTAR)'!$Q$3:$S$133,3,0),"")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(OCULTAR)'!$Q$3:$S$133,3,0),"")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(OCULTAR)'!$Q$3:$S$133,3,0),"")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(OCULTAR)'!$Q$3:$S$133,3,0),"")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(OCULTAR)'!$Q$3:$S$133,3,0),"")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(OCULTAR)'!$Q$3:$S$133,3,0),"")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(OCULTAR)'!$Q$3:$S$133,3,0),"")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(OCULTAR)'!$Q$3:$S$133,3,0),"")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(OCULTAR)'!$Q$3:$S$133,3,0),"")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(OCULTAR)'!$Q$3:$S$133,3,0),"")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(OCULTAR)'!$Q$3:$S$133,3,0),"")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(OCULTAR)'!$Q$3:$S$133,3,0),"")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(OCULTAR)'!$Q$3:$S$133,3,0),"")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(OCULTAR)'!$Q$3:$S$133,3,0),"")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(OCULTAR)'!$Q$3:$S$133,3,0),"")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(OCULTAR)'!$Q$3:$S$133,3,0),"")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(OCULTAR)'!$Q$3:$S$133,3,0),"")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(OCULTAR)'!$Q$3:$S$133,3,0),"")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(OCULTAR)'!$Q$3:$S$133,3,0),"")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(OCULTAR)'!$Q$3:$S$133,3,0),"")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(OCULTAR)'!$Q$3:$S$133,3,0),"")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(OCULTAR)'!$Q$3:$S$133,3,0),"")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(OCULTAR)'!$Q$3:$S$133,3,0),"")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(OCULTAR)'!$Q$3:$S$133,3,0),"")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(OCULTAR)'!$Q$3:$S$133,3,0),"")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(OCULTAR)'!$Q$3:$S$133,3,0),"")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(OCULTAR)'!$Q$3:$S$133,3,0),"")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(OCULTAR)'!$Q$3:$S$133,3,0),"")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(OCULTAR)'!$Q$3:$S$133,3,0),"")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(OCULTAR)'!$Q$3:$S$133,3,0),"")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(OCULTAR)'!$Q$3:$S$133,3,0),"")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(OCULTAR)'!$Q$3:$S$133,3,0),"")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(OCULTAR)'!$Q$3:$S$133,3,0),"")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(OCULTAR)'!$Q$3:$S$133,3,0),"")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(OCULTAR)'!$Q$3:$S$133,3,0),"")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(OCULTAR)'!$Q$3:$S$133,3,0),"")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(OCULTAR)'!$Q$3:$S$133,3,0),"")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(OCULTAR)'!$Q$3:$S$133,3,0),"")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(OCULTAR)'!$Q$3:$S$133,3,0),"")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(OCULTAR)'!$Q$3:$S$133,3,0),"")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(OCULTAR)'!$Q$3:$S$133,3,0),"")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(OCULTAR)'!$Q$3:$S$133,3,0),"")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(OCULTAR)'!$Q$3:$S$133,3,0),"")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(OCULTAR)'!$Q$3:$S$133,3,0),"")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(OCULTAR)'!$Q$3:$S$133,3,0),"")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(OCULTAR)'!$Q$3:$S$133,3,0),"")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(OCULTAR)'!$Q$3:$S$133,3,0),"")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(OCULTAR)'!$Q$3:$S$133,3,0),"")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(OCULTAR)'!$Q$3:$S$133,3,0),"")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(OCULTAR)'!$Q$3:$S$133,3,0),"")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(OCULTAR)'!$Q$3:$S$133,3,0),"")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(OCULTAR)'!$Q$3:$S$133,3,0),"")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(OCULTAR)'!$Q$3:$S$133,3,0),"")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(OCULTAR)'!$Q$3:$S$133,3,0),"")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(OCULTAR)'!$Q$3:$S$133,3,0),"")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(OCULTAR)'!$Q$3:$S$133,3,0),"")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(OCULTAR)'!$Q$3:$S$133,3,0),"")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(OCULTAR)'!$Q$3:$S$133,3,0),"")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(OCULTAR)'!$Q$3:$S$133,3,0),"")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(OCULTAR)'!$Q$3:$S$133,3,0),"")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(OCULTAR)'!$Q$3:$S$133,3,0),"")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(OCULTAR)'!$Q$3:$S$133,3,0),"")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(OCULTAR)'!$Q$3:$S$133,3,0),"")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(OCULTAR)'!$Q$3:$S$133,3,0),"")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(OCULTAR)'!$Q$3:$S$133,3,0),"")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(OCULTAR)'!$Q$3:$S$133,3,0),"")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(OCULTAR)'!$Q$3:$S$133,3,0),"")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(OCULTAR)'!$Q$3:$S$133,3,0),"")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(OCULTAR)'!$Q$3:$S$133,3,0),"")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(OCULTAR)'!$Q$3:$S$133,3,0),"")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(OCULTAR)'!$Q$3:$S$133,3,0),"")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(OCULTAR)'!$Q$3:$S$133,3,0),"")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(OCULTAR)'!$Q$3:$S$133,3,0),"")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(OCULTAR)'!$Q$3:$S$133,3,0),"")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(OCULTAR)'!$Q$3:$S$133,3,0),"")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(OCULTAR)'!$Q$3:$S$133,3,0),"")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(OCULTAR)'!$Q$3:$S$133,3,0),"")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(OCULTAR)'!$Q$3:$S$133,3,0),"")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(OCULTAR)'!$Q$3:$S$133,3,0),"")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(OCULTAR)'!$Q$3:$S$133,3,0),"")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(OCULTAR)'!$Q$3:$S$133,3,0),"")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(OCULTAR)'!$Q$3:$S$133,3,0),"")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(OCULTAR)'!$Q$3:$S$133,3,0),"")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(OCULTAR)'!$Q$3:$S$133,3,0),"")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(OCULTAR)'!$Q$3:$S$133,3,0),"")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(OCULTAR)'!$Q$3:$S$133,3,0),"")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(OCULTAR)'!$Q$3:$S$133,3,0),"")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(OCULTAR)'!$Q$3:$S$133,3,0),"")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(OCULTAR)'!$Q$3:$S$133,3,0),"")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(OCULTAR)'!$Q$3:$S$133,3,0),"")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(OCULTAR)'!$Q$3:$S$133,3,0),"")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(OCULTAR)'!$Q$3:$S$133,3,0),"")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(OCULTAR)'!$Q$3:$S$133,3,0),"")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(OCULTAR)'!$Q$3:$S$133,3,0),"")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(OCULTAR)'!$Q$3:$S$133,3,0),"")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(OCULTAR)'!$Q$3:$S$133,3,0),"")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(OCULTAR)'!$Q$3:$S$133,3,0),"")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(OCULTAR)'!$Q$3:$S$133,3,0),"")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(OCULTAR)'!$Q$3:$S$133,3,0),"")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(OCULTAR)'!$Q$3:$S$133,3,0),"")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(OCULTAR)'!$Q$3:$S$133,3,0),"")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(OCULTAR)'!$Q$3:$S$133,3,0),"")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(OCULTAR)'!$Q$3:$S$133,3,0),"")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(OCULTAR)'!$Q$3:$S$133,3,0),"")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(OCULTAR)'!$Q$3:$S$133,3,0),"")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(OCULTAR)'!$Q$3:$S$133,3,0),"")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(OCULTAR)'!$Q$3:$S$133,3,0),"")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(OCULTAR)'!$Q$3:$S$133,3,0),"")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(OCULTAR)'!$Q$3:$S$133,3,0),"")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(OCULTAR)'!$Q$3:$S$133,3,0),"")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(OCULTAR)'!$Q$3:$S$133,3,0),"")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(OCULTAR)'!$Q$3:$S$133,3,0),"")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(OCULTAR)'!$Q$3:$S$133,3,0),"")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(OCULTAR)'!$Q$3:$S$133,3,0),"")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(OCULTAR)'!$Q$3:$S$133,3,0),"")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(OCULTAR)'!$Q$3:$S$133,3,0),"")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(OCULTAR)'!$Q$3:$S$133,3,0),"")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(OCULTAR)'!$Q$3:$S$133,3,0),"")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(OCULTAR)'!$Q$3:$S$133,3,0),"")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(OCULTAR)'!$Q$3:$S$133,3,0),"")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(OCULTAR)'!$Q$3:$S$133,3,0),"")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(OCULTAR)'!$Q$3:$S$133,3,0),"")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(OCULTAR)'!$Q$3:$S$133,3,0),"")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(OCULTAR)'!$Q$3:$S$133,3,0),"")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(OCULTAR)'!$Q$3:$S$133,3,0),"")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(OCULTAR)'!$Q$3:$S$133,3,0),"")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(OCULTAR)'!$Q$3:$S$133,3,0),"")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(OCULTAR)'!$Q$3:$S$133,3,0),"")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(OCULTAR)'!$Q$3:$S$133,3,0),"")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(OCULTAR)'!$Q$3:$S$133,3,0),"")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(OCULTAR)'!$Q$3:$S$133,3,0),"")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(OCULTAR)'!$Q$3:$S$133,3,0),"")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(OCULTAR)'!$Q$3:$S$133,3,0),"")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(OCULTAR)'!$Q$3:$S$133,3,0),"")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(OCULTAR)'!$Q$3:$S$133,3,0),"")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(OCULTAR)'!$Q$3:$S$133,3,0),"")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(OCULTAR)'!$Q$3:$S$133,3,0),"")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(OCULTAR)'!$Q$3:$S$133,3,0),"")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(OCULTAR)'!$Q$3:$S$133,3,0),"")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(OCULTAR)'!$Q$3:$S$133,3,0),"")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(OCULTAR)'!$Q$3:$S$133,3,0),"")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(OCULTAR)'!$Q$3:$S$133,3,0),"")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(OCULTAR)'!$Q$3:$S$133,3,0),"")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(OCULTAR)'!$Q$3:$S$133,3,0),"")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(OCULTAR)'!$Q$3:$S$133,3,0),"")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(OCULTAR)'!$Q$3:$S$133,3,0),"")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(OCULTAR)'!$Q$3:$S$133,3,0),"")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(OCULTAR)'!$Q$3:$S$133,3,0),"")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(OCULTAR)'!$Q$3:$S$133,3,0),"")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(OCULTAR)'!$Q$3:$S$133,3,0),"")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(OCULTAR)'!$Q$3:$S$133,3,0),"")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(OCULTAR)'!$Q$3:$S$133,3,0),"")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(OCULTAR)'!$Q$3:$S$133,3,0),"")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(OCULTAR)'!$Q$3:$S$133,3,0),"")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(OCULTAR)'!$Q$3:$S$133,3,0),"")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(OCULTAR)'!$Q$3:$S$133,3,0),"")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(OCULTAR)'!$Q$3:$S$133,3,0),"")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(OCULTAR)'!$Q$3:$S$133,3,0),"")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(OCULTAR)'!$Q$3:$S$133,3,0),"")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(OCULTAR)'!$Q$3:$S$133,3,0),"")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(OCULTAR)'!$Q$3:$S$133,3,0),"")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(OCULTAR)'!$Q$3:$S$133,3,0),"")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(OCULTAR)'!$Q$3:$S$133,3,0),"")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(OCULTAR)'!$Q$3:$S$133,3,0),"")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(OCULTAR)'!$Q$3:$S$133,3,0),"")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(OCULTAR)'!$Q$3:$S$133,3,0),"")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(OCULTAR)'!$Q$3:$S$133,3,0),"")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(OCULTAR)'!$Q$3:$S$133,3,0),"")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(OCULTAR)'!$Q$3:$S$133,3,0),"")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(OCULTAR)'!$Q$3:$S$133,3,0),"")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(OCULTAR)'!$Q$3:$S$133,3,0),"")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(OCULTAR)'!$Q$3:$S$133,3,0),"")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(OCULTAR)'!$Q$3:$S$133,3,0),"")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(OCULTAR)'!$Q$3:$S$133,3,0),"")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(OCULTAR)'!$Q$3:$S$133,3,0),"")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(OCULTAR)'!$Q$3:$S$133,3,0),"")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(OCULTAR)'!$Q$3:$S$133,3,0),"")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(OCULTAR)'!$Q$3:$S$133,3,0),"")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(OCULTAR)'!$Q$3:$S$133,3,0),"")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(OCULTAR)'!$Q$3:$S$133,3,0),"")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(OCULTAR)'!$Q$3:$S$133,3,0),"")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(OCULTAR)'!$Q$3:$S$133,3,0),"")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(OCULTAR)'!$Q$3:$S$133,3,0),"")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(OCULTAR)'!$Q$3:$S$133,3,0),"")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(OCULTAR)'!$Q$3:$S$133,3,0),"")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(OCULTAR)'!$Q$3:$S$133,3,0),"")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(OCULTAR)'!$Q$3:$S$133,3,0),"")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(OCULTAR)'!$Q$3:$S$133,3,0),"")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(OCULTAR)'!$Q$3:$S$133,3,0),"")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(OCULTAR)'!$Q$3:$S$133,3,0),"")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(OCULTAR)'!$Q$3:$S$133,3,0),"")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(OCULTAR)'!$Q$3:$S$133,3,0),"")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(OCULTAR)'!$Q$3:$S$133,3,0),"")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(OCULTAR)'!$Q$3:$S$133,3,0),"")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(OCULTAR)'!$Q$3:$S$133,3,0),"")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(OCULTAR)'!$Q$3:$S$133,3,0),"")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(OCULTAR)'!$Q$3:$S$133,3,0),"")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(OCULTAR)'!$Q$3:$S$133,3,0),"")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(OCULTAR)'!$Q$3:$S$133,3,0),"")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(OCULTAR)'!$Q$3:$S$133,3,0),"")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(OCULTAR)'!$Q$3:$S$133,3,0),"")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(OCULTAR)'!$Q$3:$S$133,3,0),"")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(OCULTAR)'!$Q$3:$S$133,3,0),"")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(OCULTAR)'!$Q$3:$S$133,3,0),"")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(OCULTAR)'!$Q$3:$S$133,3,0),"")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(OCULTAR)'!$Q$3:$S$133,3,0),"")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(OCULTAR)'!$Q$3:$S$133,3,0),"")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(OCULTAR)'!$Q$3:$S$133,3,0),"")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(OCULTAR)'!$Q$3:$S$133,3,0),"")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(OCULTAR)'!$Q$3:$S$133,3,0),"")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(OCULTAR)'!$Q$3:$S$133,3,0),"")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(OCULTAR)'!$Q$3:$S$133,3,0),"")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(OCULTAR)'!$Q$3:$S$133,3,0),"")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(OCULTAR)'!$Q$3:$S$133,3,0),"")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(OCULTAR)'!$Q$3:$S$133,3,0),"")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(OCULTAR)'!$Q$3:$S$133,3,0),"")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(OCULTAR)'!$Q$3:$S$133,3,0),"")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(OCULTAR)'!$Q$3:$S$133,3,0),"")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(OCULTAR)'!$Q$3:$S$133,3,0),"")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(OCULTAR)'!$Q$3:$S$133,3,0),"")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(OCULTAR)'!$Q$3:$S$133,3,0),"")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(OCULTAR)'!$Q$3:$S$133,3,0),"")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(OCULTAR)'!$Q$3:$S$133,3,0),"")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(OCULTAR)'!$Q$3:$S$133,3,0),"")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(OCULTAR)'!$Q$3:$S$133,3,0),"")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(OCULTAR)'!$Q$3:$S$133,3,0),"")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(OCULTAR)'!$Q$3:$S$133,3,0),"")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(OCULTAR)'!$Q$3:$S$133,3,0),"")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(OCULTAR)'!$Q$3:$S$133,3,0),"")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(OCULTAR)'!$Q$3:$S$133,3,0),"")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(OCULTAR)'!$Q$3:$S$133,3,0),"")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(OCULTAR)'!$Q$3:$S$133,3,0),"")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(OCULTAR)'!$Q$3:$S$133,3,0),"")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(OCULTAR)'!$Q$3:$S$133,3,0),"")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(OCULTAR)'!$Q$3:$S$133,3,0),"")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(OCULTAR)'!$Q$3:$S$133,3,0),"")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(OCULTAR)'!$Q$3:$S$133,3,0),"")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(OCULTAR)'!$Q$3:$S$133,3,0),"")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(OCULTAR)'!$Q$3:$S$133,3,0),"")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(OCULTAR)'!$Q$3:$S$133,3,0),"")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(OCULTAR)'!$Q$3:$S$133,3,0),"")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(OCULTAR)'!$Q$3:$S$133,3,0),"")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(OCULTAR)'!$Q$3:$S$133,3,0),"")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(OCULTAR)'!$Q$3:$S$133,3,0),"")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(OCULTAR)'!$Q$3:$S$133,3,0),"")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(OCULTAR)'!$Q$3:$S$133,3,0),"")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(OCULTAR)'!$Q$3:$S$133,3,0),"")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(OCULTAR)'!$Q$3:$S$133,3,0),"")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(OCULTAR)'!$Q$3:$S$133,3,0),"")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(OCULTAR)'!$Q$3:$S$133,3,0),"")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(OCULTAR)'!$Q$3:$S$133,3,0),"")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(OCULTAR)'!$Q$3:$S$133,3,0),"")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(OCULTAR)'!$Q$3:$S$133,3,0),"")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(OCULTAR)'!$Q$3:$S$133,3,0),"")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(OCULTAR)'!$Q$3:$S$133,3,0),"")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(OCULTAR)'!$Q$3:$S$133,3,0),"")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(OCULTAR)'!$Q$3:$S$133,3,0),"")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(OCULTAR)'!$Q$3:$S$133,3,0),"")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(OCULTAR)'!$Q$3:$S$133,3,0),"")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(OCULTAR)'!$Q$3:$S$133,3,0),"")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(OCULTAR)'!$Q$3:$S$133,3,0),"")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(OCULTAR)'!$Q$3:$S$133,3,0),"")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(OCULTAR)'!$Q$3:$S$133,3,0),"")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(OCULTAR)'!$Q$3:$S$133,3,0),"")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(OCULTAR)'!$Q$3:$S$133,3,0),"")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(OCULTAR)'!$Q$3:$S$133,3,0),"")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(OCULTAR)'!$Q$3:$S$133,3,0),"")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(OCULTAR)'!$Q$3:$S$133,3,0),"")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(OCULTAR)'!$Q$3:$S$133,3,0),"")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(OCULTAR)'!$Q$3:$S$133,3,0),"")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(OCULTAR)'!$Q$3:$S$133,3,0),"")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(OCULTAR)'!$Q$3:$S$133,3,0),"")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(OCULTAR)'!$Q$3:$S$133,3,0),"")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(OCULTAR)'!$Q$3:$S$133,3,0),"")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(OCULTAR)'!$Q$3:$S$133,3,0),"")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(OCULTAR)'!$Q$3:$S$133,3,0),"")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(OCULTAR)'!$Q$3:$S$133,3,0),"")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(OCULTAR)'!$Q$3:$S$133,3,0),"")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(OCULTAR)'!$Q$3:$S$133,3,0),"")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(OCULTAR)'!$Q$3:$S$133,3,0),"")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(OCULTAR)'!$Q$3:$S$133,3,0),"")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(OCULTAR)'!$Q$3:$S$133,3,0),"")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(OCULTAR)'!$Q$3:$S$133,3,0),"")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(OCULTAR)'!$Q$3:$S$133,3,0),"")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(OCULTAR)'!$Q$3:$S$133,3,0),"")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(OCULTAR)'!$Q$3:$S$133,3,0),"")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(OCULTAR)'!$Q$3:$S$133,3,0),"")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(OCULTAR)'!$Q$3:$S$133,3,0),"")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(OCULTAR)'!$Q$3:$S$133,3,0),"")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(OCULTAR)'!$Q$3:$S$133,3,0),"")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(OCULTAR)'!$Q$3:$S$133,3,0),"")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(OCULTAR)'!$Q$3:$S$133,3,0),"")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(OCULTAR)'!$Q$3:$S$133,3,0),"")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5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(OCULTAR)'!$Q$3:$S$133,3,0),"")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5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(OCULTAR)'!$Q$3:$S$133,3,0),"")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5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(OCULTAR)'!$Q$3:$S$133,3,0),"")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5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(OCULTAR)'!$Q$3:$S$133,3,0),"")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5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(OCULTAR)'!$Q$3:$S$133,3,0),"")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5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(OCULTAR)'!$Q$3:$S$133,3,0),"")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5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(OCULTAR)'!$Q$3:$S$133,3,0),"")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5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(OCULTAR)'!$Q$3:$S$133,3,0),"")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5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(OCULTAR)'!$Q$3:$S$133,3,0),"")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5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(OCULTAR)'!$Q$3:$S$133,3,0),"")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5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(OCULTAR)'!$Q$3:$S$133,3,0),"")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5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(OCULTAR)'!$Q$3:$S$133,3,0),"")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5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(OCULTAR)'!$Q$3:$S$133,3,0),"")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5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(OCULTAR)'!$Q$3:$S$133,3,0),"")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5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(OCULTAR)'!$Q$3:$S$133,3,0),"")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5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(OCULTAR)'!$Q$3:$S$133,3,0),"")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5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(OCULTAR)'!$Q$3:$S$133,3,0),"")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5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(OCULTAR)'!$Q$3:$S$133,3,0),"")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5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(OCULTAR)'!$Q$3:$S$133,3,0),"")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5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(OCULTAR)'!$Q$3:$S$133,3,0),"")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5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(OCULTAR)'!$Q$3:$S$133,3,0),"")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5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(OCULTAR)'!$Q$3:$S$133,3,0),"")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5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(OCULTAR)'!$Q$3:$S$133,3,0),"")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5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(OCULTAR)'!$Q$3:$S$133,3,0),"")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5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(OCULTAR)'!$Q$3:$S$133,3,0),"")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5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(OCULTAR)'!$Q$3:$S$133,3,0),"")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5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(OCULTAR)'!$Q$3:$S$133,3,0),"")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5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(OCULTAR)'!$Q$3:$S$133,3,0),"")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5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(OCULTAR)'!$Q$3:$S$133,3,0),"")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5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(OCULTAR)'!$Q$3:$S$133,3,0),"")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5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(OCULTAR)'!$Q$3:$S$133,3,0),"")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5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(OCULTAR)'!$Q$3:$S$133,3,0),"")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5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(OCULTAR)'!$Q$3:$S$133,3,0),"")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5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(OCULTAR)'!$Q$3:$S$133,3,0),"")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5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(OCULTAR)'!$Q$3:$S$133,3,0),"")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5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(OCULTAR)'!$Q$3:$S$133,3,0),"")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5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(OCULTAR)'!$Q$3:$S$133,3,0),"")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5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(OCULTAR)'!$Q$3:$S$133,3,0),"")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5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(OCULTAR)'!$Q$3:$S$133,3,0),"")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5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(OCULTAR)'!$Q$3:$S$133,3,0),"")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5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(OCULTAR)'!$Q$3:$S$133,3,0),"")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5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(OCULTAR)'!$Q$3:$S$133,3,0),"")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5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(OCULTAR)'!$Q$3:$S$133,3,0),"")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5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(OCULTAR)'!$Q$3:$S$133,3,0),"")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5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(OCULTAR)'!$Q$3:$S$133,3,0),"")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5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(OCULTAR)'!$Q$3:$S$133,3,0),"")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5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(OCULTAR)'!$Q$3:$S$133,3,0),"")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5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(OCULTAR)'!$Q$3:$S$133,3,0),"")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5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(OCULTAR)'!$Q$3:$S$133,3,0),"")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5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(OCULTAR)'!$Q$3:$S$133,3,0),"")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5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(OCULTAR)'!$Q$3:$S$133,3,0),"")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5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(OCULTAR)'!$Q$3:$S$133,3,0),"")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5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(OCULTAR)'!$Q$3:$S$133,3,0),"")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5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(OCULTAR)'!$Q$3:$S$133,3,0),"")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5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(OCULTAR)'!$Q$3:$S$133,3,0),"")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5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(OCULTAR)'!$Q$3:$S$133,3,0),"")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5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(OCULTAR)'!$Q$3:$S$133,3,0),"")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5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(OCULTAR)'!$Q$3:$S$133,3,0),"")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5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(OCULTAR)'!$Q$3:$S$133,3,0),"")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5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(OCULTAR)'!$Q$3:$S$133,3,0),"")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5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(OCULTAR)'!$Q$3:$S$133,3,0),"")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5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(OCULTAR)'!$Q$3:$S$133,3,0),"")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5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(OCULTAR)'!$Q$3:$S$133,3,0),"")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5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(OCULTAR)'!$Q$3:$S$133,3,0),"")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5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(OCULTAR)'!$Q$3:$S$133,3,0),"")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5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(OCULTAR)'!$Q$3:$S$133,3,0),"")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5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(OCULTAR)'!$Q$3:$S$133,3,0),"")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5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(OCULTAR)'!$Q$3:$S$133,3,0),"")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5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(OCULTAR)'!$Q$3:$S$133,3,0),"")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5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(OCULTAR)'!$Q$3:$S$133,3,0),"")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5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(OCULTAR)'!$Q$3:$S$133,3,0),"")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5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(OCULTAR)'!$Q$3:$S$133,3,0),"")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5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(OCULTAR)'!$Q$3:$S$133,3,0),"")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5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(OCULTAR)'!$Q$3:$S$133,3,0),"")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5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(OCULTAR)'!$Q$3:$S$133,3,0),"")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5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(OCULTAR)'!$Q$3:$S$133,3,0),"")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5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(OCULTAR)'!$Q$3:$S$133,3,0),"")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5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(OCULTAR)'!$Q$3:$S$133,3,0),"")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5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(OCULTAR)'!$Q$3:$S$133,3,0),"")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5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(OCULTAR)'!$Q$3:$S$133,3,0),"")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5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(OCULTAR)'!$Q$3:$S$133,3,0),"")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5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(OCULTAR)'!$Q$3:$S$133,3,0),"")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5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(OCULTAR)'!$Q$3:$S$133,3,0),"")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5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(OCULTAR)'!$Q$3:$S$133,3,0),"")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5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(OCULTAR)'!$Q$3:$S$133,3,0),"")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5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(OCULTAR)'!$Q$3:$S$133,3,0),"")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5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(OCULTAR)'!$Q$3:$S$133,3,0),"")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5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(OCULTAR)'!$Q$3:$S$133,3,0),"")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5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(OCULTAR)'!$Q$3:$S$133,3,0),"")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5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(OCULTAR)'!$Q$3:$S$133,3,0),"")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5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(OCULTAR)'!$Q$3:$S$133,3,0),"")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5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(OCULTAR)'!$Q$3:$S$133,3,0),"")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5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(OCULTAR)'!$Q$3:$S$133,3,0),"")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5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(OCULTAR)'!$Q$3:$S$133,3,0),"")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5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(OCULTAR)'!$Q$3:$S$133,3,0),"")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5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(OCULTAR)'!$Q$3:$S$133,3,0),"")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5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(OCULTAR)'!$Q$3:$S$133,3,0),"")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5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(OCULTAR)'!$Q$3:$S$133,3,0),"")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5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(OCULTAR)'!$Q$3:$S$133,3,0),"")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5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(OCULTAR)'!$Q$3:$S$133,3,0),"")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5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(OCULTAR)'!$Q$3:$S$133,3,0),"")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5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(OCULTAR)'!$Q$3:$S$133,3,0),"")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5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(OCULTAR)'!$Q$3:$S$133,3,0),"")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5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(OCULTAR)'!$Q$3:$S$133,3,0),"")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5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(OCULTAR)'!$Q$3:$S$133,3,0),"")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5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(OCULTAR)'!$Q$3:$S$133,3,0),"")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5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(OCULTAR)'!$Q$3:$S$133,3,0),"")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5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(OCULTAR)'!$Q$3:$S$133,3,0),"")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5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(OCULTAR)'!$Q$3:$S$133,3,0),"")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5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(OCULTAR)'!$Q$3:$S$133,3,0),"")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5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(OCULTAR)'!$Q$3:$S$133,3,0),"")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5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(OCULTAR)'!$Q$3:$S$133,3,0),"")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5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(OCULTAR)'!$Q$3:$S$133,3,0),"")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5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(OCULTAR)'!$Q$3:$S$133,3,0),"")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5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(OCULTAR)'!$Q$3:$S$133,3,0),"")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5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(OCULTAR)'!$Q$3:$S$133,3,0),"")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5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(OCULTAR)'!$Q$3:$S$133,3,0),"")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5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(OCULTAR)'!$Q$3:$S$133,3,0),"")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5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(OCULTAR)'!$Q$3:$S$133,3,0),"")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5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(OCULTAR)'!$Q$3:$S$133,3,0),"")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5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(OCULTAR)'!$Q$3:$S$133,3,0),"")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5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(OCULTAR)'!$Q$3:$S$133,3,0),"")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5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(OCULTAR)'!$Q$3:$S$133,3,0),"")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5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(OCULTAR)'!$Q$3:$S$133,3,0),"")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5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(OCULTAR)'!$Q$3:$S$133,3,0),"")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5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(OCULTAR)'!$Q$3:$S$133,3,0),"")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5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(OCULTAR)'!$Q$3:$S$133,3,0),"")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5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(OCULTAR)'!$Q$3:$S$133,3,0),"")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5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(OCULTAR)'!$Q$3:$S$133,3,0),"")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5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(OCULTAR)'!$Q$3:$S$133,3,0),"")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5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(OCULTAR)'!$Q$3:$S$133,3,0),"")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5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(OCULTAR)'!$Q$3:$S$133,3,0),"")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5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(OCULTAR)'!$Q$3:$S$133,3,0),"")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5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(OCULTAR)'!$Q$3:$S$133,3,0),"")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5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(OCULTAR)'!$Q$3:$S$133,3,0),"")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5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(OCULTAR)'!$Q$3:$S$133,3,0),"")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5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(OCULTAR)'!$Q$3:$S$133,3,0),"")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5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(OCULTAR)'!$Q$3:$S$133,3,0),"")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5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(OCULTAR)'!$Q$3:$S$133,3,0),"")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5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(OCULTAR)'!$Q$3:$S$133,3,0),"")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5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(OCULTAR)'!$Q$3:$S$133,3,0),"")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5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(OCULTAR)'!$Q$3:$S$133,3,0),"")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5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(OCULTAR)'!$Q$3:$S$133,3,0),"")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5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(OCULTAR)'!$Q$3:$S$133,3,0),"")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5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(OCULTAR)'!$Q$3:$S$133,3,0),"")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5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(OCULTAR)'!$Q$3:$S$133,3,0),"")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5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(OCULTAR)'!$Q$3:$S$133,3,0),"")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5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(OCULTAR)'!$Q$3:$S$133,3,0),"")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5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(OCULTAR)'!$Q$3:$S$133,3,0),"")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5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(OCULTAR)'!$Q$3:$S$133,3,0),"")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5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(OCULTAR)'!$Q$3:$S$133,3,0),"")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5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(OCULTAR)'!$Q$3:$S$133,3,0),"")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5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(OCULTAR)'!$Q$3:$S$133,3,0),"")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5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(OCULTAR)'!$Q$3:$S$133,3,0),"")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5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(OCULTAR)'!$Q$3:$S$133,3,0),"")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5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(OCULTAR)'!$Q$3:$S$133,3,0),"")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5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(OCULTAR)'!$Q$3:$S$133,3,0),"")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5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(OCULTAR)'!$Q$3:$S$133,3,0),"")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5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(OCULTAR)'!$Q$3:$S$133,3,0),"")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5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(OCULTAR)'!$Q$3:$S$133,3,0),"")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5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(OCULTAR)'!$Q$3:$S$133,3,0),"")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5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(OCULTAR)'!$Q$3:$S$133,3,0),"")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5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(OCULTAR)'!$Q$3:$S$133,3,0),"")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5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(OCULTAR)'!$Q$3:$S$133,3,0),"")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5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(OCULTAR)'!$Q$3:$S$133,3,0),"")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5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(OCULTAR)'!$Q$3:$S$133,3,0),"")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5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2023-10-25T19:08:20Z</dcterms:created>
  <dcterms:modified xsi:type="dcterms:W3CDTF">2023-10-25T19:08:40Z</dcterms:modified>
</cp:coreProperties>
</file>