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3\09 SETEMBRO\01 - PRESTACAO\TCE\"/>
    </mc:Choice>
  </mc:AlternateContent>
  <xr:revisionPtr revIDLastSave="0" documentId="8_{7FD75E21-3929-4514-9166-206EFEB9FA6B}" xr6:coauthVersionLast="47" xr6:coauthVersionMax="47" xr10:uidLastSave="{00000000-0000-0000-0000-000000000000}"/>
  <bookViews>
    <workbookView xWindow="-120" yWindow="-120" windowWidth="24240" windowHeight="13140" xr2:uid="{D610D635-3AEB-4B0D-8EC3-C26823A79EA2}"/>
  </bookViews>
  <sheets>
    <sheet name="TCE - ANEXO V -REC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<sst xmlns="http://schemas.openxmlformats.org/spreadsheetml/2006/main" count="8" uniqueCount="8">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</sst>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PRESTACAO%20DE%20CONTAS\2023\09%20SETEMBRO\01%20-%20PRESTACAO\13.2%20PCF%20EM%20EXCEL%2009.2023%20OFICIAL.xlsx" TargetMode="External"/><Relationship Id="rId1" Type="http://schemas.openxmlformats.org/officeDocument/2006/relationships/externalLinkPath" Target="/PRESTACAO%20DE%20CONTAS/2023/09%20SETEMBRO/01%20-%20PRESTACAO/13.2%20PCF%20EM%20EXCEL%2009.2023%20OFICI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 - CG Nº 025/2022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(COVID-19) - CG Nº 007/2010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 MATERNIDADE NOSSA SENHORA DO Ó - CESAC - CG Nº 013/2022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ERMÍRIO COUTINHO - CG Nº 005/2011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014/2022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JOÃO MURILO - CG Nº 001/2012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026/2022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(COVID-19) - CG Nº 001/2012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MATERNIDADE BRITES DE ALBUQUERQUE - CG Nº 004/2020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MESTRE VITALINO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MESTRE VITALINO (COVID-19 CAMPANHA)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 (COVID-19)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MIGUEL ARRAES - CG. Nº 001/2009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MIGUEL ARRAES - CG. Nº 001/2009 (COVID-19)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023/2022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NOSSA SENHORA DAS GRAÇAS - ANTIGO ALFA - CG Nº 003/2020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NOSSA SENHORA DAS GRAÇAS - ANTIGO ALFA - CG Nº 016/2022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024/2022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PELÓPIDAS SILVEIRA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PELÓPIDAS SILVEIRA - CG Nº 017/2022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 (COVID-19)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EMÍLIA CÂMARA - CG Nº 002/2017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EMÍLIA CÂMARA (COVID-19) - CG Nº 002/2017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FERNANDO BEZERRA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 xml:space="preserve">HOSPITAL REGIONAL FERNANDO BEZERRA - (COVID-19) - CG Nº 02/2021 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FERNANDO BEZERRA - C.G - 02/2021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 (COVID-19)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RUY DE BARROS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RUY DE BARROS (COVID-19)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SÃO SEBASTIÃO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SILVIO MAGALHÃES - CG Nº 003/2011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SILVIO MAGALHÃES - CG Nº 019/2022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(COVID-19) - CG Nº 003/2011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BARRA DE JANGADA - C.G 005/2022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BARRA DE JANGADA - CG Nº 009/2010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(COVID-19) - CG Nº 009/2010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CABO DE SANTO AGOSTINHO - CG Nº 011/2010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CABO DE SANTO AGOSTINHO - CG nº 012/2022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012/2022 - 1º TA (COVID)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(COVID-19) - CG Nº 011/2010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CARUARU - CG Nº 010/2010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CARUARU - CG Nº 011/2022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(COVID-19) - CG Nº 010/2010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CAXANGÁ - CG Nº 003/2010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CAXANGÁ - CG Nº 007/2022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(COVID-19) - CG Nº 003/2010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CURADO - C.G 004/2022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CURADO - C.G 005/2010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(COVID-19) - C.G 005/2010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ENGENHO VELHO - CG Nº 008/2010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ENGENHO VELHO - CG Nº 010/2022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(COVID-19) - CG Nº 008/2010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IBURA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IBURA (COVID-19)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IGARASSU - C.G 002/2022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IGARASSU - CG Nº 004/2009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(COVID-19) - CG Nº 004/2009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IMBIRIBEIRA - C.G 003/2021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IMBIRIBEIRA - CG nº 004/2010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NOVA DESCOBERTA - CG Nº 002/2011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NOVA DESCOBERTA - CG Nº 008/2022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(COVID-19) - C.G 002/2011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OLINDA - C.G 001/2022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OLINDA - CG Nº 003/2009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(COVID-19) - CG Nº 003/2009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PAULISTA - CG Nº 002/2009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PAULISTA - CG Nº 003/2022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(COVID-19) - CG Nº 002/2009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SÃO LOURENÇO DA MATA - C.G 001/2010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SÃO LOURENÇO DA MATA - C.G 006/2022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(COVID-19) - C.G 001/2010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TORRÕES - C.G 002/2010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TORRÕES - CG Nº 009/2022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(COVID-19) - C.G 002/2010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AFOGADOS DA INGAZEIRA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ARCOVERDE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BELO JARDIM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CARPINA - CG Nº 022/2022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CARUARU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ESCADA - CG Nº 021/2022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GARANHUNS - CG Nº 004/2013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GARANHUNS (COVID-19) - CG Nº 004/2013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GOIANA (COVID-19)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GOIANA (COVID-19) - CG Nº 003/2021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GRANDE RECIFE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LIMOEIRO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OURICURI - CG Nº 002/2020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PALMARES - CG Nº 020/2022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PETROLINA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PETROLINA (COVID-19 - 24h)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 (COVID-19)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SALGUEIRO - CG Nº 006/2014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SERRA TALHADA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SPCC - SOCIEDADE PERNAMBUCANA DE COMBATE AO CÂNCER (HCP)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10583920000800</v>
          </cell>
          <cell r="C10" t="str">
            <v>HOSPITAL MESTRE VITALINO</v>
          </cell>
          <cell r="F10" t="str">
            <v>2023NE000089</v>
          </cell>
          <cell r="G10">
            <v>44928</v>
          </cell>
          <cell r="H10">
            <v>28518912</v>
          </cell>
          <cell r="I10" t="str">
            <v>2023OB041461</v>
          </cell>
          <cell r="J10">
            <v>45173</v>
          </cell>
          <cell r="N10">
            <v>2376576</v>
          </cell>
        </row>
        <row r="11">
          <cell r="B11">
            <v>10583920000800</v>
          </cell>
          <cell r="C11" t="str">
            <v>HOSPITAL MESTRE VITALINO</v>
          </cell>
          <cell r="F11" t="str">
            <v>2023NE000088</v>
          </cell>
          <cell r="G11">
            <v>44928</v>
          </cell>
          <cell r="H11">
            <v>126779109.20999999</v>
          </cell>
          <cell r="I11" t="str">
            <v>2023OB042034</v>
          </cell>
          <cell r="J11">
            <v>45175</v>
          </cell>
          <cell r="N11">
            <v>14086567.689999999</v>
          </cell>
        </row>
        <row r="12">
          <cell r="B12">
            <v>10583920000800</v>
          </cell>
          <cell r="C12" t="str">
            <v>HOSPITAL MESTRE VITALINO</v>
          </cell>
          <cell r="F12" t="str">
            <v>2023NE012274</v>
          </cell>
          <cell r="G12">
            <v>45139</v>
          </cell>
          <cell r="H12">
            <v>24549947.27</v>
          </cell>
          <cell r="I12" t="str">
            <v>2023OB045367</v>
          </cell>
          <cell r="J12">
            <v>45189</v>
          </cell>
          <cell r="N12">
            <v>24549947.27</v>
          </cell>
        </row>
        <row r="13">
          <cell r="B13">
            <v>10583920000800</v>
          </cell>
          <cell r="C13" t="str">
            <v>HOSPITAL MESTRE VITALINO</v>
          </cell>
          <cell r="F13" t="str">
            <v>2023NE000242</v>
          </cell>
          <cell r="G13">
            <v>44928</v>
          </cell>
          <cell r="H13">
            <v>2396210.7599999998</v>
          </cell>
          <cell r="I13" t="str">
            <v>2023OB042022</v>
          </cell>
          <cell r="J13">
            <v>45175</v>
          </cell>
          <cell r="N13">
            <v>266245.64</v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1CE9B-4A17-4730-90A9-B73F499890CF}">
  <sheetPr>
    <tabColor rgb="FF92D050"/>
  </sheetPr>
  <dimension ref="A1:H991"/>
  <sheetViews>
    <sheetView showGridLines="0" tabSelected="1" topLeftCell="B1" zoomScale="90" zoomScaleNormal="90" workbookViewId="0">
      <selection activeCell="H21" sqref="H21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10583920000800</v>
      </c>
      <c r="B2" s="3" t="str">
        <f>'[1]TCE - ANEXO V - REC. Preencher'!C10</f>
        <v>HOSPITAL MESTRE VITALINO</v>
      </c>
      <c r="C2" s="3" t="str">
        <f>'[1]TCE - ANEXO V - REC. Preencher'!F10</f>
        <v>2023NE000089</v>
      </c>
      <c r="D2" s="4">
        <f>IF('[1]TCE - ANEXO V - REC. Preencher'!G10="","",'[1]TCE - ANEXO V - REC. Preencher'!G10)</f>
        <v>44928</v>
      </c>
      <c r="E2" s="5">
        <f>'[1]TCE - ANEXO V - REC. Preencher'!H10</f>
        <v>28518912</v>
      </c>
      <c r="F2" s="3" t="str">
        <f>'[1]TCE - ANEXO V - REC. Preencher'!I10</f>
        <v>2023OB041461</v>
      </c>
      <c r="G2" s="4">
        <f>IF('[1]TCE - ANEXO V - REC. Preencher'!J10="","",'[1]TCE - ANEXO V - REC. Preencher'!J10)</f>
        <v>45173</v>
      </c>
      <c r="H2" s="5">
        <f>'[1]TCE - ANEXO V - REC. Preencher'!N10</f>
        <v>2376576</v>
      </c>
    </row>
    <row r="3" spans="1:8" ht="24" customHeight="1" x14ac:dyDescent="0.2">
      <c r="A3" s="2">
        <f>'[1]TCE - ANEXO V - REC. Preencher'!B11</f>
        <v>10583920000800</v>
      </c>
      <c r="B3" s="3" t="str">
        <f>'[1]TCE - ANEXO V - REC. Preencher'!C11</f>
        <v>HOSPITAL MESTRE VITALINO</v>
      </c>
      <c r="C3" s="3" t="str">
        <f>'[1]TCE - ANEXO V - REC. Preencher'!F11</f>
        <v>2023NE000088</v>
      </c>
      <c r="D3" s="4">
        <f>IF('[1]TCE - ANEXO V - REC. Preencher'!G11="","",'[1]TCE - ANEXO V - REC. Preencher'!G11)</f>
        <v>44928</v>
      </c>
      <c r="E3" s="5">
        <f>'[1]TCE - ANEXO V - REC. Preencher'!H11</f>
        <v>126779109.20999999</v>
      </c>
      <c r="F3" s="3" t="str">
        <f>'[1]TCE - ANEXO V - REC. Preencher'!I11</f>
        <v>2023OB042034</v>
      </c>
      <c r="G3" s="4">
        <f>IF('[1]TCE - ANEXO V - REC. Preencher'!J11="","",'[1]TCE - ANEXO V - REC. Preencher'!J11)</f>
        <v>45175</v>
      </c>
      <c r="H3" s="5">
        <f>'[1]TCE - ANEXO V - REC. Preencher'!N11</f>
        <v>14086567.689999999</v>
      </c>
    </row>
    <row r="4" spans="1:8" ht="24" customHeight="1" x14ac:dyDescent="0.2">
      <c r="A4" s="2">
        <f>'[1]TCE - ANEXO V - REC. Preencher'!B12</f>
        <v>10583920000800</v>
      </c>
      <c r="B4" s="3" t="str">
        <f>'[1]TCE - ANEXO V - REC. Preencher'!C12</f>
        <v>HOSPITAL MESTRE VITALINO</v>
      </c>
      <c r="C4" s="3" t="str">
        <f>'[1]TCE - ANEXO V - REC. Preencher'!F12</f>
        <v>2023NE012274</v>
      </c>
      <c r="D4" s="4">
        <f>IF('[1]TCE - ANEXO V - REC. Preencher'!G12="","",'[1]TCE - ANEXO V - REC. Preencher'!G12)</f>
        <v>45139</v>
      </c>
      <c r="E4" s="5">
        <f>'[1]TCE - ANEXO V - REC. Preencher'!H12</f>
        <v>24549947.27</v>
      </c>
      <c r="F4" s="3" t="str">
        <f>'[1]TCE - ANEXO V - REC. Preencher'!I12</f>
        <v>2023OB045367</v>
      </c>
      <c r="G4" s="4">
        <f>IF('[1]TCE - ANEXO V - REC. Preencher'!J12="","",'[1]TCE - ANEXO V - REC. Preencher'!J12)</f>
        <v>45189</v>
      </c>
      <c r="H4" s="5">
        <f>'[1]TCE - ANEXO V - REC. Preencher'!N12</f>
        <v>24549947.27</v>
      </c>
    </row>
    <row r="5" spans="1:8" ht="24" customHeight="1" x14ac:dyDescent="0.2">
      <c r="A5" s="2">
        <f>'[1]TCE - ANEXO V - REC. Preencher'!B13</f>
        <v>10583920000800</v>
      </c>
      <c r="B5" s="3" t="str">
        <f>'[1]TCE - ANEXO V - REC. Preencher'!C13</f>
        <v>HOSPITAL MESTRE VITALINO</v>
      </c>
      <c r="C5" s="3" t="str">
        <f>'[1]TCE - ANEXO V - REC. Preencher'!F13</f>
        <v>2023NE000242</v>
      </c>
      <c r="D5" s="4">
        <f>IF('[1]TCE - ANEXO V - REC. Preencher'!G13="","",'[1]TCE - ANEXO V - REC. Preencher'!G13)</f>
        <v>44928</v>
      </c>
      <c r="E5" s="5">
        <f>'[1]TCE - ANEXO V - REC. Preencher'!H13</f>
        <v>2396210.7599999998</v>
      </c>
      <c r="F5" s="3" t="str">
        <f>'[1]TCE - ANEXO V - REC. Preencher'!I13</f>
        <v>2023OB042022</v>
      </c>
      <c r="G5" s="4">
        <f>IF('[1]TCE - ANEXO V - REC. Preencher'!J13="","",'[1]TCE - ANEXO V - REC. Preencher'!J13)</f>
        <v>45175</v>
      </c>
      <c r="H5" s="5">
        <f>'[1]TCE - ANEXO V - REC. Preencher'!N13</f>
        <v>266245.64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Vinnicius Galvao Ferreira</dc:creator>
  <cp:lastModifiedBy>Vinnicius Galvao Ferreira</cp:lastModifiedBy>
  <dcterms:created xsi:type="dcterms:W3CDTF">2023-10-25T17:42:15Z</dcterms:created>
  <dcterms:modified xsi:type="dcterms:W3CDTF">2023-10-25T17:42:29Z</dcterms:modified>
</cp:coreProperties>
</file>